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020" windowWidth="18195" windowHeight="1545" tabRatio="947" activeTab="2"/>
  </bookViews>
  <sheets>
    <sheet name="ShortSum" sheetId="4" r:id="rId1"/>
    <sheet name="DailyInfo" sheetId="5" r:id="rId2"/>
    <sheet name="KIngData" sheetId="15" r:id="rId3"/>
    <sheet name="AllChinCum" sheetId="21" r:id="rId4"/>
    <sheet name="ChinLY11" sheetId="40" r:id="rId5"/>
    <sheet name="ChinLY10" sheetId="39" r:id="rId6"/>
    <sheet name="ChinPilot11" sheetId="23" r:id="rId7"/>
    <sheet name="ChinPilot10" sheetId="12" r:id="rId8"/>
    <sheet name="ChinEagAll" sheetId="30" r:id="rId9"/>
    <sheet name="ChinEag11" sheetId="29" r:id="rId10"/>
    <sheet name="ChinEag10" sheetId="41" r:id="rId11"/>
    <sheet name="WaterTemp" sheetId="9" r:id="rId12"/>
    <sheet name="WaterHeight" sheetId="37" r:id="rId13"/>
    <sheet name="ChumCum" sheetId="35" r:id="rId14"/>
    <sheet name="ChumPilot11" sheetId="18" r:id="rId15"/>
    <sheet name="ChumPilot10" sheetId="17" r:id="rId16"/>
    <sheet name="RapChan11" sheetId="34" r:id="rId17"/>
    <sheet name="RapChan10" sheetId="33" r:id="rId18"/>
    <sheet name="RapEag11" sheetId="38" r:id="rId19"/>
    <sheet name="RapEagle10" sheetId="43" r:id="rId20"/>
    <sheet name="ZRMC2" sheetId="36" r:id="rId21"/>
    <sheet name="%red05" sheetId="31" r:id="rId22"/>
    <sheet name="Ideas" sheetId="1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a">'[1]1985'!#REF!</definedName>
    <definedName name="\h">'[1]1985'!#REF!</definedName>
    <definedName name="\r">'[1]1985'!#REF!</definedName>
    <definedName name="\s">'[1]1985'!#REF!</definedName>
    <definedName name="\U">[2]percent!$AF$4</definedName>
    <definedName name="__123Graph_A" hidden="1">[3]A6!$G$12:$G$36</definedName>
    <definedName name="__123Graph_ACATACCHM" hidden="1">[3]A3!$V$10:$V$37</definedName>
    <definedName name="__123Graph_ACATACHUM" hidden="1">[3]A3!$AK$10:$AK$36</definedName>
    <definedName name="__123Graph_ACATACKNG" hidden="1">[3]A3!$G$71:$G$112</definedName>
    <definedName name="__123Graph_ACATACTOT" hidden="1">[3]A3!$J$14:$J$112</definedName>
    <definedName name="__123Graph_ACATAFALL" hidden="1">[3]A3!$AN$10:$AN$36</definedName>
    <definedName name="__123Graph_ACATAKING" hidden="1">[3]A3!$AD$10:$AD$36</definedName>
    <definedName name="__123Graph_ACATCFALL" hidden="1">[3]A3!$BC$10:$BC$37</definedName>
    <definedName name="__123Graph_ACATCKING" hidden="1">[3]A3!$AV$10:$AV$37</definedName>
    <definedName name="__123Graph_ACCOH1" hidden="1">[4]T7!$I$12:$I$37</definedName>
    <definedName name="__123Graph_ACESC17MSLOUGH" hidden="1">[2]Escape!$BA$9:$BA$30</definedName>
    <definedName name="__123Graph_ACESCDLTA" hidden="1">[2]Escape!$BE$9:$BE$31</definedName>
    <definedName name="__123Graph_ACESCLOST" hidden="1">[2]Escape!$P$9:$P$31</definedName>
    <definedName name="__123Graph_ACESCWOOD" hidden="1">[2]Escape!$AY$9:$AY$31</definedName>
    <definedName name="__123Graph_ACOHAGE" hidden="1">#REF!</definedName>
    <definedName name="__123Graph_ACOHSEX" hidden="1">#REF!</definedName>
    <definedName name="__123Graph_ACUMPRO94" hidden="1">[5]COHO!#REF!</definedName>
    <definedName name="__123Graph_AFCCE" hidden="1">[3]A23!$Q$14:$Q$26</definedName>
    <definedName name="__123Graph_AFCCOM" hidden="1">[3]A23!#REF!</definedName>
    <definedName name="__123Graph_AFCESC" hidden="1">[3]A23!$Q$14:$Q$26</definedName>
    <definedName name="__123Graph_AFCEXRT" hidden="1">[3]A23!$T$14:$T$26</definedName>
    <definedName name="__123Graph_AFCRET1" hidden="1">[3]A23!$Q$14:$Q$26</definedName>
    <definedName name="__123Graph_AFCSUBS" hidden="1">[3]A23!#REF!</definedName>
    <definedName name="__123Graph_AFIGURE2" hidden="1">[4]T11!$I$10:$I$41</definedName>
    <definedName name="__123Graph_AK80" hidden="1">[6]TF8.5HistDate!$B$5:$B$55</definedName>
    <definedName name="__123Graph_AK81" hidden="1">[6]TF8.5HistDate!$C$5:$C$55</definedName>
    <definedName name="__123Graph_AK82" hidden="1">[6]TF8.5HistDate!$D$5:$D$55</definedName>
    <definedName name="__123Graph_AK83" hidden="1">[6]TF8.5HistDate!$E$5:$E$55</definedName>
    <definedName name="__123Graph_AK84" hidden="1">[6]TF8.5HistDate!$F$5:$F$55</definedName>
    <definedName name="__123Graph_AK85" hidden="1">[6]TF8.5HistDate!$G$5:$G$55</definedName>
    <definedName name="__123Graph_AK86" hidden="1">[6]TF8.5HistDate!$H$5:$H$55</definedName>
    <definedName name="__123Graph_AK87" hidden="1">[6]TF8.5HistDate!$I$5:$I$55</definedName>
    <definedName name="__123Graph_AK88" hidden="1">[6]TF8.5HistDate!$J$5:$J$55</definedName>
    <definedName name="__123Graph_AK89" hidden="1">[6]TF8.5HistDate!$J$5:$J$55</definedName>
    <definedName name="__123Graph_AK90" hidden="1">[6]TF8.5HistDate!$M$5:$M$55</definedName>
    <definedName name="__123Graph_AK91" hidden="1">[6]TF8.5HistDate!$N$5:$N$55</definedName>
    <definedName name="__123Graph_AK92" hidden="1">[6]TF8.5HistDate!$O$5:$O$55</definedName>
    <definedName name="__123Graph_AKNG1" hidden="1">[4]T4!$J$9:$J$34</definedName>
    <definedName name="__123Graph_AKNGAGE" hidden="1">'[7]W1 S&amp;A'!#REF!</definedName>
    <definedName name="__123Graph_AKNGSEX" hidden="1">'[7]W1 S&amp;A'!#REF!</definedName>
    <definedName name="__123Graph_AKTFEBM8A" hidden="1">[6]TF8.5HistDate!#REF!</definedName>
    <definedName name="__123Graph_AKTFPBM8A" hidden="1">[6]TF8.5HistDate!#REF!</definedName>
    <definedName name="__123Graph_AKTFPBM8B" hidden="1">[6]TF8.5HistDate!#REF!</definedName>
    <definedName name="__123Graph_AKTFPBM8C" hidden="1">[6]TF8.5HistDate!#REF!</definedName>
    <definedName name="__123Graph_AKTFPBM8CMB" hidden="1">[6]TF8.5HistDate!#REF!</definedName>
    <definedName name="__123Graph_ANENANAMAINSTEM" hidden="1">[2]Escape!$AU$9:$AU$30</definedName>
    <definedName name="__123Graph_APOR91" hidden="1">[5]SOCKEYE!#REF!</definedName>
    <definedName name="__123Graph_APRO91" hidden="1">[5]CHUM!#REF!</definedName>
    <definedName name="__123Graph_APRO94" hidden="1">[5]SOCKEYE!#REF!</definedName>
    <definedName name="__123Graph_ASYUKSCPROP" hidden="1">[8]S.Chum!#REF!</definedName>
    <definedName name="__123Graph_ASYUKTOTP" hidden="1">[8]S.Chum!#REF!</definedName>
    <definedName name="__123Graph_AVALUE" hidden="1">'[9]LY VALUE'!$D$17:$D$22</definedName>
    <definedName name="__123Graph_AYUKKTOT" hidden="1">[8]chinook!$J$12:$J$82</definedName>
    <definedName name="__123Graph_AYUKKTOTA" hidden="1">[8]chinook!$J$182:$J$252</definedName>
    <definedName name="__123Graph_AYUKSCTOT" hidden="1">[8]S.Chum!#REF!</definedName>
    <definedName name="__123Graph_AYUKSCTOTA" hidden="1">[8]S.Chum!#REF!</definedName>
    <definedName name="__123Graph_B" hidden="1">[3]A6!$I$12:$I$37</definedName>
    <definedName name="__123Graph_BCCOH1" hidden="1">[4]T7!$Z$12:$Z$37</definedName>
    <definedName name="__123Graph_BCESC17MSLOUGH" hidden="1">[2]Escape!$BB$9:$BB$30</definedName>
    <definedName name="__123Graph_BCESCDLTA" hidden="1">[2]Escape!$BF$9:$BF$31</definedName>
    <definedName name="__123Graph_BCESCWOOD" hidden="1">[2]Escape!$AX$9:$AX$31</definedName>
    <definedName name="__123Graph_BCOHAGE" hidden="1">#REF!</definedName>
    <definedName name="__123Graph_BCUMPRO94" hidden="1">[5]COHO!#REF!</definedName>
    <definedName name="__123Graph_BK80" hidden="1">[6]TF8.5HistDate!#REF!</definedName>
    <definedName name="__123Graph_BK81" hidden="1">[6]TF8.5HistDate!#REF!</definedName>
    <definedName name="__123Graph_BK82" hidden="1">[6]TF8.5HistDate!#REF!</definedName>
    <definedName name="__123Graph_BK83" hidden="1">[6]TF8.5HistDate!#REF!</definedName>
    <definedName name="__123Graph_BK84" hidden="1">[6]TF8.5HistDate!#REF!</definedName>
    <definedName name="__123Graph_BK85" hidden="1">[6]TF8.5HistDate!#REF!</definedName>
    <definedName name="__123Graph_BK86" hidden="1">[6]TF8.5HistDate!#REF!</definedName>
    <definedName name="__123Graph_BK87" hidden="1">[6]TF8.5HistDate!#REF!</definedName>
    <definedName name="__123Graph_BK88" hidden="1">[6]TF8.5HistDate!#REF!</definedName>
    <definedName name="__123Graph_BK89" hidden="1">[6]TF8.5HistDate!#REF!</definedName>
    <definedName name="__123Graph_BK90" hidden="1">[6]TF8.5HistDate!#REF!</definedName>
    <definedName name="__123Graph_BK91" hidden="1">[6]TF8.5HistDate!#REF!</definedName>
    <definedName name="__123Graph_BK92" hidden="1">[6]TF8.5HistDate!#REF!</definedName>
    <definedName name="__123Graph_BKNG1" hidden="1">[4]T4!$AC$9:$AC$34</definedName>
    <definedName name="__123Graph_BKNGAGE" hidden="1">'[7]W1 S&amp;A'!#REF!</definedName>
    <definedName name="__123Graph_BKTFEBM8A" hidden="1">[6]TF8.5HistDate!#REF!</definedName>
    <definedName name="__123Graph_BKTFPBM8A" hidden="1">[6]TF8.5HistDate!#REF!</definedName>
    <definedName name="__123Graph_BKTFPBM8B" hidden="1">[6]TF8.5HistDate!#REF!</definedName>
    <definedName name="__123Graph_BKTFPBM8C" hidden="1">[6]TF8.5HistDate!#REF!</definedName>
    <definedName name="__123Graph_BKTFPBM8CMB" hidden="1">[6]TF8.5HistDate!#REF!</definedName>
    <definedName name="__123Graph_BNENANAMAINSTEM" hidden="1">[2]Escape!$AV$9:$AV$30</definedName>
    <definedName name="__123Graph_BPOR91" hidden="1">[5]SOCKEYE!#REF!</definedName>
    <definedName name="__123Graph_BPRO91" hidden="1">[5]CHUM!#REF!</definedName>
    <definedName name="__123Graph_BPRO94" hidden="1">[5]SOCKEYE!#REF!</definedName>
    <definedName name="__123Graph_BSYUKSCPROP" hidden="1">[8]S.Chum!#REF!</definedName>
    <definedName name="__123Graph_BSYUKTOTP" hidden="1">[8]S.Chum!#REF!</definedName>
    <definedName name="__123Graph_BVALUE" hidden="1">'[9]LY VALUE'!$H$17:$H$22</definedName>
    <definedName name="__123Graph_BYUKKTOT" hidden="1">[8]chinook!$R$12:$R$82</definedName>
    <definedName name="__123Graph_BYUKKTOTA" hidden="1">[8]chinook!$R$182:$R$252</definedName>
    <definedName name="__123Graph_BYUKSCTOT" hidden="1">[8]S.Chum!#REF!</definedName>
    <definedName name="__123Graph_BYUKSCTOTA" hidden="1">[8]S.Chum!#REF!</definedName>
    <definedName name="__123Graph_C" hidden="1">[2]Escape!$BJ$9:$BJ$31</definedName>
    <definedName name="__123Graph_CCOHAGE" hidden="1">#REF!</definedName>
    <definedName name="__123Graph_CCUR_YEAR_SCHUM" hidden="1">[10]OldSchm!#REF!</definedName>
    <definedName name="__123Graph_CK80" hidden="1">[6]TF8.5HistDate!#REF!</definedName>
    <definedName name="__123Graph_CK81" hidden="1">[6]TF8.5HistDate!#REF!</definedName>
    <definedName name="__123Graph_CK82" hidden="1">[6]TF8.5HistDate!#REF!</definedName>
    <definedName name="__123Graph_CK83" hidden="1">[6]TF8.5HistDate!#REF!</definedName>
    <definedName name="__123Graph_CK84" hidden="1">[6]TF8.5HistDate!#REF!</definedName>
    <definedName name="__123Graph_CK85" hidden="1">[6]TF8.5HistDate!#REF!</definedName>
    <definedName name="__123Graph_CK86" hidden="1">[6]TF8.5HistDate!#REF!</definedName>
    <definedName name="__123Graph_CK87" hidden="1">[6]TF8.5HistDate!#REF!</definedName>
    <definedName name="__123Graph_CK88" hidden="1">[6]TF8.5HistDate!#REF!</definedName>
    <definedName name="__123Graph_CK89" hidden="1">[6]TF8.5HistDate!#REF!</definedName>
    <definedName name="__123Graph_CK90" hidden="1">[6]TF8.5HistDate!#REF!</definedName>
    <definedName name="__123Graph_CK91" hidden="1">[6]TF8.5HistDate!#REF!</definedName>
    <definedName name="__123Graph_CK92" hidden="1">[6]TF8.5HistDate!#REF!</definedName>
    <definedName name="__123Graph_CKNGAGE" hidden="1">'[7]W1 S&amp;A'!#REF!</definedName>
    <definedName name="__123Graph_CKTFEBM8A" hidden="1">[6]TF8.5HistDate!#REF!</definedName>
    <definedName name="__123Graph_CKTFPBM8A" hidden="1">[6]TF8.5HistDate!#REF!</definedName>
    <definedName name="__123Graph_CKTFPBM8B" hidden="1">[6]TF8.5HistDate!#REF!</definedName>
    <definedName name="__123Graph_CKTFPBM8C" hidden="1">[6]TF8.5HistDate!#REF!</definedName>
    <definedName name="__123Graph_CKTFPBM8CMB" hidden="1">[6]TF8.5HistDate!#REF!</definedName>
    <definedName name="__123Graph_CS80" hidden="1">[10]OldSchm!#REF!</definedName>
    <definedName name="__123Graph_CS81" hidden="1">[10]OldSchm!#REF!</definedName>
    <definedName name="__123Graph_CS82" hidden="1">[10]OldSchm!#REF!</definedName>
    <definedName name="__123Graph_CS83" hidden="1">[10]OldSchm!#REF!</definedName>
    <definedName name="__123Graph_CS84" hidden="1">[10]OldSchm!#REF!</definedName>
    <definedName name="__123Graph_CS85" hidden="1">[10]OldSchm!#REF!</definedName>
    <definedName name="__123Graph_CS86" hidden="1">[10]OldSchm!#REF!</definedName>
    <definedName name="__123Graph_CS87" hidden="1">[10]OldSchm!#REF!</definedName>
    <definedName name="__123Graph_CS88" hidden="1">[10]OldSchm!#REF!</definedName>
    <definedName name="__123Graph_CS89" hidden="1">[10]OldSchm!#REF!</definedName>
    <definedName name="__123Graph_CS90" hidden="1">[10]OldSchm!#REF!</definedName>
    <definedName name="__123Graph_CS91" hidden="1">[10]OldSchm!#REF!</definedName>
    <definedName name="__123Graph_CS92" hidden="1">[10]OldSchm!#REF!</definedName>
    <definedName name="__123Graph_CS93" hidden="1">[10]OldSchm!#REF!</definedName>
    <definedName name="__123Graph_CS94" hidden="1">[10]OldSchm!#REF!</definedName>
    <definedName name="__123Graph_CSYUKSCPROP" hidden="1">[8]S.Chum!#REF!</definedName>
    <definedName name="__123Graph_CSYUKTOTP" hidden="1">[8]S.Chum!#REF!</definedName>
    <definedName name="__123Graph_CYUKKTOT" hidden="1">[8]chinook!$J$97:$J$167</definedName>
    <definedName name="__123Graph_CYUKKTOTA" hidden="1">[8]chinook!$J$267:$J$337</definedName>
    <definedName name="__123Graph_CYUKSCTOT" hidden="1">[8]S.Chum!#REF!</definedName>
    <definedName name="__123Graph_CYUKSCTOTA" hidden="1">[8]S.Chum!#REF!</definedName>
    <definedName name="__123Graph_D" hidden="1">'[1]1985'!#REF!</definedName>
    <definedName name="__123Graph_DKTFEBM8A" hidden="1">[6]TF8.5HistDate!#REF!</definedName>
    <definedName name="__123Graph_DKTFPBM8A" hidden="1">[6]TF8.5HistDate!#REF!</definedName>
    <definedName name="__123Graph_DKTFPBM8B" hidden="1">[6]TF8.5HistDate!#REF!</definedName>
    <definedName name="__123Graph_DKTFPBM8C" hidden="1">[6]TF8.5HistDate!#REF!</definedName>
    <definedName name="__123Graph_DKTFPBM8CMB" hidden="1">[6]TF8.5HistDate!#REF!</definedName>
    <definedName name="__123Graph_DSYUKSCPROP" hidden="1">[8]S.Chum!#REF!</definedName>
    <definedName name="__123Graph_DSYUKTOTP" hidden="1">[8]S.Chum!#REF!</definedName>
    <definedName name="__123Graph_DYUKKTOT" hidden="1">[8]chinook!$R$97:$R$167</definedName>
    <definedName name="__123Graph_DYUKKTOTA" hidden="1">[8]chinook!$R$267:$R$337</definedName>
    <definedName name="__123Graph_DYUKSCTOT" hidden="1">[8]S.Chum!#REF!</definedName>
    <definedName name="__123Graph_DYUKSCTOTA" hidden="1">[8]S.Chum!#REF!</definedName>
    <definedName name="__123Graph_E" hidden="1">[2]Escape!$BP$9:$BP$31</definedName>
    <definedName name="__123Graph_ECANADIANESCAPE" hidden="1">[11]fcEscape!#REF!</definedName>
    <definedName name="__123Graph_ECESC17MSLOUGH" hidden="1">[2]Escape!$BP$9:$BP$29</definedName>
    <definedName name="__123Graph_ECESCDLTA" hidden="1">[2]Escape!$BP$9:$BP$31</definedName>
    <definedName name="__123Graph_ECESCLOST" hidden="1">[2]Escape!$BP$9:$BP$31</definedName>
    <definedName name="__123Graph_ECESCWOOD" hidden="1">[2]Escape!$BP$9:$BP$31</definedName>
    <definedName name="__123Graph_ECHANDALAR" hidden="1">[11]fcEscape!#REF!</definedName>
    <definedName name="__123Graph_ECUR_YEAR_SCHUM" hidden="1">[10]OldSchm!#REF!</definedName>
    <definedName name="__123Graph_EDELTA" hidden="1">[11]fcEscape!#REF!</definedName>
    <definedName name="__123Graph_EFCRET1" hidden="1">[3]A23!#REF!</definedName>
    <definedName name="__123Graph_EFISHINGBRSYBOLS" hidden="1">[11]fcEscape!#REF!</definedName>
    <definedName name="__123Graph_EK80" hidden="1">[6]TF8.5HistDate!#REF!</definedName>
    <definedName name="__123Graph_EK81" hidden="1">[6]TF8.5HistDate!#REF!</definedName>
    <definedName name="__123Graph_EK82" hidden="1">[6]TF8.5HistDate!#REF!</definedName>
    <definedName name="__123Graph_EK83" hidden="1">[6]TF8.5HistDate!#REF!</definedName>
    <definedName name="__123Graph_EK84" hidden="1">[6]TF8.5HistDate!#REF!</definedName>
    <definedName name="__123Graph_EK85" hidden="1">[6]TF8.5HistDate!#REF!</definedName>
    <definedName name="__123Graph_EK86" hidden="1">[6]TF8.5HistDate!#REF!</definedName>
    <definedName name="__123Graph_EK87" hidden="1">[6]TF8.5HistDate!#REF!</definedName>
    <definedName name="__123Graph_EK88" hidden="1">[6]TF8.5HistDate!#REF!</definedName>
    <definedName name="__123Graph_EK89" hidden="1">[6]TF8.5HistDate!#REF!</definedName>
    <definedName name="__123Graph_EK90" hidden="1">[6]TF8.5HistDate!#REF!</definedName>
    <definedName name="__123Graph_EK91" hidden="1">[6]TF8.5HistDate!#REF!</definedName>
    <definedName name="__123Graph_EK92" hidden="1">[6]TF8.5HistDate!#REF!</definedName>
    <definedName name="__123Graph_EKLUANE" hidden="1">[11]fcEscape!#REF!</definedName>
    <definedName name="__123Graph_EKOIDERN" hidden="1">[11]fcEscape!#REF!</definedName>
    <definedName name="__123Graph_EKTFEBM8A" hidden="1">[6]TF8.5HistDate!#REF!</definedName>
    <definedName name="__123Graph_EKTFPBM8CMB" hidden="1">[6]TF8.5HistDate!#REF!</definedName>
    <definedName name="__123Graph_EMAINSTEM_INDEX" hidden="1">[11]fcEscape!#REF!</definedName>
    <definedName name="__123Graph_ENENANAMAINSTEM" hidden="1">[2]Escape!$BP$9:$BP$30</definedName>
    <definedName name="__123Graph_ES80" hidden="1">[10]OldSchm!#REF!</definedName>
    <definedName name="__123Graph_ES81" hidden="1">[10]OldSchm!#REF!</definedName>
    <definedName name="__123Graph_ES82" hidden="1">[10]OldSchm!#REF!</definedName>
    <definedName name="__123Graph_ES83" hidden="1">[10]OldSchm!#REF!</definedName>
    <definedName name="__123Graph_ES84" hidden="1">[10]OldSchm!#REF!</definedName>
    <definedName name="__123Graph_ES85" hidden="1">[10]OldSchm!#REF!</definedName>
    <definedName name="__123Graph_ES86" hidden="1">[10]OldSchm!#REF!</definedName>
    <definedName name="__123Graph_ES87" hidden="1">[10]OldSchm!#REF!</definedName>
    <definedName name="__123Graph_ES88" hidden="1">[10]OldSchm!#REF!</definedName>
    <definedName name="__123Graph_ES90" hidden="1">[10]OldSchm!#REF!</definedName>
    <definedName name="__123Graph_ES91" hidden="1">[10]OldSchm!#REF!</definedName>
    <definedName name="__123Graph_ES92" hidden="1">[10]OldSchm!#REF!</definedName>
    <definedName name="__123Graph_ES93" hidden="1">[10]OldSchm!#REF!</definedName>
    <definedName name="__123Graph_ES94" hidden="1">[10]OldSchm!#REF!</definedName>
    <definedName name="__123Graph_ESHEENJEK" hidden="1">[11]fcEscape!#REF!</definedName>
    <definedName name="__123Graph_ESYUKSCPROP" hidden="1">[8]S.Chum!#REF!</definedName>
    <definedName name="__123Graph_ESYUKTOTP" hidden="1">[8]S.Chum!#REF!</definedName>
    <definedName name="__123Graph_ETESLIN" hidden="1">[11]fcEscape!#REF!</definedName>
    <definedName name="__123Graph_ETOKLAT" hidden="1">[11]fcEscape!#REF!</definedName>
    <definedName name="__123Graph_EYUKKTOT" hidden="1">[8]chinook!$J$176:$J$176</definedName>
    <definedName name="__123Graph_EYUKKTOTA" hidden="1">[8]chinook!$J$175:$J$175</definedName>
    <definedName name="__123Graph_EYUKSCTOT" hidden="1">[8]S.Chum!#REF!</definedName>
    <definedName name="__123Graph_EYUKSCTOTA" hidden="1">[8]S.Chum!#REF!</definedName>
    <definedName name="__123Graph_F" hidden="1">[3]A3!$AY$10:$AY$37</definedName>
    <definedName name="__123Graph_FCANADIANESCAPE" hidden="1">[11]fcEscape!#REF!</definedName>
    <definedName name="__123Graph_FCATACCHM" hidden="1">[3]A3!$W$10:$W$37</definedName>
    <definedName name="__123Graph_FCATACHUM" hidden="1">[3]A3!$AO$10:$AO$36</definedName>
    <definedName name="__123Graph_FCATACKNG" hidden="1">[3]A3!$C$71:$C$112</definedName>
    <definedName name="__123Graph_FCATACTOT" hidden="1">[3]A3!$E$14:$E$112</definedName>
    <definedName name="__123Graph_FCATAFALL" hidden="1">[3]A3!$AM$10:$AM$36</definedName>
    <definedName name="__123Graph_FCATAKING" hidden="1">[3]A3!$AC$10:$AC$36</definedName>
    <definedName name="__123Graph_FCATCFALL" hidden="1">[3]A3!$BF$10:$BF$37</definedName>
    <definedName name="__123Graph_FCATCKING" hidden="1">[3]A3!$AY$10:$AY$37</definedName>
    <definedName name="__123Graph_FCESC17MSLOUGH" hidden="1">[2]Escape!$BS$9:$BS$27</definedName>
    <definedName name="__123Graph_FCESCDLTA" hidden="1">[2]Escape!$BQ$9:$BQ$31</definedName>
    <definedName name="__123Graph_FCOHSEX" hidden="1">#REF!</definedName>
    <definedName name="__123Graph_FCUR_YEAR_SCHUM" hidden="1">[10]OldSchm!#REF!</definedName>
    <definedName name="__123Graph_FDELTA" hidden="1">[11]fcEscape!#REF!</definedName>
    <definedName name="__123Graph_FFCCE" hidden="1">[3]A23!$O$14:$O$26</definedName>
    <definedName name="__123Graph_FFCRET1" hidden="1">[3]A23!#REF!</definedName>
    <definedName name="__123Graph_FK80" hidden="1">[6]TF8.5HistDate!#REF!</definedName>
    <definedName name="__123Graph_FK81" hidden="1">[6]TF8.5HistDate!#REF!</definedName>
    <definedName name="__123Graph_FK82" hidden="1">[6]TF8.5HistDate!#REF!</definedName>
    <definedName name="__123Graph_FK83" hidden="1">[6]TF8.5HistDate!#REF!</definedName>
    <definedName name="__123Graph_FK84" hidden="1">[6]TF8.5HistDate!#REF!</definedName>
    <definedName name="__123Graph_FK85" hidden="1">[6]TF8.5HistDate!#REF!</definedName>
    <definedName name="__123Graph_FK86" hidden="1">[6]TF8.5HistDate!#REF!</definedName>
    <definedName name="__123Graph_FK87" hidden="1">[6]TF8.5HistDate!#REF!</definedName>
    <definedName name="__123Graph_FK88" hidden="1">[6]TF8.5HistDate!#REF!</definedName>
    <definedName name="__123Graph_FK89" hidden="1">[6]TF8.5HistDate!#REF!</definedName>
    <definedName name="__123Graph_FK90" hidden="1">[6]TF8.5HistDate!#REF!</definedName>
    <definedName name="__123Graph_FK91" hidden="1">[6]TF8.5HistDate!#REF!</definedName>
    <definedName name="__123Graph_FK92" hidden="1">[6]TF8.5HistDate!#REF!</definedName>
    <definedName name="__123Graph_FKNGAGE" hidden="1">'[7]W1 S&amp;A'!#REF!</definedName>
    <definedName name="__123Graph_FKNGSEX" hidden="1">'[7]W1 S&amp;A'!#REF!</definedName>
    <definedName name="__123Graph_FKTFEBM8A" hidden="1">[6]TF8.5HistDate!#REF!</definedName>
    <definedName name="__123Graph_FNENANAMAINSTEM" hidden="1">[2]Escape!$BS$9:$BS$30</definedName>
    <definedName name="__123Graph_FS_TFC_8.5_89" hidden="1">[10]Schm8.5!#REF!</definedName>
    <definedName name="__123Graph_FS_TFC_8.5_90" hidden="1">[10]Schm8.5!#REF!</definedName>
    <definedName name="__123Graph_FS_TFC_8.5_91" hidden="1">[10]Schm8.5!#REF!</definedName>
    <definedName name="__123Graph_FS_TFC_8.5_92" hidden="1">[10]Schm8.5!#REF!</definedName>
    <definedName name="__123Graph_FS_TFC_8.5_93" hidden="1">[10]Schm8.5!#REF!</definedName>
    <definedName name="__123Graph_FS80" hidden="1">[10]OldSchm!#REF!</definedName>
    <definedName name="__123Graph_FS81" hidden="1">[10]OldSchm!#REF!</definedName>
    <definedName name="__123Graph_FS82" hidden="1">[10]OldSchm!#REF!</definedName>
    <definedName name="__123Graph_FS83" hidden="1">[10]OldSchm!#REF!</definedName>
    <definedName name="__123Graph_FS84" hidden="1">[10]OldSchm!#REF!</definedName>
    <definedName name="__123Graph_FS85" hidden="1">[10]OldSchm!#REF!</definedName>
    <definedName name="__123Graph_FS86" hidden="1">[10]OldSchm!#REF!</definedName>
    <definedName name="__123Graph_FS87" hidden="1">[10]OldSchm!#REF!</definedName>
    <definedName name="__123Graph_FS88" hidden="1">[10]OldSchm!#REF!</definedName>
    <definedName name="__123Graph_FS89" hidden="1">[10]OldSchm!#REF!</definedName>
    <definedName name="__123Graph_FS90" hidden="1">[10]OldSchm!#REF!</definedName>
    <definedName name="__123Graph_FS91" hidden="1">[10]OldSchm!#REF!</definedName>
    <definedName name="__123Graph_FS92" hidden="1">[10]OldSchm!#REF!</definedName>
    <definedName name="__123Graph_FS93" hidden="1">[10]OldSchm!#REF!</definedName>
    <definedName name="__123Graph_FS94" hidden="1">[10]OldSchm!#REF!</definedName>
    <definedName name="__123Graph_FSHEENJEK" hidden="1">[11]fcEscape!#REF!</definedName>
    <definedName name="__123Graph_FSYUKSCPROP" hidden="1">[8]S.Chum!#REF!</definedName>
    <definedName name="__123Graph_FSYUKTOTP" hidden="1">[8]S.Chum!#REF!</definedName>
    <definedName name="__123Graph_FTOKLAT" hidden="1">[11]fcEscape!#REF!</definedName>
    <definedName name="__123Graph_FYUKKTOT" hidden="1">[8]chinook!$R$176:$R$176</definedName>
    <definedName name="__123Graph_FYUKKTOTA" hidden="1">[8]chinook!$R$174:$R$174</definedName>
    <definedName name="__123Graph_FYUKSCTOT" hidden="1">[8]S.Chum!#REF!</definedName>
    <definedName name="__123Graph_FYUKSCTOTA" hidden="1">[8]S.Chum!#REF!</definedName>
    <definedName name="__123Graph_LBL_A" hidden="1">[4]T11!$R$29:$R$29</definedName>
    <definedName name="__123Graph_LBL_CK80" hidden="1">[6]TF8.5HistDate!#REF!</definedName>
    <definedName name="__123Graph_LBL_CK81" hidden="1">[6]TF8.5HistDate!#REF!</definedName>
    <definedName name="__123Graph_LBL_CK82" hidden="1">[6]TF8.5HistDate!#REF!</definedName>
    <definedName name="__123Graph_LBL_CK83" hidden="1">[6]TF8.5HistDate!#REF!</definedName>
    <definedName name="__123Graph_LBL_CK84" hidden="1">[6]TF8.5HistDate!#REF!</definedName>
    <definedName name="__123Graph_LBL_CK85" hidden="1">[6]TF8.5HistDate!#REF!</definedName>
    <definedName name="__123Graph_LBL_CK86" hidden="1">[6]TF8.5HistDate!#REF!</definedName>
    <definedName name="__123Graph_LBL_CK87" hidden="1">[6]TF8.5HistDate!#REF!</definedName>
    <definedName name="__123Graph_LBL_CK88" hidden="1">[6]TF8.5HistDate!#REF!</definedName>
    <definedName name="__123Graph_LBL_CK89" hidden="1">[6]TF8.5HistDate!#REF!</definedName>
    <definedName name="__123Graph_LBL_CK90" hidden="1">[6]TF8.5HistDate!#REF!</definedName>
    <definedName name="__123Graph_LBL_CK91" hidden="1">[6]TF8.5HistDate!#REF!</definedName>
    <definedName name="__123Graph_LBL_CK92" hidden="1">[6]TF8.5HistDate!#REF!</definedName>
    <definedName name="__123Graph_LBL_E" hidden="1">[11]fcEscape!#REF!</definedName>
    <definedName name="__123Graph_LBL_ECANADIANESCAPE" hidden="1">[11]fcEscape!#REF!</definedName>
    <definedName name="__123Graph_LBL_ECUR_YEAR_SCHUM" hidden="1">[10]OldSchm!#REF!</definedName>
    <definedName name="__123Graph_LBL_EK85" hidden="1">[6]TF8.5HistDate!#REF!</definedName>
    <definedName name="__123Graph_LBL_ES92" hidden="1">[10]OldSchm!#REF!</definedName>
    <definedName name="__123Graph_LBL_ES93" hidden="1">[10]OldSchm!#REF!</definedName>
    <definedName name="__123Graph_LBL_ES94" hidden="1">[10]OldSchm!#REF!</definedName>
    <definedName name="__123Graph_LBL_ESHEENJEK" hidden="1">[11]fcEscape!#REF!</definedName>
    <definedName name="__123Graph_LBL_ETOKLAT" hidden="1">[11]fcEscape!#REF!</definedName>
    <definedName name="__123Graph_LBL_FCESC17MSLOUGH" hidden="1">[2]Escape!$CG$10:$CG$27</definedName>
    <definedName name="__123Graph_LBL_FCUR_YEAR_SCHUM" hidden="1">[10]OldSchm!#REF!</definedName>
    <definedName name="__123Graph_LBL_FDELTA" hidden="1">[11]fcEscape!#REF!</definedName>
    <definedName name="__123Graph_LBL_FK80" hidden="1">[6]TF8.5HistDate!#REF!</definedName>
    <definedName name="__123Graph_LBL_FK81" hidden="1">[6]TF8.5HistDate!#REF!</definedName>
    <definedName name="__123Graph_LBL_FK82" hidden="1">[6]TF8.5HistDate!#REF!</definedName>
    <definedName name="__123Graph_LBL_FK83" hidden="1">[6]TF8.5HistDate!#REF!</definedName>
    <definedName name="__123Graph_LBL_FK84" hidden="1">[6]TF8.5HistDate!#REF!</definedName>
    <definedName name="__123Graph_LBL_FK85" hidden="1">[6]TF8.5HistDate!#REF!</definedName>
    <definedName name="__123Graph_LBL_FK86" hidden="1">[6]TF8.5HistDate!#REF!</definedName>
    <definedName name="__123Graph_LBL_FK87" hidden="1">[6]TF8.5HistDate!#REF!</definedName>
    <definedName name="__123Graph_LBL_FK88" hidden="1">[6]TF8.5HistDate!#REF!</definedName>
    <definedName name="__123Graph_LBL_FK89" hidden="1">[6]TF8.5HistDate!#REF!</definedName>
    <definedName name="__123Graph_LBL_FK90" hidden="1">[6]TF8.5HistDate!#REF!</definedName>
    <definedName name="__123Graph_LBL_FK91" hidden="1">[6]TF8.5HistDate!#REF!</definedName>
    <definedName name="__123Graph_LBL_FK92" hidden="1">[6]TF8.5HistDate!#REF!</definedName>
    <definedName name="__123Graph_LBL_FNENANAMAINSTEM" hidden="1">[2]Escape!$BV$8:$BV$8</definedName>
    <definedName name="__123Graph_LBL_FS_TFC_8.5_91" hidden="1">[10]Schm8.5!#REF!</definedName>
    <definedName name="__123Graph_LBL_FS_TFC_8.5_92" hidden="1">[10]Schm8.5!#REF!</definedName>
    <definedName name="__123Graph_LBL_FS80" hidden="1">[10]OldSchm!#REF!</definedName>
    <definedName name="__123Graph_LBL_FS81" hidden="1">[10]OldSchm!#REF!</definedName>
    <definedName name="__123Graph_LBL_FS82" hidden="1">[10]OldSchm!#REF!</definedName>
    <definedName name="__123Graph_LBL_FS83" hidden="1">[10]OldSchm!#REF!</definedName>
    <definedName name="__123Graph_LBL_FS84" hidden="1">[10]OldSchm!#REF!</definedName>
    <definedName name="__123Graph_LBL_FS85" hidden="1">[10]OldSchm!#REF!</definedName>
    <definedName name="__123Graph_LBL_FS86" hidden="1">[10]OldSchm!#REF!</definedName>
    <definedName name="__123Graph_LBL_FS87" hidden="1">[10]OldSchm!#REF!</definedName>
    <definedName name="__123Graph_LBL_FS88" hidden="1">[10]OldSchm!#REF!</definedName>
    <definedName name="__123Graph_LBL_FS89" hidden="1">[10]OldSchm!#REF!</definedName>
    <definedName name="__123Graph_LBL_FS90" hidden="1">[10]OldSchm!#REF!</definedName>
    <definedName name="__123Graph_LBL_FS91" hidden="1">[10]OldSchm!#REF!</definedName>
    <definedName name="__123Graph_LBL_FS92" hidden="1">[10]OldSchm!#REF!</definedName>
    <definedName name="__123Graph_LBL_FS93" hidden="1">[10]OldSchm!#REF!</definedName>
    <definedName name="__123Graph_LBL_FS94" hidden="1">[10]OldSchm!#REF!</definedName>
    <definedName name="__123Graph_X" hidden="1">[3]A7!$B$28:$B$37</definedName>
    <definedName name="__123Graph_XCANADIANESCAPE" hidden="1">[11]fcEscape!#REF!</definedName>
    <definedName name="__123Graph_XCATACCHM" hidden="1">[3]A3!$P$10:$P$37</definedName>
    <definedName name="__123Graph_XCATACHUM" hidden="1">[3]A3!$AH$10:$AH$36</definedName>
    <definedName name="__123Graph_XCATACKNG" hidden="1">[3]A3!$A$71:$A$112</definedName>
    <definedName name="__123Graph_XCATACTOT" hidden="1">[3]A3!$A$14:$A$112</definedName>
    <definedName name="__123Graph_XCATAFALL" hidden="1">[3]A3!$AH$10:$AH$36</definedName>
    <definedName name="__123Graph_XCATAKING" hidden="1">[3]A3!$AB$10:$AB$36</definedName>
    <definedName name="__123Graph_XCATCFALL" hidden="1">[3]A3!$BB$10:$BB$37</definedName>
    <definedName name="__123Graph_XCATCKING" hidden="1">[3]A3!$AU$10:$AU$37</definedName>
    <definedName name="__123Graph_XCCOH1" hidden="1">[4]T7!$B$12:$B$37</definedName>
    <definedName name="__123Graph_XCESC17MSLOUGH" hidden="1">[2]Escape!$BO$9:$BO$30</definedName>
    <definedName name="__123Graph_XCESCDLTA" hidden="1">[2]Escape!$BO$9:$BO$31</definedName>
    <definedName name="__123Graph_XCESCLOST" hidden="1">[2]Escape!$BO$9:$BO$31</definedName>
    <definedName name="__123Graph_XCESCWOOD" hidden="1">[2]Escape!$BO$9:$BO$31</definedName>
    <definedName name="__123Graph_XCHANDALAR" hidden="1">[11]fcEscape!#REF!</definedName>
    <definedName name="__123Graph_XCOHAGE" hidden="1">#REF!</definedName>
    <definedName name="__123Graph_XCOHSEX" hidden="1">#REF!</definedName>
    <definedName name="__123Graph_XCUMPRO94" hidden="1">[5]COHO!$F$6:$F$81</definedName>
    <definedName name="__123Graph_XDELTA" hidden="1">[11]fcEscape!#REF!</definedName>
    <definedName name="__123Graph_XFCCE" hidden="1">[3]A23!$B$14:$B$26</definedName>
    <definedName name="__123Graph_XFCCOM" hidden="1">[3]A23!$B$14:$B$26</definedName>
    <definedName name="__123Graph_XFCESC" hidden="1">[3]A23!$B$14:$B$26</definedName>
    <definedName name="__123Graph_XFCEXRT" hidden="1">[3]A23!$B$14:$B$26</definedName>
    <definedName name="__123Graph_XFCRET1" hidden="1">[3]A23!$B$14:$B$26</definedName>
    <definedName name="__123Graph_XFCSUBS" hidden="1">[3]A23!$B$14:$B$26</definedName>
    <definedName name="__123Graph_XFIGURE2" hidden="1">[4]T11!$B$10:$B$41</definedName>
    <definedName name="__123Graph_XFISHINGBRSYBOLS" hidden="1">[11]fcEscape!#REF!</definedName>
    <definedName name="__123Graph_XK80" hidden="1">[6]TF8.5HistDate!#REF!</definedName>
    <definedName name="__123Graph_XK81" hidden="1">[6]TF8.5HistDate!#REF!</definedName>
    <definedName name="__123Graph_XK82" hidden="1">[6]TF8.5HistDate!#REF!</definedName>
    <definedName name="__123Graph_XK83" hidden="1">[6]TF8.5HistDate!#REF!</definedName>
    <definedName name="__123Graph_XK84" hidden="1">[6]TF8.5HistDate!#REF!</definedName>
    <definedName name="__123Graph_XK85" hidden="1">[6]TF8.5HistDate!#REF!</definedName>
    <definedName name="__123Graph_XK86" hidden="1">[6]TF8.5HistDate!#REF!</definedName>
    <definedName name="__123Graph_XK87" hidden="1">[6]TF8.5HistDate!#REF!</definedName>
    <definedName name="__123Graph_XK88" hidden="1">[6]TF8.5HistDate!#REF!</definedName>
    <definedName name="__123Graph_XK89" hidden="1">[6]TF8.5HistDate!#REF!</definedName>
    <definedName name="__123Graph_XK91" hidden="1">[6]TF8.5HistDate!#REF!</definedName>
    <definedName name="__123Graph_XK92" hidden="1">[6]TF8.5HistDate!#REF!</definedName>
    <definedName name="__123Graph_XKLUANE" hidden="1">[11]fcEscape!#REF!</definedName>
    <definedName name="__123Graph_XKNG1" hidden="1">[4]T4!$B$9:$B$34</definedName>
    <definedName name="__123Graph_XKNGAGE" hidden="1">'[7]W1 S&amp;A'!#REF!</definedName>
    <definedName name="__123Graph_XKNGSEX" hidden="1">'[7]W1 S&amp;A'!#REF!</definedName>
    <definedName name="__123Graph_XKOIDERN" hidden="1">[11]fcEscape!#REF!</definedName>
    <definedName name="__123Graph_XKTFPBM8B" hidden="1">[6]TF8.5HistDate!#REF!</definedName>
    <definedName name="__123Graph_XKTFPBM8C" hidden="1">[6]TF8.5HistDate!#REF!</definedName>
    <definedName name="__123Graph_XKTFPBM8CMB" hidden="1">[6]TF8.5HistDate!#REF!</definedName>
    <definedName name="__123Graph_XMAINSTEM_INDEX" hidden="1">[11]fcEscape!#REF!</definedName>
    <definedName name="__123Graph_XNENANAMAINSTEM" hidden="1">[2]Escape!$BO$9:$BO$30</definedName>
    <definedName name="__123Graph_XPOR91" hidden="1">[5]SOCKEYE!#REF!</definedName>
    <definedName name="__123Graph_XPRO91" hidden="1">[5]CHUM!#REF!</definedName>
    <definedName name="__123Graph_XPRO94" hidden="1">[5]SOCKEYE!#REF!</definedName>
    <definedName name="__123Graph_XSHEENJEK" hidden="1">[11]fcEscape!#REF!</definedName>
    <definedName name="__123Graph_XSYUKSCPROP" hidden="1">[8]S.Chum!#REF!</definedName>
    <definedName name="__123Graph_XSYUKTOTP" hidden="1">[8]S.Chum!#REF!</definedName>
    <definedName name="__123Graph_XTESLIN" hidden="1">[11]fcEscape!#REF!</definedName>
    <definedName name="__123Graph_XTOKLAT" hidden="1">[11]fcEscape!#REF!</definedName>
    <definedName name="__123Graph_XYUKKTOT" hidden="1">[8]chinook!$A$12:$A$82</definedName>
    <definedName name="__123Graph_XYUKKTOTA" hidden="1">[8]chinook!$A$12:$A$82</definedName>
    <definedName name="__123Graph_XYUKSCTOT" hidden="1">[8]S.Chum!#REF!</definedName>
    <definedName name="__123Graph_XYUKSCTOTA" hidden="1">[8]S.Chum!#REF!</definedName>
    <definedName name="__BYS2">'[1]1985'!#REF!</definedName>
    <definedName name="__RPT1">'[1]1985'!#REF!</definedName>
    <definedName name="__RPT2">'[1]1985'!#REF!</definedName>
    <definedName name="__SSQ2">'[1]1985'!#REF!</definedName>
    <definedName name="__SUM2">'[1]1985'!#REF!</definedName>
    <definedName name="_1__123Graph_A___1STD" hidden="1">[5]SOCKEYE!#REF!</definedName>
    <definedName name="_10__123Graph_BCHART_3" hidden="1">[4]T5!$AS$21:$AS$42</definedName>
    <definedName name="_11__123Graph_BCHART_4" hidden="1">[2]percent!$BP$15:$BP$48</definedName>
    <definedName name="_12__123Graph_BLK_OUT" hidden="1">[2]Escape!$BI$9:$BI$31</definedName>
    <definedName name="_123graph" hidden="1">[8]S.Chum!#REF!</definedName>
    <definedName name="_13__123Graph_C___1STD" hidden="1">[5]SOCKEYE!#REF!</definedName>
    <definedName name="_14__123Graph_CCHART_1" hidden="1">[4]T5!$P$21:$P$42</definedName>
    <definedName name="_15__123Graph_CCHART_2" hidden="1">[4]T5!$AL$21:$AL$42</definedName>
    <definedName name="_16__123Graph_CCHART_3" hidden="1">[4]T5!$AT$21:$AT$42</definedName>
    <definedName name="_17__123Graph_CCHART_5" hidden="1">[10]OldSchm!#REF!</definedName>
    <definedName name="_18__123Graph_CCHART_6" hidden="1">[10]OldSchm!#REF!</definedName>
    <definedName name="_19__123Graph_CLK_OUT" hidden="1">[2]Escape!$BJ$9:$BJ$31</definedName>
    <definedName name="_2__123Graph_ACHART_1" hidden="1">[4]T5!#REF!</definedName>
    <definedName name="_20__123Graph_D___1STD" hidden="1">[5]SOCKEYE!#REF!</definedName>
    <definedName name="_21__123Graph_DCHART_1" hidden="1">[2]CohoRaw!#REF!</definedName>
    <definedName name="_22__123Graph_DCHART_2" hidden="1">[2]CohoRaw!$L$8:$L$41</definedName>
    <definedName name="_23__123Graph_E___1STD" hidden="1">[5]SOCKEYE!#REF!</definedName>
    <definedName name="_24__123Graph_ECANADA_HAR_ESC" hidden="1">[11]fcEscape!#REF!</definedName>
    <definedName name="_25__123Graph_ECHART_1" hidden="1">[2]CohoRaw!#REF!</definedName>
    <definedName name="_26__123Graph_ECHART_2" hidden="1">[2]CohoRaw!$M$8:$M$41</definedName>
    <definedName name="_27__123Graph_ECHART_5" hidden="1">[10]OldSchm!#REF!</definedName>
    <definedName name="_28__123Graph_ECHART_6" hidden="1">[10]OldSchm!#REF!</definedName>
    <definedName name="_29__123Graph_EFISHING_BRANCH" hidden="1">[11]fcEscape!#REF!</definedName>
    <definedName name="_3__123Graph_ACHART_2" hidden="1">[4]T5!$AK$21:$AK$42</definedName>
    <definedName name="_30__123Graph_ELK_OUT" hidden="1">[2]Escape!$BP$9:$BP$31</definedName>
    <definedName name="_31__123Graph_FCHART_1" hidden="1">[2]CohoRaw!#REF!</definedName>
    <definedName name="_32__123Graph_FCHART_2" hidden="1">[2]comm!$S$14:$S$47</definedName>
    <definedName name="_33__123Graph_FCHART_5" hidden="1">[10]OldSchm!#REF!</definedName>
    <definedName name="_34__123Graph_FCHART_6" hidden="1">[10]OldSchm!#REF!</definedName>
    <definedName name="_35__123Graph_FFISHING_BRANCH" hidden="1">[11]fcEscape!#REF!</definedName>
    <definedName name="_36__123Graph_LBL_ECANADA_HAR_ESC" hidden="1">[11]fcEscape!#REF!</definedName>
    <definedName name="_37__123Graph_LBL_ECHART_5" hidden="1">[10]OldSchm!#REF!</definedName>
    <definedName name="_38__123Graph_LBL_ECHART_6" hidden="1">[10]OldSchm!#REF!</definedName>
    <definedName name="_39__123Graph_LBL_FCHART_5" hidden="1">[10]OldSchm!#REF!</definedName>
    <definedName name="_4__123Graph_ACHART_3" hidden="1">[4]T5!$AR$21:$AR$42</definedName>
    <definedName name="_40__123Graph_LBL_FCHART_6" hidden="1">[10]OldSchm!#REF!</definedName>
    <definedName name="_41__123Graph_X___1STD" hidden="1">[5]SOCKEYE!#REF!</definedName>
    <definedName name="_42__123Graph_XCANADA_HAR_ESC" hidden="1">[11]fcEscape!#REF!</definedName>
    <definedName name="_43__123Graph_XCHART_1" hidden="1">[4]T5!$B$21:$B$42</definedName>
    <definedName name="_44__123Graph_XCHART_2" hidden="1">[4]T5!$B$21:$B$42</definedName>
    <definedName name="_45__123Graph_XCHART_3" hidden="1">[4]T5!$B$21:$B$42</definedName>
    <definedName name="_46__123Graph_XCHART_4" hidden="1">[2]percent!$AH$15:$AH$48</definedName>
    <definedName name="_47__123Graph_XFISHING_BRANCH" hidden="1">[11]fcEscape!#REF!</definedName>
    <definedName name="_48__123Graph_XLK_OUT" hidden="1">[2]Escape!$BO$9:$BO$31</definedName>
    <definedName name="_5__123Graph_ACHART_4" hidden="1">[2]percent!$BQ$15:$BQ$48</definedName>
    <definedName name="_6__123Graph_ALK_OUT" hidden="1">[2]Escape!$BH$9:$BH$31</definedName>
    <definedName name="_7__123Graph_B___1STD" hidden="1">[5]SOCKEYE!#REF!</definedName>
    <definedName name="_8__123Graph_BCHART_1" hidden="1">[4]T5!$Q$21:$Q$42</definedName>
    <definedName name="_9__123Graph_BCHART_2" hidden="1">[4]T5!$AM$21:$AM$42</definedName>
    <definedName name="_BYS2">'[1]1985'!#REF!</definedName>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RPT1">'[1]1985'!#REF!</definedName>
    <definedName name="_RPT2">'[1]1985'!#REF!</definedName>
    <definedName name="_Sort" hidden="1">#REF!</definedName>
    <definedName name="_SSQ2">'[1]1985'!#REF!</definedName>
    <definedName name="_SUM2">'[1]1985'!#REF!</definedName>
    <definedName name="A">#REF!</definedName>
    <definedName name="AC">'[1]1985'!#REF!</definedName>
    <definedName name="AC11_">[12]C10!$A$2:$U$52</definedName>
    <definedName name="ALLOC1">'[1]1985'!#REF!</definedName>
    <definedName name="ALLOC2">'[1]1985'!#REF!</definedName>
    <definedName name="ALLOC3">'[1]1985'!#REF!</definedName>
    <definedName name="Andreafsky">[13]Andreafsky!$A$16:$BW$206</definedName>
    <definedName name="Andreafsky1">[13]Andreafsky!$T$16:$AI$77</definedName>
    <definedName name="AndreafskyKING">[13]Andreafsky!$K$16:$AI$64</definedName>
    <definedName name="AndreafskySCHUM">[13]Andreafsky!$T$16:$AZ$62</definedName>
    <definedName name="Aniak">#REF!</definedName>
    <definedName name="Aniakwithout">#REF!</definedName>
    <definedName name="AnvikChum">'[13]Anvik Sonar'!$A$14:$T$60</definedName>
    <definedName name="AppendixB17">#REF!</definedName>
    <definedName name="AppendixB18">#REF!</definedName>
    <definedName name="AppendixB19">#REF!</definedName>
    <definedName name="AppendixB20">#REF!</definedName>
    <definedName name="AppendixB21">#REF!</definedName>
    <definedName name="AppendixB22">#REF!</definedName>
    <definedName name="atable10">[4]T14!$B$1:$W$50</definedName>
    <definedName name="atable11">[4]T15!$B$2:$AO$41</definedName>
    <definedName name="atable12">[4]T16!$B$1:$V$42</definedName>
    <definedName name="atable13">[4]T17!$B$1:$AA$39</definedName>
    <definedName name="atable3">[14]E4!#REF!</definedName>
    <definedName name="atable4">[14]E4!#REF!</definedName>
    <definedName name="atable5">'[15]Appendix Table 11'!#REF!</definedName>
    <definedName name="atable6">'[15]Appendix Table 12'!#REF!</definedName>
    <definedName name="atable7">'[15]Appendix Table 12'!#REF!</definedName>
    <definedName name="atable8">'[15]Appendix Table 13'!#REF!</definedName>
    <definedName name="atable9">#REF!</definedName>
    <definedName name="AVE">#REF!</definedName>
    <definedName name="B.E.Drift">#REF!</definedName>
    <definedName name="B.E.DriftKing">#REF!</definedName>
    <definedName name="B.E.DriftSchum">#REF!</definedName>
    <definedName name="Beaver">#REF!</definedName>
    <definedName name="Beaverking">#REF!</definedName>
    <definedName name="BeaverSchum">#REF!</definedName>
    <definedName name="BEGIN1">'[1]1985'!#REF!</definedName>
    <definedName name="BEGIN2">'[1]1985'!#REF!</definedName>
    <definedName name="BEGIN3">'[1]1985'!#REF!</definedName>
    <definedName name="BIG__EDDY">#REF!</definedName>
    <definedName name="BYS">'[1]1985'!#REF!</definedName>
    <definedName name="c_1">#REF!</definedName>
    <definedName name="c_2">#REF!,#REF!,#REF!,#REF!,#REF!</definedName>
    <definedName name="c_3">'[10]Cht KngCPUE'!$A$1:$L$52,'[10]Cht KngCPUE'!$M$1:$AA$51</definedName>
    <definedName name="c_4">'[10]Cht KngProp'!$A$1:$N$65,'[10]Cht KngProp'!$O$1:$AB$64</definedName>
    <definedName name="c_5">'[10]Cht KngdailyCPUE'!$A$1:$L$65,'[10]Cht KngdailyCPUE'!$N$1:$Y$63,'[10]Cht KngdailyCPUE'!$AA$1:$AL$63,'[10]Cht KngdailyCPUE'!$AN$1:$AY$63,'[10]Cht KngdailyCPUE'!$BA$1:$BM$62</definedName>
    <definedName name="CAN_TABLE">#REF!</definedName>
    <definedName name="Chatanika">[13]Chatanika!$A$14:$X$59</definedName>
    <definedName name="chena">[13]Chena!$A$21:$AK$66</definedName>
    <definedName name="ChenaKing">[13]Chena!$H$21:$X$66</definedName>
    <definedName name="CHENAPOP">#REF!</definedName>
    <definedName name="ChenaSchum">[13]Chena!$N$21:$X$66</definedName>
    <definedName name="ChinookTF">[13]TestFish!$A$17:$CH$67</definedName>
    <definedName name="chum">#REF!</definedName>
    <definedName name="CHUMCUM">[5]CHUM!$A$91</definedName>
    <definedName name="CHUMDAILY">[5]CHUM!$A$1</definedName>
    <definedName name="CHUMPROP">[5]CHUM!#REF!</definedName>
    <definedName name="CNTL">'[1]1985'!#REF!</definedName>
    <definedName name="coho">#REF!</definedName>
    <definedName name="COHOCUM">[5]COHO!$A$97</definedName>
    <definedName name="COHODAILY">[5]COHO!$A$1</definedName>
    <definedName name="COHOPROP">[5]COHO!$F$97</definedName>
    <definedName name="COMTOT">[4]T6!$Z$12:$Z$36</definedName>
    <definedName name="COUNTER">'[1]1985'!#REF!</definedName>
    <definedName name="d" hidden="1">{#N/A,#N/A,FALSE,"Passage"}</definedName>
    <definedName name="DAILY">#REF!</definedName>
    <definedName name="DAYCOUNT">#REF!</definedName>
    <definedName name="df" hidden="1">{#N/A,#N/A,FALSE,"Passage"}</definedName>
    <definedName name="Eek">#REF!</definedName>
    <definedName name="ert" hidden="1">{#N/A,#N/A,FALSE,"Passage"}</definedName>
    <definedName name="fg" hidden="1">{#N/A,#N/A,FALSE,"Passage"}</definedName>
    <definedName name="G_AVG.RUN.TIME">#REF!</definedName>
    <definedName name="G_KLYTF5.5">#REF!</definedName>
    <definedName name="G_KLYTF8.5">#REF!</definedName>
    <definedName name="Gagarwithout">#REF!</definedName>
    <definedName name="Gagaryah">#REF!</definedName>
    <definedName name="Gisasa">[13]Gisasa!$A$16:$AS$69</definedName>
    <definedName name="Gisasaking">[13]Gisasa!$H$16:$AB$69</definedName>
    <definedName name="GisasaSCHUM">[13]Gisasa!$N$16:$AB$69</definedName>
    <definedName name="goodnewswithout">#REF!</definedName>
    <definedName name="GRAPH">#REF!</definedName>
    <definedName name="GRAPH01">#REF!</definedName>
    <definedName name="HELP">#REF!</definedName>
    <definedName name="Henshaw">[13]Henshaw!$A$22:$AE$68</definedName>
    <definedName name="HenshawKING">[13]Henshaw!$H$22:$AA$68</definedName>
    <definedName name="HenshawSchum">[13]Henshaw!$P$22:$AA$68</definedName>
    <definedName name="Holitna">#REF!</definedName>
    <definedName name="Holitnawithout">#REF!</definedName>
    <definedName name="Holokuk">#REF!</definedName>
    <definedName name="I_11">#REF!</definedName>
    <definedName name="I_12">#REF!</definedName>
    <definedName name="I_6">#REF!</definedName>
    <definedName name="I_7">#REF!</definedName>
    <definedName name="I_9">#REF!</definedName>
    <definedName name="indexsummary">#REF!</definedName>
    <definedName name="K_CUM_CPUE">#REF!</definedName>
    <definedName name="Kaltag">[13]Kaltag!$A$17:$BP$63</definedName>
    <definedName name="KaltagKING">[13]Kaltag!$K$17:$AF$63</definedName>
    <definedName name="KINGPROP">[16]Kog!#REF!</definedName>
    <definedName name="KingSCUM">[13]Kaltag!$Q$17:$AF$63</definedName>
    <definedName name="Kipchuk">#REF!</definedName>
    <definedName name="kipchukwithout">#REF!</definedName>
    <definedName name="Kisaralikwithout">#REF!</definedName>
    <definedName name="KNG_ASL">'[7]W1 S&amp;A'!#REF!</definedName>
    <definedName name="KTFTIME">#REF!</definedName>
    <definedName name="Kwethluk">#REF!</definedName>
    <definedName name="kwethlukwithout">#REF!</definedName>
    <definedName name="LINE">'[1]1985'!#REF!</definedName>
    <definedName name="LYTOT">[4]T6!$G$12:$G$36</definedName>
    <definedName name="M_CHANGE">#REF!</definedName>
    <definedName name="mfgoodnewswithout">#REF!</definedName>
    <definedName name="MIDDLE_MOUTH">#REF!</definedName>
    <definedName name="MOVE1">'[1]1985'!#REF!</definedName>
    <definedName name="NAGES">'[1]1985'!#REF!</definedName>
    <definedName name="Nenana">[13]Nenana!$A$18:$AE$74</definedName>
    <definedName name="NenanaKing">[13]Nenana!$N$18:$P$74</definedName>
    <definedName name="NenanaSchum">[13]Nenana!$AC$18:$AE$74</definedName>
    <definedName name="NSTRATA">'[1]1985'!#REF!</definedName>
    <definedName name="NSUB">'[1]1985'!#REF!</definedName>
    <definedName name="Nulato">[13]Nulato!$A$15:$BO$62</definedName>
    <definedName name="NulatoKING">[13]Nulato!$H$15:$AC$61</definedName>
    <definedName name="NulatoSCHUM">[13]Nulato!$N$15:$AC$61</definedName>
    <definedName name="NUMERAS">'[1]1985'!#REF!</definedName>
    <definedName name="ONE">'[1]1985'!#REF!</definedName>
    <definedName name="Oskawalikwithout">#REF!</definedName>
    <definedName name="PFAX">#REF!</definedName>
    <definedName name="PGRAPH">#REF!</definedName>
    <definedName name="PilotStationSonarCounts">[13]PilotCount!$A$15:$BS$65</definedName>
    <definedName name="PilotStationSonarCountsSchum">[13]PilotCount!$P$15:$AI$65</definedName>
    <definedName name="Print">#REF!</definedName>
    <definedName name="print_2">[4]T5!$S$2:$AR$66</definedName>
    <definedName name="_xlnm.Print_Area" localSheetId="1">DailyInfo!$A$3:$N$29</definedName>
    <definedName name="_xlnm.Print_Area" localSheetId="22">Ideas!$A$1:$O$57</definedName>
    <definedName name="_xlnm.Print_Area" localSheetId="2">KIngData!$A$1:$P$8</definedName>
    <definedName name="_xlnm.Print_Area" localSheetId="0">ShortSum!$A$46:$R$99</definedName>
    <definedName name="Print_Area_MI">#REF!</definedName>
    <definedName name="PRINT_CAN_TAB">#REF!</definedName>
    <definedName name="PRINT_FIGURES">#REF!</definedName>
    <definedName name="PRINT_GRAPH">#REF!</definedName>
    <definedName name="PRINT_TABLE">#REF!</definedName>
    <definedName name="PRINT_TABLE01">#REF!</definedName>
    <definedName name="PRINT_US_TAB">#REF!</definedName>
    <definedName name="PTABLE">#REF!</definedName>
    <definedName name="REDCUM">[5]SOCKEYE!$A$86</definedName>
    <definedName name="REDDAILY">[5]SOCKEYE!$A$1</definedName>
    <definedName name="REDPROP">[5]SOCKEYE!#REF!</definedName>
    <definedName name="Salcha">[13]Salcha!$A$21:$AH$66</definedName>
    <definedName name="SalchaKing">[13]Salcha!$H$21:$X$66</definedName>
    <definedName name="SALCHAPOP">#REF!</definedName>
    <definedName name="SalchaSchum">[13]Salcha!$N$21:$X$66</definedName>
    <definedName name="salmonaniakwithout">#REF!</definedName>
    <definedName name="Salmonpitka">#REF!</definedName>
    <definedName name="salmonpitkawithout">#REF!</definedName>
    <definedName name="SAVE">#REF!</definedName>
    <definedName name="SC">'[1]1985'!#REF!</definedName>
    <definedName name="SE">'[1]1985'!#REF!</definedName>
    <definedName name="SES">'[1]1985'!#REF!</definedName>
    <definedName name="sockeye">#REF!</definedName>
    <definedName name="sockeye1">#REF!</definedName>
    <definedName name="sockeye2">#REF!</definedName>
    <definedName name="SSQ">'[1]1985'!#REF!</definedName>
    <definedName name="stat11">#REF!</definedName>
    <definedName name="stat12">#REF!</definedName>
    <definedName name="stat13">#REF!</definedName>
    <definedName name="stat14">#REF!</definedName>
    <definedName name="SUM">'[1]1985'!#REF!</definedName>
    <definedName name="SUMMARY">'[1]1985'!#REF!</definedName>
    <definedName name="SUMMER_TABLE">#REF!</definedName>
    <definedName name="TABLE">#REF!</definedName>
    <definedName name="TABLE01">#REF!</definedName>
    <definedName name="TABLE1">[8]chinook!$A$2:$S$341</definedName>
    <definedName name="TEMP">[4]T7!$A$2:$I$59</definedName>
    <definedName name="test" hidden="1">{#N/A,#N/A,FALSE,"Passage"}</definedName>
    <definedName name="test1" hidden="1">{#N/A,#N/A,FALSE,"Passage"}</definedName>
    <definedName name="Test12" hidden="1">{#N/A,#N/A,FALSE,"Passage"}</definedName>
    <definedName name="test2" hidden="1">{#N/A,#N/A,FALSE,"Passage"}</definedName>
    <definedName name="test3" hidden="1">{#N/A,#N/A,FALSE,"Passage"}</definedName>
    <definedName name="testa" hidden="1">{#N/A,#N/A,FALSE,"Passage"}</definedName>
    <definedName name="testfish">[13]TestFish!$A$17:$CH$67</definedName>
    <definedName name="TestFishSchum">[13]TestFish!$Z$17:$AC$67</definedName>
    <definedName name="testw" hidden="1">{#N/A,#N/A,FALSE,"Passage"}</definedName>
    <definedName name="TIME_STAT">#REF!</definedName>
    <definedName name="TOTSC">[8]S.Chum!#REF!</definedName>
    <definedName name="Tuluksakwithout">#REF!</definedName>
    <definedName name="TWO">'[1]1985'!#REF!</definedName>
    <definedName name="U">[2]percent!$AF$4</definedName>
    <definedName name="UNDERLINE">'[7]W1 S&amp;A'!#REF!</definedName>
    <definedName name="UPDATE">#REF!</definedName>
    <definedName name="US_TABLE">#REF!</definedName>
    <definedName name="V">#REF!</definedName>
    <definedName name="withoutyears8386">#REF!</definedName>
    <definedName name="wrn.George._.River._.Salmon._.Passage." hidden="1">{#N/A,#N/A,FALSE,"Passage"}</definedName>
    <definedName name="YRS">'[1]1985'!#REF!</definedName>
    <definedName name="zzzz" hidden="1">{#N/A,#N/A,FALSE,"Passage"}</definedName>
  </definedNames>
  <calcPr calcId="144525"/>
  <extLst>
    <ext xmlns:x14="http://schemas.microsoft.com/office/spreadsheetml/2009/9/main" uri="{79F54976-1DA5-4618-B147-4CDE4B953A38}">
      <x14:workbookPr defaultImageDpi="150" discardImageEditData="1"/>
    </ext>
  </extLst>
</workbook>
</file>

<file path=xl/calcChain.xml><?xml version="1.0" encoding="utf-8"?>
<calcChain xmlns="http://schemas.openxmlformats.org/spreadsheetml/2006/main">
  <c r="P6" i="4" l="1"/>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U105" i="4" l="1"/>
  <c r="U106" i="4"/>
  <c r="S105" i="4"/>
  <c r="S106" i="4"/>
  <c r="C68" i="4" l="1"/>
  <c r="C69" i="4"/>
  <c r="R49" i="4" l="1"/>
  <c r="A106" i="4" l="1"/>
  <c r="R106" i="4"/>
  <c r="Q106" i="4"/>
  <c r="P106" i="4"/>
  <c r="O106" i="4"/>
  <c r="N106" i="4"/>
  <c r="M106" i="4"/>
  <c r="L106" i="4"/>
  <c r="K106" i="4"/>
  <c r="J106" i="4"/>
  <c r="I106" i="4"/>
  <c r="H106" i="4"/>
  <c r="G106" i="4"/>
  <c r="F106" i="4"/>
  <c r="E106" i="4"/>
  <c r="D106" i="4"/>
  <c r="C106" i="4"/>
  <c r="B106" i="4"/>
  <c r="A105" i="4"/>
  <c r="R105" i="4"/>
  <c r="Q105" i="4"/>
  <c r="P105" i="4"/>
  <c r="O105" i="4"/>
  <c r="N105" i="4"/>
  <c r="M105" i="4"/>
  <c r="L105" i="4"/>
  <c r="K105" i="4"/>
  <c r="J105" i="4"/>
  <c r="I105" i="4"/>
  <c r="H105" i="4"/>
  <c r="G105" i="4"/>
  <c r="F105" i="4"/>
  <c r="E105" i="4"/>
  <c r="D105" i="4"/>
  <c r="C105" i="4"/>
  <c r="B105" i="4"/>
  <c r="A104" i="4"/>
  <c r="R104" i="4"/>
  <c r="Q104" i="4"/>
  <c r="P104" i="4"/>
  <c r="O104" i="4"/>
  <c r="N104" i="4"/>
  <c r="M104" i="4"/>
  <c r="L104" i="4"/>
  <c r="K104" i="4"/>
  <c r="J104" i="4"/>
  <c r="I104" i="4"/>
  <c r="H104" i="4"/>
  <c r="G104" i="4"/>
  <c r="F104" i="4"/>
  <c r="E104" i="4"/>
  <c r="D104" i="4"/>
  <c r="C104" i="4"/>
  <c r="B104" i="4"/>
  <c r="A103" i="4"/>
  <c r="R103" i="4"/>
  <c r="Q103" i="4"/>
  <c r="P103" i="4"/>
  <c r="O103" i="4"/>
  <c r="N103" i="4"/>
  <c r="M103" i="4"/>
  <c r="L103" i="4"/>
  <c r="K103" i="4"/>
  <c r="J103" i="4"/>
  <c r="I103" i="4"/>
  <c r="H103" i="4"/>
  <c r="G103" i="4"/>
  <c r="F103" i="4"/>
  <c r="E103" i="4"/>
  <c r="D103" i="4"/>
  <c r="C103" i="4"/>
  <c r="B103" i="4"/>
  <c r="A102" i="4"/>
  <c r="R102" i="4"/>
  <c r="Q102" i="4"/>
  <c r="P102" i="4"/>
  <c r="O102" i="4"/>
  <c r="N102" i="4"/>
  <c r="M102" i="4"/>
  <c r="L102" i="4"/>
  <c r="K102" i="4"/>
  <c r="J102" i="4"/>
  <c r="I102" i="4"/>
  <c r="H102" i="4"/>
  <c r="G102" i="4"/>
  <c r="F102" i="4"/>
  <c r="E102" i="4"/>
  <c r="D102" i="4"/>
  <c r="C102" i="4"/>
  <c r="B102" i="4"/>
  <c r="A101" i="4"/>
  <c r="R101" i="4"/>
  <c r="Q101" i="4"/>
  <c r="P101" i="4"/>
  <c r="O101" i="4"/>
  <c r="N101" i="4"/>
  <c r="M101" i="4"/>
  <c r="L101" i="4"/>
  <c r="K101" i="4"/>
  <c r="J101" i="4"/>
  <c r="I101" i="4"/>
  <c r="H101" i="4"/>
  <c r="G101" i="4"/>
  <c r="F101" i="4"/>
  <c r="E101" i="4"/>
  <c r="D101" i="4"/>
  <c r="C101" i="4"/>
  <c r="B101" i="4"/>
  <c r="A100" i="4"/>
  <c r="R100" i="4"/>
  <c r="Q100" i="4"/>
  <c r="P100" i="4"/>
  <c r="O100" i="4"/>
  <c r="N100" i="4"/>
  <c r="M100" i="4"/>
  <c r="L100" i="4"/>
  <c r="K100" i="4"/>
  <c r="J100" i="4"/>
  <c r="I100" i="4"/>
  <c r="H100" i="4"/>
  <c r="G100" i="4"/>
  <c r="F100" i="4"/>
  <c r="E100" i="4"/>
  <c r="D100" i="4"/>
  <c r="C100" i="4"/>
  <c r="B100" i="4"/>
  <c r="A99" i="4"/>
  <c r="R99" i="4"/>
  <c r="Q99" i="4"/>
  <c r="P99" i="4"/>
  <c r="O99" i="4"/>
  <c r="N99" i="4"/>
  <c r="M99" i="4"/>
  <c r="L99" i="4"/>
  <c r="K99" i="4"/>
  <c r="J99" i="4"/>
  <c r="I99" i="4"/>
  <c r="H99" i="4"/>
  <c r="G99" i="4"/>
  <c r="F99" i="4"/>
  <c r="E99" i="4"/>
  <c r="D99" i="4"/>
  <c r="C99" i="4"/>
  <c r="B99" i="4"/>
  <c r="A98" i="4"/>
  <c r="R98" i="4"/>
  <c r="Q98" i="4"/>
  <c r="P98" i="4"/>
  <c r="O98" i="4"/>
  <c r="N98" i="4"/>
  <c r="M98" i="4"/>
  <c r="L98" i="4"/>
  <c r="K98" i="4"/>
  <c r="J98" i="4"/>
  <c r="I98" i="4"/>
  <c r="H98" i="4"/>
  <c r="G98" i="4"/>
  <c r="F98" i="4"/>
  <c r="E98" i="4"/>
  <c r="D98" i="4"/>
  <c r="C98" i="4"/>
  <c r="B98" i="4"/>
  <c r="A97" i="4"/>
  <c r="R97" i="4"/>
  <c r="Q97" i="4"/>
  <c r="P97" i="4"/>
  <c r="O97" i="4"/>
  <c r="N97" i="4"/>
  <c r="M97" i="4"/>
  <c r="L97" i="4"/>
  <c r="K97" i="4"/>
  <c r="J97" i="4"/>
  <c r="I97" i="4"/>
  <c r="H97" i="4"/>
  <c r="G97" i="4"/>
  <c r="F97" i="4"/>
  <c r="E97" i="4"/>
  <c r="D97" i="4"/>
  <c r="C97" i="4"/>
  <c r="B97" i="4"/>
  <c r="A96" i="4"/>
  <c r="R96" i="4"/>
  <c r="Q96" i="4"/>
  <c r="P96" i="4"/>
  <c r="O96" i="4"/>
  <c r="N96" i="4"/>
  <c r="M96" i="4"/>
  <c r="L96" i="4"/>
  <c r="K96" i="4"/>
  <c r="J96" i="4"/>
  <c r="I96" i="4"/>
  <c r="H96" i="4"/>
  <c r="G96" i="4"/>
  <c r="F96" i="4"/>
  <c r="E96" i="4"/>
  <c r="D96" i="4"/>
  <c r="C96" i="4"/>
  <c r="B96" i="4"/>
  <c r="A95" i="4"/>
  <c r="R95" i="4"/>
  <c r="Q95" i="4"/>
  <c r="P95" i="4"/>
  <c r="O95" i="4"/>
  <c r="N95" i="4"/>
  <c r="M95" i="4"/>
  <c r="L95" i="4"/>
  <c r="K95" i="4"/>
  <c r="J95" i="4"/>
  <c r="I95" i="4"/>
  <c r="H95" i="4"/>
  <c r="G95" i="4"/>
  <c r="F95" i="4"/>
  <c r="E95" i="4"/>
  <c r="D95" i="4"/>
  <c r="C95" i="4"/>
  <c r="B95" i="4"/>
  <c r="A94" i="4"/>
  <c r="R94" i="4"/>
  <c r="Q94" i="4"/>
  <c r="P94" i="4"/>
  <c r="O94" i="4"/>
  <c r="N94" i="4"/>
  <c r="M94" i="4"/>
  <c r="L94" i="4"/>
  <c r="K94" i="4"/>
  <c r="J94" i="4"/>
  <c r="I94" i="4"/>
  <c r="H94" i="4"/>
  <c r="G94" i="4"/>
  <c r="F94" i="4"/>
  <c r="E94" i="4"/>
  <c r="D94" i="4"/>
  <c r="C94" i="4"/>
  <c r="B94" i="4"/>
  <c r="A93" i="4"/>
  <c r="R93" i="4"/>
  <c r="Q93" i="4"/>
  <c r="P93" i="4"/>
  <c r="O93" i="4"/>
  <c r="N93" i="4"/>
  <c r="M93" i="4"/>
  <c r="L93" i="4"/>
  <c r="K93" i="4"/>
  <c r="J93" i="4"/>
  <c r="I93" i="4"/>
  <c r="H93" i="4"/>
  <c r="G93" i="4"/>
  <c r="F93" i="4"/>
  <c r="E93" i="4"/>
  <c r="D93" i="4"/>
  <c r="C93" i="4"/>
  <c r="B93" i="4"/>
  <c r="A92" i="4"/>
  <c r="R92" i="4"/>
  <c r="Q92" i="4"/>
  <c r="P92" i="4"/>
  <c r="O92" i="4"/>
  <c r="N92" i="4"/>
  <c r="M92" i="4"/>
  <c r="L92" i="4"/>
  <c r="K92" i="4"/>
  <c r="J92" i="4"/>
  <c r="I92" i="4"/>
  <c r="H92" i="4"/>
  <c r="G92" i="4"/>
  <c r="F92" i="4"/>
  <c r="E92" i="4"/>
  <c r="D92" i="4"/>
  <c r="C92" i="4"/>
  <c r="B92" i="4"/>
  <c r="A91" i="4"/>
  <c r="R91" i="4"/>
  <c r="Q91" i="4"/>
  <c r="P91" i="4"/>
  <c r="O91" i="4"/>
  <c r="N91" i="4"/>
  <c r="M91" i="4"/>
  <c r="L91" i="4"/>
  <c r="K91" i="4"/>
  <c r="J91" i="4"/>
  <c r="I91" i="4"/>
  <c r="H91" i="4"/>
  <c r="G91" i="4"/>
  <c r="F91" i="4"/>
  <c r="E91" i="4"/>
  <c r="D91" i="4"/>
  <c r="C91" i="4"/>
  <c r="B91" i="4"/>
  <c r="A90" i="4"/>
  <c r="R90" i="4"/>
  <c r="Q90" i="4"/>
  <c r="P90" i="4"/>
  <c r="O90" i="4"/>
  <c r="N90" i="4"/>
  <c r="M90" i="4"/>
  <c r="L90" i="4"/>
  <c r="K90" i="4"/>
  <c r="J90" i="4"/>
  <c r="I90" i="4"/>
  <c r="H90" i="4"/>
  <c r="G90" i="4"/>
  <c r="F90" i="4"/>
  <c r="E90" i="4"/>
  <c r="D90" i="4"/>
  <c r="C90" i="4"/>
  <c r="B90" i="4"/>
  <c r="A89" i="4"/>
  <c r="P89" i="4"/>
  <c r="O89" i="4"/>
  <c r="N89" i="4"/>
  <c r="M89" i="4"/>
  <c r="L89" i="4"/>
  <c r="K89" i="4"/>
  <c r="J89" i="4"/>
  <c r="I89" i="4"/>
  <c r="H89" i="4"/>
  <c r="G89" i="4"/>
  <c r="F89" i="4"/>
  <c r="E89" i="4"/>
  <c r="D89" i="4"/>
  <c r="C89" i="4"/>
  <c r="B89" i="4"/>
  <c r="A88" i="4"/>
  <c r="R88" i="4"/>
  <c r="Q88" i="4"/>
  <c r="P88" i="4"/>
  <c r="O88" i="4"/>
  <c r="N88" i="4"/>
  <c r="M88" i="4"/>
  <c r="L88" i="4"/>
  <c r="K88" i="4"/>
  <c r="J88" i="4"/>
  <c r="I88" i="4"/>
  <c r="H88" i="4"/>
  <c r="G88" i="4"/>
  <c r="F88" i="4"/>
  <c r="E88" i="4"/>
  <c r="D88" i="4"/>
  <c r="C88" i="4"/>
  <c r="B88" i="4"/>
  <c r="A87" i="4"/>
  <c r="O87" i="4"/>
  <c r="N87" i="4"/>
  <c r="M87" i="4"/>
  <c r="L87" i="4"/>
  <c r="K87" i="4"/>
  <c r="J87" i="4"/>
  <c r="I87" i="4"/>
  <c r="H87" i="4"/>
  <c r="G87" i="4"/>
  <c r="F87" i="4"/>
  <c r="D87" i="4"/>
  <c r="C87" i="4"/>
  <c r="B87" i="4"/>
  <c r="A86" i="4"/>
  <c r="R86" i="4"/>
  <c r="Q86" i="4"/>
  <c r="P86" i="4"/>
  <c r="O86" i="4"/>
  <c r="N86" i="4"/>
  <c r="M86" i="4"/>
  <c r="L86" i="4"/>
  <c r="K86" i="4"/>
  <c r="J86" i="4"/>
  <c r="I86" i="4"/>
  <c r="H86" i="4"/>
  <c r="G86" i="4"/>
  <c r="F86" i="4"/>
  <c r="E86" i="4"/>
  <c r="D86" i="4"/>
  <c r="C86" i="4"/>
  <c r="B86" i="4"/>
  <c r="A85" i="4"/>
  <c r="R85" i="4"/>
  <c r="Q85" i="4"/>
  <c r="P85" i="4"/>
  <c r="O85" i="4"/>
  <c r="N85" i="4"/>
  <c r="M85" i="4"/>
  <c r="L85" i="4"/>
  <c r="K85" i="4"/>
  <c r="J85" i="4"/>
  <c r="I85" i="4"/>
  <c r="H85" i="4"/>
  <c r="G85" i="4"/>
  <c r="F85" i="4"/>
  <c r="E85" i="4"/>
  <c r="D85" i="4"/>
  <c r="C85" i="4"/>
  <c r="B85" i="4"/>
  <c r="A84" i="4"/>
  <c r="R84" i="4"/>
  <c r="Q84" i="4"/>
  <c r="P84" i="4"/>
  <c r="O84" i="4"/>
  <c r="N84" i="4"/>
  <c r="M84" i="4"/>
  <c r="L84" i="4"/>
  <c r="K84" i="4"/>
  <c r="J84" i="4"/>
  <c r="I84" i="4"/>
  <c r="H84" i="4"/>
  <c r="G84" i="4"/>
  <c r="F84" i="4"/>
  <c r="E84" i="4"/>
  <c r="D84" i="4"/>
  <c r="C84" i="4"/>
  <c r="B84" i="4"/>
  <c r="A83" i="4"/>
  <c r="R83" i="4"/>
  <c r="Q83" i="4"/>
  <c r="P83" i="4"/>
  <c r="O83" i="4"/>
  <c r="N83" i="4"/>
  <c r="M83" i="4"/>
  <c r="L83" i="4"/>
  <c r="K83" i="4"/>
  <c r="J83" i="4"/>
  <c r="I83" i="4"/>
  <c r="H83" i="4"/>
  <c r="G83" i="4"/>
  <c r="F83" i="4"/>
  <c r="E83" i="4"/>
  <c r="D83" i="4"/>
  <c r="C83" i="4"/>
  <c r="B83" i="4"/>
  <c r="A82" i="4"/>
  <c r="R82" i="4"/>
  <c r="Q82" i="4"/>
  <c r="P82" i="4"/>
  <c r="O82" i="4"/>
  <c r="N82" i="4"/>
  <c r="M82" i="4"/>
  <c r="L82" i="4"/>
  <c r="K82" i="4"/>
  <c r="J82" i="4"/>
  <c r="I82" i="4"/>
  <c r="H82" i="4"/>
  <c r="G82" i="4"/>
  <c r="F82" i="4"/>
  <c r="E82" i="4"/>
  <c r="D82" i="4"/>
  <c r="C82" i="4"/>
  <c r="B82" i="4"/>
  <c r="A81" i="4"/>
  <c r="R81" i="4"/>
  <c r="Q81" i="4"/>
  <c r="P81" i="4"/>
  <c r="O81" i="4"/>
  <c r="N81" i="4"/>
  <c r="M81" i="4"/>
  <c r="L81" i="4"/>
  <c r="K81" i="4"/>
  <c r="J81" i="4"/>
  <c r="I81" i="4"/>
  <c r="H81" i="4"/>
  <c r="G81" i="4"/>
  <c r="F81" i="4"/>
  <c r="E81" i="4"/>
  <c r="D81" i="4"/>
  <c r="C81" i="4"/>
  <c r="B81" i="4"/>
  <c r="A80" i="4"/>
  <c r="R80" i="4"/>
  <c r="Q80" i="4"/>
  <c r="P80" i="4"/>
  <c r="O80" i="4"/>
  <c r="N80" i="4"/>
  <c r="M80" i="4"/>
  <c r="L80" i="4"/>
  <c r="K80" i="4"/>
  <c r="J80" i="4"/>
  <c r="I80" i="4"/>
  <c r="H80" i="4"/>
  <c r="G80" i="4"/>
  <c r="F80" i="4"/>
  <c r="E80" i="4"/>
  <c r="D80" i="4"/>
  <c r="C80" i="4"/>
  <c r="B80" i="4"/>
  <c r="A79" i="4"/>
  <c r="R79" i="4"/>
  <c r="Q79" i="4"/>
  <c r="P79" i="4"/>
  <c r="O79" i="4"/>
  <c r="N79" i="4"/>
  <c r="M79" i="4"/>
  <c r="L79" i="4"/>
  <c r="K79" i="4"/>
  <c r="J79" i="4"/>
  <c r="I79" i="4"/>
  <c r="H79" i="4"/>
  <c r="G79" i="4"/>
  <c r="F79" i="4"/>
  <c r="E79" i="4"/>
  <c r="D79" i="4"/>
  <c r="C79" i="4"/>
  <c r="B79" i="4"/>
  <c r="A78" i="4"/>
  <c r="R78" i="4"/>
  <c r="Q78" i="4"/>
  <c r="P78" i="4"/>
  <c r="O78" i="4"/>
  <c r="N78" i="4"/>
  <c r="M78" i="4"/>
  <c r="L78" i="4"/>
  <c r="K78" i="4"/>
  <c r="J78" i="4"/>
  <c r="I78" i="4"/>
  <c r="H78" i="4"/>
  <c r="G78" i="4"/>
  <c r="F78" i="4"/>
  <c r="E78" i="4"/>
  <c r="D78" i="4"/>
  <c r="C78" i="4"/>
  <c r="B78" i="4"/>
  <c r="A77" i="4"/>
  <c r="R77" i="4"/>
  <c r="Q77" i="4"/>
  <c r="P77" i="4"/>
  <c r="O77" i="4"/>
  <c r="N77" i="4"/>
  <c r="M77" i="4"/>
  <c r="L77" i="4"/>
  <c r="K77" i="4"/>
  <c r="J77" i="4"/>
  <c r="I77" i="4"/>
  <c r="H77" i="4"/>
  <c r="G77" i="4"/>
  <c r="F77" i="4"/>
  <c r="E77" i="4"/>
  <c r="D77" i="4"/>
  <c r="C77" i="4"/>
  <c r="B77" i="4"/>
  <c r="A76" i="4"/>
  <c r="Q76" i="4"/>
  <c r="P76" i="4"/>
  <c r="O76" i="4"/>
  <c r="N76" i="4"/>
  <c r="M76" i="4"/>
  <c r="L76" i="4"/>
  <c r="K76" i="4"/>
  <c r="J76" i="4"/>
  <c r="I76" i="4"/>
  <c r="H76" i="4"/>
  <c r="G76" i="4"/>
  <c r="F76" i="4"/>
  <c r="E76" i="4"/>
  <c r="D76" i="4"/>
  <c r="C76" i="4"/>
  <c r="B76" i="4"/>
  <c r="A75" i="4"/>
  <c r="R75" i="4"/>
  <c r="Q75" i="4"/>
  <c r="P75" i="4"/>
  <c r="O75" i="4"/>
  <c r="N75" i="4"/>
  <c r="M75" i="4"/>
  <c r="L75" i="4"/>
  <c r="K75" i="4"/>
  <c r="J75" i="4"/>
  <c r="I75" i="4"/>
  <c r="H75" i="4"/>
  <c r="G75" i="4"/>
  <c r="F75" i="4"/>
  <c r="E75" i="4"/>
  <c r="D75" i="4"/>
  <c r="C75" i="4"/>
  <c r="B75" i="4"/>
  <c r="A74" i="4"/>
  <c r="R74" i="4"/>
  <c r="Q74" i="4"/>
  <c r="P74" i="4"/>
  <c r="O74" i="4"/>
  <c r="N74" i="4"/>
  <c r="M74" i="4"/>
  <c r="L74" i="4"/>
  <c r="K74" i="4"/>
  <c r="J74" i="4"/>
  <c r="I74" i="4"/>
  <c r="H74" i="4"/>
  <c r="G74" i="4"/>
  <c r="F74" i="4"/>
  <c r="E74" i="4"/>
  <c r="D74" i="4"/>
  <c r="C74" i="4"/>
  <c r="B74" i="4"/>
  <c r="A73" i="4"/>
  <c r="R73" i="4"/>
  <c r="Q73" i="4"/>
  <c r="P73" i="4"/>
  <c r="O73" i="4"/>
  <c r="N73" i="4"/>
  <c r="M73" i="4"/>
  <c r="L73" i="4"/>
  <c r="K73" i="4"/>
  <c r="J73" i="4"/>
  <c r="I73" i="4"/>
  <c r="H73" i="4"/>
  <c r="G73" i="4"/>
  <c r="F73" i="4"/>
  <c r="E73" i="4"/>
  <c r="D73" i="4"/>
  <c r="C73" i="4"/>
  <c r="B73" i="4"/>
  <c r="A72" i="4"/>
  <c r="R72" i="4"/>
  <c r="Q72" i="4"/>
  <c r="P72" i="4"/>
  <c r="O72" i="4"/>
  <c r="N72" i="4"/>
  <c r="M72" i="4"/>
  <c r="L72" i="4"/>
  <c r="K72" i="4"/>
  <c r="J72" i="4"/>
  <c r="I72" i="4"/>
  <c r="H72" i="4"/>
  <c r="G72" i="4"/>
  <c r="F72" i="4"/>
  <c r="E72" i="4"/>
  <c r="D72" i="4"/>
  <c r="C72" i="4"/>
  <c r="B72" i="4"/>
  <c r="A71" i="4"/>
  <c r="R71" i="4"/>
  <c r="Q71" i="4"/>
  <c r="P71" i="4"/>
  <c r="O71" i="4"/>
  <c r="N71" i="4"/>
  <c r="M71" i="4"/>
  <c r="L71" i="4"/>
  <c r="K71" i="4"/>
  <c r="J71" i="4"/>
  <c r="I71" i="4"/>
  <c r="H71" i="4"/>
  <c r="G71" i="4"/>
  <c r="F71" i="4"/>
  <c r="E71" i="4"/>
  <c r="D71" i="4"/>
  <c r="C71" i="4"/>
  <c r="B71" i="4"/>
  <c r="A70" i="4"/>
  <c r="R70" i="4"/>
  <c r="Q70" i="4"/>
  <c r="P70" i="4"/>
  <c r="O70" i="4"/>
  <c r="N70" i="4"/>
  <c r="M70" i="4"/>
  <c r="L70" i="4"/>
  <c r="K70" i="4"/>
  <c r="J70" i="4"/>
  <c r="I70" i="4"/>
  <c r="H70" i="4"/>
  <c r="G70" i="4"/>
  <c r="F70" i="4"/>
  <c r="E70" i="4"/>
  <c r="D70" i="4"/>
  <c r="C70" i="4"/>
  <c r="B70" i="4"/>
  <c r="A69" i="4"/>
  <c r="R69" i="4"/>
  <c r="Q69" i="4"/>
  <c r="P69" i="4"/>
  <c r="O69" i="4"/>
  <c r="N69" i="4"/>
  <c r="M69" i="4"/>
  <c r="L69" i="4"/>
  <c r="K69" i="4"/>
  <c r="J69" i="4"/>
  <c r="I69" i="4"/>
  <c r="H69" i="4"/>
  <c r="G69" i="4"/>
  <c r="F69" i="4"/>
  <c r="E69" i="4"/>
  <c r="D69" i="4"/>
  <c r="B69" i="4"/>
  <c r="A68" i="4"/>
  <c r="R68" i="4"/>
  <c r="Q68" i="4"/>
  <c r="P68" i="4"/>
  <c r="O68" i="4"/>
  <c r="N68" i="4"/>
  <c r="M68" i="4"/>
  <c r="L68" i="4"/>
  <c r="K68" i="4"/>
  <c r="J68" i="4"/>
  <c r="I68" i="4"/>
  <c r="H68" i="4"/>
  <c r="G68" i="4"/>
  <c r="F68" i="4"/>
  <c r="E68" i="4"/>
  <c r="D68" i="4"/>
  <c r="B68" i="4"/>
  <c r="A67" i="4"/>
  <c r="R67" i="4"/>
  <c r="Q67" i="4"/>
  <c r="P67" i="4"/>
  <c r="O67" i="4"/>
  <c r="N67" i="4"/>
  <c r="M67" i="4"/>
  <c r="L67" i="4"/>
  <c r="K67" i="4"/>
  <c r="J67" i="4"/>
  <c r="I67" i="4"/>
  <c r="H67" i="4"/>
  <c r="G67" i="4"/>
  <c r="F67" i="4"/>
  <c r="E67" i="4"/>
  <c r="D67" i="4"/>
  <c r="C67" i="4"/>
  <c r="B67" i="4"/>
  <c r="A66" i="4"/>
  <c r="O66" i="4"/>
  <c r="N66" i="4"/>
  <c r="M66" i="4"/>
  <c r="L66" i="4"/>
  <c r="K66" i="4"/>
  <c r="J66" i="4"/>
  <c r="I66" i="4"/>
  <c r="H66" i="4"/>
  <c r="E66" i="4"/>
  <c r="D66" i="4"/>
  <c r="C66" i="4"/>
  <c r="B66" i="4"/>
  <c r="A65" i="4"/>
  <c r="R65" i="4"/>
  <c r="Q65" i="4"/>
  <c r="P65" i="4"/>
  <c r="O65" i="4"/>
  <c r="N65" i="4"/>
  <c r="M65" i="4"/>
  <c r="L65" i="4"/>
  <c r="K65" i="4"/>
  <c r="J65" i="4"/>
  <c r="I65" i="4"/>
  <c r="H65" i="4"/>
  <c r="G65" i="4"/>
  <c r="F65" i="4"/>
  <c r="E65" i="4"/>
  <c r="D65" i="4"/>
  <c r="C65" i="4"/>
  <c r="B65" i="4"/>
  <c r="A64" i="4"/>
  <c r="R64" i="4"/>
  <c r="Q64" i="4"/>
  <c r="P64" i="4"/>
  <c r="O64" i="4"/>
  <c r="N64" i="4"/>
  <c r="M64" i="4"/>
  <c r="L64" i="4"/>
  <c r="K64" i="4"/>
  <c r="J64" i="4"/>
  <c r="I64" i="4"/>
  <c r="H64" i="4"/>
  <c r="G64" i="4"/>
  <c r="F64" i="4"/>
  <c r="E64" i="4"/>
  <c r="D64" i="4"/>
  <c r="C64" i="4"/>
  <c r="B64" i="4"/>
  <c r="A63" i="4"/>
  <c r="R63" i="4"/>
  <c r="Q63" i="4"/>
  <c r="O63" i="4"/>
  <c r="N63" i="4"/>
  <c r="M63" i="4"/>
  <c r="L63" i="4"/>
  <c r="K63" i="4"/>
  <c r="J63" i="4"/>
  <c r="I63" i="4"/>
  <c r="H63" i="4"/>
  <c r="G63" i="4"/>
  <c r="F63" i="4"/>
  <c r="E63" i="4"/>
  <c r="D63" i="4"/>
  <c r="C63" i="4"/>
  <c r="B63" i="4"/>
  <c r="A62" i="4"/>
  <c r="R62" i="4"/>
  <c r="Q62" i="4"/>
  <c r="O62" i="4"/>
  <c r="N62" i="4"/>
  <c r="M62" i="4"/>
  <c r="L62" i="4"/>
  <c r="K62" i="4"/>
  <c r="J62" i="4"/>
  <c r="I62" i="4"/>
  <c r="H62" i="4"/>
  <c r="G62" i="4"/>
  <c r="F62" i="4"/>
  <c r="E62" i="4"/>
  <c r="D62" i="4"/>
  <c r="C62" i="4"/>
  <c r="B62" i="4"/>
  <c r="A61" i="4"/>
  <c r="R61" i="4"/>
  <c r="Q61" i="4"/>
  <c r="O61" i="4"/>
  <c r="N61" i="4"/>
  <c r="M61" i="4"/>
  <c r="L61" i="4"/>
  <c r="K61" i="4"/>
  <c r="J61" i="4"/>
  <c r="I61" i="4"/>
  <c r="H61" i="4"/>
  <c r="G61" i="4"/>
  <c r="F61" i="4"/>
  <c r="E61" i="4"/>
  <c r="D61" i="4"/>
  <c r="C61" i="4"/>
  <c r="B61" i="4"/>
  <c r="A60" i="4"/>
  <c r="R60" i="4"/>
  <c r="Q60" i="4"/>
  <c r="O60" i="4"/>
  <c r="N60" i="4"/>
  <c r="M60" i="4"/>
  <c r="L60" i="4"/>
  <c r="K60" i="4"/>
  <c r="J60" i="4"/>
  <c r="I60" i="4"/>
  <c r="H60" i="4"/>
  <c r="G60" i="4"/>
  <c r="F60" i="4"/>
  <c r="E60" i="4"/>
  <c r="D60" i="4"/>
  <c r="C60" i="4"/>
  <c r="B60" i="4"/>
  <c r="A59" i="4"/>
  <c r="R59" i="4"/>
  <c r="Q59" i="4"/>
  <c r="O59" i="4"/>
  <c r="N59" i="4"/>
  <c r="M59" i="4"/>
  <c r="L59" i="4"/>
  <c r="K59" i="4"/>
  <c r="J59" i="4"/>
  <c r="I59" i="4"/>
  <c r="H59" i="4"/>
  <c r="G59" i="4"/>
  <c r="F59" i="4"/>
  <c r="E59" i="4"/>
  <c r="D59" i="4"/>
  <c r="C59" i="4"/>
  <c r="B59" i="4"/>
  <c r="A58" i="4"/>
  <c r="R58" i="4"/>
  <c r="Q58" i="4"/>
  <c r="O58" i="4"/>
  <c r="N58" i="4"/>
  <c r="M58" i="4"/>
  <c r="L58" i="4"/>
  <c r="K58" i="4"/>
  <c r="J58" i="4"/>
  <c r="I58" i="4"/>
  <c r="H58" i="4"/>
  <c r="G58" i="4"/>
  <c r="F58" i="4"/>
  <c r="E58" i="4"/>
  <c r="D58" i="4"/>
  <c r="C58" i="4"/>
  <c r="B58" i="4"/>
  <c r="A57" i="4"/>
  <c r="R57" i="4"/>
  <c r="Q57" i="4"/>
  <c r="O57" i="4"/>
  <c r="N57" i="4"/>
  <c r="M57" i="4"/>
  <c r="L57" i="4"/>
  <c r="K57" i="4"/>
  <c r="J57" i="4"/>
  <c r="I57" i="4"/>
  <c r="H57" i="4"/>
  <c r="G57" i="4"/>
  <c r="F57" i="4"/>
  <c r="E57" i="4"/>
  <c r="D57" i="4"/>
  <c r="C57" i="4"/>
  <c r="B57" i="4"/>
  <c r="A56" i="4"/>
  <c r="R56" i="4"/>
  <c r="Q56" i="4"/>
  <c r="O56" i="4"/>
  <c r="N56" i="4"/>
  <c r="M56" i="4"/>
  <c r="L56" i="4"/>
  <c r="K56" i="4"/>
  <c r="J56" i="4"/>
  <c r="I56" i="4"/>
  <c r="H56" i="4"/>
  <c r="G56" i="4"/>
  <c r="F56" i="4"/>
  <c r="E56" i="4"/>
  <c r="D56" i="4"/>
  <c r="C56" i="4"/>
  <c r="B56" i="4"/>
  <c r="A55" i="4"/>
  <c r="R55" i="4"/>
  <c r="Q55" i="4"/>
  <c r="O55" i="4"/>
  <c r="N55" i="4"/>
  <c r="M55" i="4"/>
  <c r="L55" i="4"/>
  <c r="K55" i="4"/>
  <c r="J55" i="4"/>
  <c r="I55" i="4"/>
  <c r="H55" i="4"/>
  <c r="G55" i="4"/>
  <c r="F55" i="4"/>
  <c r="E55" i="4"/>
  <c r="D55" i="4"/>
  <c r="C55" i="4"/>
  <c r="B55" i="4"/>
  <c r="A54" i="4"/>
  <c r="R54" i="4"/>
  <c r="Q54" i="4"/>
  <c r="O54" i="4"/>
  <c r="N54" i="4"/>
  <c r="M54" i="4"/>
  <c r="L54" i="4"/>
  <c r="K54" i="4"/>
  <c r="J54" i="4"/>
  <c r="I54" i="4"/>
  <c r="H54" i="4"/>
  <c r="G54" i="4"/>
  <c r="F54" i="4"/>
  <c r="E54" i="4"/>
  <c r="D54" i="4"/>
  <c r="C54" i="4"/>
  <c r="B54" i="4"/>
  <c r="A53" i="4"/>
  <c r="R53" i="4"/>
  <c r="Q53" i="4"/>
  <c r="O53" i="4"/>
  <c r="N53" i="4"/>
  <c r="M53" i="4"/>
  <c r="L53" i="4"/>
  <c r="K53" i="4"/>
  <c r="J53" i="4"/>
  <c r="I53" i="4"/>
  <c r="H53" i="4"/>
  <c r="G53" i="4"/>
  <c r="F53" i="4"/>
  <c r="E53" i="4"/>
  <c r="D53" i="4"/>
  <c r="C53" i="4"/>
  <c r="B53" i="4"/>
  <c r="A52" i="4"/>
  <c r="R52" i="4"/>
  <c r="Q52" i="4"/>
  <c r="O52" i="4"/>
  <c r="N52" i="4"/>
  <c r="M52" i="4"/>
  <c r="L52" i="4"/>
  <c r="K52" i="4"/>
  <c r="J52" i="4"/>
  <c r="I52" i="4"/>
  <c r="H52" i="4"/>
  <c r="G52" i="4"/>
  <c r="F52" i="4"/>
  <c r="E52" i="4"/>
  <c r="C52" i="4"/>
  <c r="B52" i="4"/>
  <c r="A51" i="4"/>
  <c r="R51" i="4"/>
  <c r="Q51" i="4"/>
  <c r="O51" i="4"/>
  <c r="N51" i="4"/>
  <c r="M51" i="4"/>
  <c r="L51" i="4"/>
  <c r="K51" i="4"/>
  <c r="J51" i="4"/>
  <c r="I51" i="4"/>
  <c r="H51" i="4"/>
  <c r="G51" i="4"/>
  <c r="F51" i="4"/>
  <c r="E51" i="4"/>
  <c r="D51" i="4"/>
  <c r="C51" i="4"/>
  <c r="B51" i="4"/>
  <c r="A50" i="4"/>
  <c r="R50" i="4"/>
  <c r="Q50" i="4"/>
  <c r="O50" i="4"/>
  <c r="N50" i="4"/>
  <c r="M50" i="4"/>
  <c r="L50" i="4"/>
  <c r="K50" i="4"/>
  <c r="J50" i="4"/>
  <c r="I50" i="4"/>
  <c r="H50" i="4"/>
  <c r="G50" i="4"/>
  <c r="F50" i="4"/>
  <c r="E50" i="4"/>
  <c r="D50" i="4"/>
  <c r="C50" i="4"/>
  <c r="B50" i="4"/>
  <c r="A49" i="4"/>
  <c r="Q49" i="4"/>
  <c r="O49" i="4"/>
  <c r="N49" i="4"/>
  <c r="M49" i="4"/>
  <c r="L49" i="4"/>
  <c r="K49" i="4"/>
  <c r="J49" i="4"/>
  <c r="I49" i="4"/>
  <c r="H49" i="4"/>
  <c r="G49" i="4"/>
  <c r="F49" i="4"/>
  <c r="E49" i="4"/>
  <c r="D49" i="4"/>
  <c r="C49" i="4"/>
  <c r="B49" i="4"/>
  <c r="A48" i="4"/>
  <c r="Q48" i="4"/>
  <c r="O48" i="4"/>
  <c r="N48" i="4"/>
  <c r="M48" i="4"/>
  <c r="L48" i="4"/>
  <c r="K48" i="4"/>
  <c r="J48" i="4"/>
  <c r="I48" i="4"/>
  <c r="H48" i="4"/>
  <c r="G48" i="4"/>
  <c r="F48" i="4"/>
  <c r="E48" i="4"/>
  <c r="D48" i="4"/>
  <c r="C48" i="4"/>
  <c r="B48" i="4"/>
  <c r="A47" i="4"/>
  <c r="R47" i="4"/>
  <c r="Q47" i="4"/>
  <c r="O47" i="4"/>
  <c r="N47" i="4"/>
  <c r="M47" i="4"/>
  <c r="L47" i="4"/>
  <c r="K47" i="4"/>
  <c r="J47" i="4"/>
  <c r="I47" i="4"/>
  <c r="H47" i="4"/>
  <c r="G47" i="4"/>
  <c r="F47" i="4"/>
  <c r="E47" i="4"/>
  <c r="D47" i="4"/>
  <c r="C47" i="4"/>
  <c r="B47" i="4"/>
  <c r="A46" i="4"/>
  <c r="R46" i="4"/>
  <c r="Q46" i="4"/>
  <c r="O46" i="4"/>
  <c r="N46" i="4"/>
  <c r="M46" i="4"/>
  <c r="L46" i="4"/>
  <c r="K46" i="4"/>
  <c r="J46" i="4"/>
  <c r="I46" i="4"/>
  <c r="H46" i="4"/>
  <c r="G46" i="4"/>
  <c r="F46" i="4"/>
  <c r="E46" i="4"/>
  <c r="D46" i="4"/>
  <c r="C46" i="4"/>
  <c r="B46" i="4"/>
  <c r="A45" i="4"/>
  <c r="R45" i="4"/>
  <c r="Q45" i="4"/>
  <c r="O45" i="4"/>
  <c r="N45" i="4"/>
  <c r="M45" i="4"/>
  <c r="L45" i="4"/>
  <c r="K45" i="4"/>
  <c r="J45" i="4"/>
  <c r="I45" i="4"/>
  <c r="H45" i="4"/>
  <c r="G45" i="4"/>
  <c r="F45" i="4"/>
  <c r="E45" i="4"/>
  <c r="D45" i="4"/>
  <c r="C45" i="4"/>
  <c r="B45" i="4"/>
  <c r="A44" i="4"/>
  <c r="R44" i="4"/>
  <c r="Q44" i="4"/>
  <c r="O44" i="4"/>
  <c r="N44" i="4"/>
  <c r="M44" i="4"/>
  <c r="L44" i="4"/>
  <c r="K44" i="4"/>
  <c r="J44" i="4"/>
  <c r="I44" i="4"/>
  <c r="H44" i="4"/>
  <c r="G44" i="4"/>
  <c r="F44" i="4"/>
  <c r="E44" i="4"/>
  <c r="D44" i="4"/>
  <c r="C44" i="4"/>
  <c r="B44" i="4"/>
  <c r="A43" i="4"/>
  <c r="R43" i="4"/>
  <c r="Q43" i="4"/>
  <c r="O43" i="4"/>
  <c r="N43" i="4"/>
  <c r="M43" i="4"/>
  <c r="L43" i="4"/>
  <c r="K43" i="4"/>
  <c r="J43" i="4"/>
  <c r="I43" i="4"/>
  <c r="H43" i="4"/>
  <c r="G43" i="4"/>
  <c r="F43" i="4"/>
  <c r="E43" i="4"/>
  <c r="D43" i="4"/>
  <c r="C43" i="4"/>
  <c r="B43" i="4"/>
  <c r="A42" i="4"/>
  <c r="R42" i="4"/>
  <c r="Q42" i="4"/>
  <c r="O42" i="4"/>
  <c r="N42" i="4"/>
  <c r="M42" i="4"/>
  <c r="L42" i="4"/>
  <c r="K42" i="4"/>
  <c r="J42" i="4"/>
  <c r="I42" i="4"/>
  <c r="H42" i="4"/>
  <c r="G42" i="4"/>
  <c r="F42" i="4"/>
  <c r="E42" i="4"/>
  <c r="D42" i="4"/>
  <c r="C42" i="4"/>
  <c r="B42" i="4"/>
  <c r="A41" i="4"/>
  <c r="R41" i="4"/>
  <c r="Q41" i="4"/>
  <c r="O41" i="4"/>
  <c r="N41" i="4"/>
  <c r="M41" i="4"/>
  <c r="L41" i="4"/>
  <c r="K41" i="4"/>
  <c r="J41" i="4"/>
  <c r="I41" i="4"/>
  <c r="H41" i="4"/>
  <c r="G41" i="4"/>
  <c r="F41" i="4"/>
  <c r="E41" i="4"/>
  <c r="D41" i="4"/>
  <c r="C41" i="4"/>
  <c r="B41" i="4"/>
  <c r="A40" i="4"/>
  <c r="R40" i="4"/>
  <c r="Q40" i="4"/>
  <c r="O40" i="4"/>
  <c r="N40" i="4"/>
  <c r="M40" i="4"/>
  <c r="L40" i="4"/>
  <c r="K40" i="4"/>
  <c r="J40" i="4"/>
  <c r="I40" i="4"/>
  <c r="H40" i="4"/>
  <c r="G40" i="4"/>
  <c r="F40" i="4"/>
  <c r="E40" i="4"/>
  <c r="D40" i="4"/>
  <c r="C40" i="4"/>
  <c r="B40" i="4"/>
  <c r="A39" i="4"/>
  <c r="R39" i="4"/>
  <c r="Q39" i="4"/>
  <c r="O39" i="4"/>
  <c r="N39" i="4"/>
  <c r="M39" i="4"/>
  <c r="L39" i="4"/>
  <c r="K39" i="4"/>
  <c r="J39" i="4"/>
  <c r="I39" i="4"/>
  <c r="H39" i="4"/>
  <c r="G39" i="4"/>
  <c r="F39" i="4"/>
  <c r="E39" i="4"/>
  <c r="D39" i="4"/>
  <c r="C39" i="4"/>
  <c r="B39" i="4"/>
  <c r="A38" i="4"/>
  <c r="R38" i="4"/>
  <c r="Q38" i="4"/>
  <c r="O38" i="4"/>
  <c r="N38" i="4"/>
  <c r="M38" i="4"/>
  <c r="L38" i="4"/>
  <c r="K38" i="4"/>
  <c r="J38" i="4"/>
  <c r="I38" i="4"/>
  <c r="H38" i="4"/>
  <c r="G38" i="4"/>
  <c r="F38" i="4"/>
  <c r="E38" i="4"/>
  <c r="D38" i="4"/>
  <c r="C38" i="4"/>
  <c r="B38" i="4"/>
  <c r="A37" i="4"/>
  <c r="R37" i="4"/>
  <c r="Q37" i="4"/>
  <c r="O37" i="4"/>
  <c r="N37" i="4"/>
  <c r="M37" i="4"/>
  <c r="L37" i="4"/>
  <c r="K37" i="4"/>
  <c r="J37" i="4"/>
  <c r="I37" i="4"/>
  <c r="H37" i="4"/>
  <c r="G37" i="4"/>
  <c r="F37" i="4"/>
  <c r="E37" i="4"/>
  <c r="D37" i="4"/>
  <c r="C37" i="4"/>
  <c r="B37" i="4"/>
  <c r="A36" i="4"/>
  <c r="R36" i="4"/>
  <c r="Q36" i="4"/>
  <c r="O36" i="4"/>
  <c r="N36" i="4"/>
  <c r="M36" i="4"/>
  <c r="L36" i="4"/>
  <c r="K36" i="4"/>
  <c r="J36" i="4"/>
  <c r="I36" i="4"/>
  <c r="H36" i="4"/>
  <c r="G36" i="4"/>
  <c r="F36" i="4"/>
  <c r="E36" i="4"/>
  <c r="D36" i="4"/>
  <c r="C36" i="4"/>
  <c r="B36" i="4"/>
  <c r="A35" i="4"/>
  <c r="R35" i="4"/>
  <c r="Q35" i="4"/>
  <c r="O35" i="4"/>
  <c r="N35" i="4"/>
  <c r="M35" i="4"/>
  <c r="L35" i="4"/>
  <c r="K35" i="4"/>
  <c r="J35" i="4"/>
  <c r="I35" i="4"/>
  <c r="H35" i="4"/>
  <c r="G35" i="4"/>
  <c r="F35" i="4"/>
  <c r="E35" i="4"/>
  <c r="D35" i="4"/>
  <c r="C35" i="4"/>
  <c r="B35" i="4"/>
  <c r="A34" i="4"/>
  <c r="R34" i="4"/>
  <c r="Q34" i="4"/>
  <c r="O34" i="4"/>
  <c r="N34" i="4"/>
  <c r="M34" i="4"/>
  <c r="L34" i="4"/>
  <c r="K34" i="4"/>
  <c r="J34" i="4"/>
  <c r="I34" i="4"/>
  <c r="H34" i="4"/>
  <c r="G34" i="4"/>
  <c r="F34" i="4"/>
  <c r="E34" i="4"/>
  <c r="D34" i="4"/>
  <c r="C34" i="4"/>
  <c r="B34" i="4"/>
  <c r="A33" i="4"/>
  <c r="R33" i="4"/>
  <c r="Q33" i="4"/>
  <c r="O33" i="4"/>
  <c r="N33" i="4"/>
  <c r="M33" i="4"/>
  <c r="L33" i="4"/>
  <c r="K33" i="4"/>
  <c r="J33" i="4"/>
  <c r="I33" i="4"/>
  <c r="H33" i="4"/>
  <c r="G33" i="4"/>
  <c r="F33" i="4"/>
  <c r="E33" i="4"/>
  <c r="D33" i="4"/>
  <c r="C33" i="4"/>
  <c r="B33" i="4"/>
  <c r="A32" i="4"/>
  <c r="R32" i="4"/>
  <c r="Q32" i="4"/>
  <c r="O32" i="4"/>
  <c r="N32" i="4"/>
  <c r="M32" i="4"/>
  <c r="L32" i="4"/>
  <c r="K32" i="4"/>
  <c r="J32" i="4"/>
  <c r="I32" i="4"/>
  <c r="H32" i="4"/>
  <c r="G32" i="4"/>
  <c r="F32" i="4"/>
  <c r="E32" i="4"/>
  <c r="D32" i="4"/>
  <c r="C32" i="4"/>
  <c r="B32" i="4"/>
  <c r="A31" i="4"/>
  <c r="R31" i="4"/>
  <c r="Q31" i="4"/>
  <c r="O31" i="4"/>
  <c r="N31" i="4"/>
  <c r="M31" i="4"/>
  <c r="L31" i="4"/>
  <c r="K31" i="4"/>
  <c r="J31" i="4"/>
  <c r="I31" i="4"/>
  <c r="H31" i="4"/>
  <c r="G31" i="4"/>
  <c r="F31" i="4"/>
  <c r="E31" i="4"/>
  <c r="D31" i="4"/>
  <c r="C31" i="4"/>
  <c r="B31" i="4"/>
  <c r="A30" i="4"/>
  <c r="R30" i="4"/>
  <c r="Q30" i="4"/>
  <c r="O30" i="4"/>
  <c r="N30" i="4"/>
  <c r="M30" i="4"/>
  <c r="L30" i="4"/>
  <c r="K30" i="4"/>
  <c r="J30" i="4"/>
  <c r="I30" i="4"/>
  <c r="H30" i="4"/>
  <c r="G30" i="4"/>
  <c r="F30" i="4"/>
  <c r="E30" i="4"/>
  <c r="D30" i="4"/>
  <c r="C30" i="4"/>
  <c r="B30" i="4"/>
  <c r="A29" i="4"/>
  <c r="R29" i="4"/>
  <c r="Q29" i="4"/>
  <c r="O29" i="4"/>
  <c r="N29" i="4"/>
  <c r="M29" i="4"/>
  <c r="L29" i="4"/>
  <c r="K29" i="4"/>
  <c r="J29" i="4"/>
  <c r="I29" i="4"/>
  <c r="H29" i="4"/>
  <c r="G29" i="4"/>
  <c r="F29" i="4"/>
  <c r="E29" i="4"/>
  <c r="D29" i="4"/>
  <c r="C29" i="4"/>
  <c r="B29" i="4"/>
  <c r="A28" i="4"/>
  <c r="R28" i="4"/>
  <c r="Q28" i="4"/>
  <c r="O28" i="4"/>
  <c r="N28" i="4"/>
  <c r="M28" i="4"/>
  <c r="L28" i="4"/>
  <c r="K28" i="4"/>
  <c r="J28" i="4"/>
  <c r="I28" i="4"/>
  <c r="H28" i="4"/>
  <c r="G28" i="4"/>
  <c r="F28" i="4"/>
  <c r="E28" i="4"/>
  <c r="D28" i="4"/>
  <c r="C28" i="4"/>
  <c r="B28" i="4"/>
  <c r="A27" i="4"/>
  <c r="R27" i="4"/>
  <c r="Q27" i="4"/>
  <c r="O27" i="4"/>
  <c r="N27" i="4"/>
  <c r="M27" i="4"/>
  <c r="L27" i="4"/>
  <c r="K27" i="4"/>
  <c r="J27" i="4"/>
  <c r="I27" i="4"/>
  <c r="H27" i="4"/>
  <c r="G27" i="4"/>
  <c r="F27" i="4"/>
  <c r="E27" i="4"/>
  <c r="D27" i="4"/>
  <c r="C27" i="4"/>
  <c r="B27" i="4"/>
  <c r="A26" i="4"/>
  <c r="R26" i="4"/>
  <c r="Q26" i="4"/>
  <c r="O26" i="4"/>
  <c r="N26" i="4"/>
  <c r="M26" i="4"/>
  <c r="L26" i="4"/>
  <c r="K26" i="4"/>
  <c r="J26" i="4"/>
  <c r="I26" i="4"/>
  <c r="H26" i="4"/>
  <c r="G26" i="4"/>
  <c r="F26" i="4"/>
  <c r="E26" i="4"/>
  <c r="D26" i="4"/>
  <c r="C26" i="4"/>
  <c r="B26" i="4"/>
  <c r="A25" i="4"/>
  <c r="R25" i="4"/>
  <c r="Q25" i="4"/>
  <c r="O25" i="4"/>
  <c r="N25" i="4"/>
  <c r="M25" i="4"/>
  <c r="L25" i="4"/>
  <c r="K25" i="4"/>
  <c r="J25" i="4"/>
  <c r="I25" i="4"/>
  <c r="H25" i="4"/>
  <c r="G25" i="4"/>
  <c r="F25" i="4"/>
  <c r="E25" i="4"/>
  <c r="D25" i="4"/>
  <c r="C25" i="4"/>
  <c r="B25" i="4"/>
  <c r="A24" i="4"/>
  <c r="R24" i="4"/>
  <c r="Q24" i="4"/>
  <c r="O24" i="4"/>
  <c r="N24" i="4"/>
  <c r="M24" i="4"/>
  <c r="L24" i="4"/>
  <c r="K24" i="4"/>
  <c r="J24" i="4"/>
  <c r="I24" i="4"/>
  <c r="H24" i="4"/>
  <c r="G24" i="4"/>
  <c r="F24" i="4"/>
  <c r="E24" i="4"/>
  <c r="D24" i="4"/>
  <c r="C24" i="4"/>
  <c r="B24" i="4"/>
  <c r="A23" i="4"/>
  <c r="Q23" i="4"/>
  <c r="O23" i="4"/>
  <c r="N23" i="4"/>
  <c r="M23" i="4"/>
  <c r="L23" i="4"/>
  <c r="K23" i="4"/>
  <c r="J23" i="4"/>
  <c r="I23" i="4"/>
  <c r="H23" i="4"/>
  <c r="G23" i="4"/>
  <c r="F23" i="4"/>
  <c r="E23" i="4"/>
  <c r="D23" i="4"/>
  <c r="C23" i="4"/>
  <c r="B23" i="4"/>
  <c r="A22" i="4"/>
  <c r="R22" i="4"/>
  <c r="Q22" i="4"/>
  <c r="O22" i="4"/>
  <c r="N22" i="4"/>
  <c r="M22" i="4"/>
  <c r="L22" i="4"/>
  <c r="K22" i="4"/>
  <c r="J22" i="4"/>
  <c r="I22" i="4"/>
  <c r="H22" i="4"/>
  <c r="G22" i="4"/>
  <c r="F22" i="4"/>
  <c r="E22" i="4"/>
  <c r="D22" i="4"/>
  <c r="C22" i="4"/>
  <c r="B22" i="4"/>
  <c r="A21" i="4"/>
  <c r="R21" i="4"/>
  <c r="Q21" i="4"/>
  <c r="O21" i="4"/>
  <c r="N21" i="4"/>
  <c r="M21" i="4"/>
  <c r="L21" i="4"/>
  <c r="K21" i="4"/>
  <c r="J21" i="4"/>
  <c r="I21" i="4"/>
  <c r="H21" i="4"/>
  <c r="G21" i="4"/>
  <c r="F21" i="4"/>
  <c r="E21" i="4"/>
  <c r="D21" i="4"/>
  <c r="C21" i="4"/>
  <c r="B21" i="4"/>
  <c r="A20" i="4"/>
  <c r="Q20" i="4"/>
  <c r="O20" i="4"/>
  <c r="N20" i="4"/>
  <c r="M20" i="4"/>
  <c r="L20" i="4"/>
  <c r="K20" i="4"/>
  <c r="J20" i="4"/>
  <c r="I20" i="4"/>
  <c r="H20" i="4"/>
  <c r="G20" i="4"/>
  <c r="F20" i="4"/>
  <c r="E20" i="4"/>
  <c r="D20" i="4"/>
  <c r="C20" i="4"/>
  <c r="B20" i="4"/>
  <c r="A19" i="4"/>
  <c r="Q19" i="4"/>
  <c r="O19" i="4"/>
  <c r="N19" i="4"/>
  <c r="M19" i="4"/>
  <c r="L19" i="4"/>
  <c r="K19" i="4"/>
  <c r="J19" i="4"/>
  <c r="I19" i="4"/>
  <c r="H19" i="4"/>
  <c r="G19" i="4"/>
  <c r="F19" i="4"/>
  <c r="E19" i="4"/>
  <c r="D19" i="4"/>
  <c r="C19" i="4"/>
  <c r="B19" i="4"/>
  <c r="A18" i="4"/>
  <c r="Q18" i="4"/>
  <c r="O18" i="4"/>
  <c r="N18" i="4"/>
  <c r="M18" i="4"/>
  <c r="L18" i="4"/>
  <c r="K18" i="4"/>
  <c r="J18" i="4"/>
  <c r="I18" i="4"/>
  <c r="H18" i="4"/>
  <c r="G18" i="4"/>
  <c r="F18" i="4"/>
  <c r="E18" i="4"/>
  <c r="D18" i="4"/>
  <c r="C18" i="4"/>
  <c r="B18" i="4"/>
  <c r="A17" i="4"/>
  <c r="Q17" i="4"/>
  <c r="O17" i="4"/>
  <c r="N17" i="4"/>
  <c r="M17" i="4"/>
  <c r="L17" i="4"/>
  <c r="K17" i="4"/>
  <c r="J17" i="4"/>
  <c r="I17" i="4"/>
  <c r="H17" i="4"/>
  <c r="G17" i="4"/>
  <c r="F17" i="4"/>
  <c r="E17" i="4"/>
  <c r="D17" i="4"/>
  <c r="C17" i="4"/>
  <c r="B17" i="4"/>
  <c r="A16" i="4"/>
  <c r="R16" i="4"/>
  <c r="Q16" i="4"/>
  <c r="O16" i="4"/>
  <c r="N16" i="4"/>
  <c r="M16" i="4"/>
  <c r="L16" i="4"/>
  <c r="K16" i="4"/>
  <c r="J16" i="4"/>
  <c r="I16" i="4"/>
  <c r="H16" i="4"/>
  <c r="G16" i="4"/>
  <c r="F16" i="4"/>
  <c r="E16" i="4"/>
  <c r="D16" i="4"/>
  <c r="C16" i="4"/>
  <c r="B16" i="4"/>
  <c r="A15" i="4"/>
  <c r="Q15" i="4"/>
  <c r="O15" i="4"/>
  <c r="N15" i="4"/>
  <c r="M15" i="4"/>
  <c r="L15" i="4"/>
  <c r="K15" i="4"/>
  <c r="J15" i="4"/>
  <c r="I15" i="4"/>
  <c r="H15" i="4"/>
  <c r="G15" i="4"/>
  <c r="F15" i="4"/>
  <c r="E15" i="4"/>
  <c r="D15" i="4"/>
  <c r="C15" i="4"/>
  <c r="B15" i="4"/>
  <c r="A14" i="4"/>
  <c r="R14" i="4"/>
  <c r="Q14" i="4"/>
  <c r="O14" i="4"/>
  <c r="N14" i="4"/>
  <c r="M14" i="4"/>
  <c r="L14" i="4"/>
  <c r="K14" i="4"/>
  <c r="J14" i="4"/>
  <c r="I14" i="4"/>
  <c r="H14" i="4"/>
  <c r="G14" i="4"/>
  <c r="F14" i="4"/>
  <c r="E14" i="4"/>
  <c r="D14" i="4"/>
  <c r="C14" i="4"/>
  <c r="B14" i="4"/>
  <c r="A13" i="4"/>
  <c r="R13" i="4"/>
  <c r="Q13" i="4"/>
  <c r="O13" i="4"/>
  <c r="N13" i="4"/>
  <c r="M13" i="4"/>
  <c r="L13" i="4"/>
  <c r="K13" i="4"/>
  <c r="J13" i="4"/>
  <c r="I13" i="4"/>
  <c r="H13" i="4"/>
  <c r="G13" i="4"/>
  <c r="F13" i="4"/>
  <c r="E13" i="4"/>
  <c r="D13" i="4"/>
  <c r="C13" i="4"/>
  <c r="B13" i="4"/>
  <c r="A12" i="4"/>
  <c r="R12" i="4"/>
  <c r="Q12" i="4"/>
  <c r="O12" i="4"/>
  <c r="N12" i="4"/>
  <c r="M12" i="4"/>
  <c r="L12" i="4"/>
  <c r="K12" i="4"/>
  <c r="J12" i="4"/>
  <c r="I12" i="4"/>
  <c r="H12" i="4"/>
  <c r="G12" i="4"/>
  <c r="F12" i="4"/>
  <c r="E12" i="4"/>
  <c r="D12" i="4"/>
  <c r="C12" i="4"/>
  <c r="B12" i="4"/>
  <c r="A11" i="4"/>
  <c r="R11" i="4"/>
  <c r="Q11" i="4"/>
  <c r="O11" i="4"/>
  <c r="N11" i="4"/>
  <c r="M11" i="4"/>
  <c r="L11" i="4"/>
  <c r="K11" i="4"/>
  <c r="J11" i="4"/>
  <c r="I11" i="4"/>
  <c r="H11" i="4"/>
  <c r="G11" i="4"/>
  <c r="F11" i="4"/>
  <c r="E11" i="4"/>
  <c r="D11" i="4"/>
  <c r="C11" i="4"/>
  <c r="B11" i="4"/>
  <c r="A10" i="4"/>
  <c r="R10" i="4"/>
  <c r="Q10" i="4"/>
  <c r="O10" i="4"/>
  <c r="N10" i="4"/>
  <c r="M10" i="4"/>
  <c r="L10" i="4"/>
  <c r="K10" i="4"/>
  <c r="J10" i="4"/>
  <c r="I10" i="4"/>
  <c r="H10" i="4"/>
  <c r="G10" i="4"/>
  <c r="F10" i="4"/>
  <c r="E10" i="4"/>
  <c r="D10" i="4"/>
  <c r="C10" i="4"/>
  <c r="B10" i="4"/>
  <c r="A9" i="4"/>
  <c r="R9" i="4"/>
  <c r="Q9" i="4"/>
  <c r="O9" i="4"/>
  <c r="N9" i="4"/>
  <c r="M9" i="4"/>
  <c r="L9" i="4"/>
  <c r="J9" i="4"/>
  <c r="I9" i="4"/>
  <c r="H9" i="4"/>
  <c r="G9" i="4"/>
  <c r="F9" i="4"/>
  <c r="E9" i="4"/>
  <c r="D9" i="4"/>
  <c r="C9" i="4"/>
  <c r="B9" i="4"/>
  <c r="A8" i="4"/>
  <c r="R8" i="4"/>
  <c r="Q8" i="4"/>
  <c r="O8" i="4"/>
  <c r="N8" i="4"/>
  <c r="M8" i="4"/>
  <c r="L8" i="4"/>
  <c r="K8" i="4"/>
  <c r="J8" i="4"/>
  <c r="I8" i="4"/>
  <c r="H8" i="4"/>
  <c r="G8" i="4"/>
  <c r="F8" i="4"/>
  <c r="E8" i="4"/>
  <c r="D8" i="4"/>
  <c r="C8" i="4"/>
  <c r="B8" i="4"/>
  <c r="A7" i="4"/>
  <c r="R7" i="4"/>
  <c r="Q7" i="4"/>
  <c r="O7" i="4"/>
  <c r="N7" i="4"/>
  <c r="M7" i="4"/>
  <c r="L7" i="4"/>
  <c r="K7" i="4"/>
  <c r="J7" i="4"/>
  <c r="I7" i="4"/>
  <c r="H7" i="4"/>
  <c r="G7" i="4"/>
  <c r="F7" i="4"/>
  <c r="E7" i="4"/>
  <c r="D7" i="4"/>
  <c r="C7" i="4"/>
  <c r="B7" i="4"/>
  <c r="A6" i="4"/>
  <c r="R6" i="4"/>
  <c r="Q6" i="4"/>
  <c r="O6" i="4"/>
  <c r="N6" i="4"/>
  <c r="M6" i="4"/>
  <c r="L6" i="4"/>
  <c r="K6" i="4"/>
  <c r="J6" i="4"/>
  <c r="I6" i="4"/>
  <c r="H6" i="4"/>
  <c r="F6" i="4"/>
  <c r="E6" i="4"/>
  <c r="D6" i="4"/>
  <c r="C6" i="4"/>
  <c r="B6" i="4"/>
  <c r="J5" i="4" l="1"/>
  <c r="K5" i="4"/>
  <c r="H5" i="4"/>
  <c r="L5" i="4"/>
  <c r="I5" i="4"/>
  <c r="R23" i="4"/>
  <c r="R15" i="4"/>
  <c r="R19" i="4"/>
  <c r="R17" i="4"/>
  <c r="R18" i="4" l="1"/>
  <c r="R20" i="4"/>
  <c r="R48" i="4" l="1"/>
  <c r="F66" i="4"/>
  <c r="F5" i="4" s="1"/>
  <c r="G66" i="4"/>
  <c r="P66" i="4"/>
  <c r="Q66" i="4" l="1"/>
  <c r="R66" i="4"/>
  <c r="S53" i="4"/>
  <c r="U53" i="4"/>
  <c r="U54" i="4" l="1"/>
  <c r="U55" i="4"/>
  <c r="S54" i="4"/>
  <c r="S55" i="4" l="1"/>
  <c r="S56" i="4" l="1"/>
  <c r="U56" i="4"/>
  <c r="U57" i="4" l="1"/>
  <c r="S57" i="4"/>
  <c r="U58" i="4" l="1"/>
  <c r="S58" i="4"/>
  <c r="S59" i="4" l="1"/>
  <c r="U59" i="4"/>
  <c r="S60" i="4" l="1"/>
  <c r="U60" i="4"/>
  <c r="U61" i="4" l="1"/>
  <c r="S61" i="4"/>
  <c r="S62" i="4" l="1"/>
  <c r="U62" i="4"/>
  <c r="U63" i="4" l="1"/>
  <c r="S63" i="4"/>
  <c r="S64" i="4" l="1"/>
  <c r="U64" i="4"/>
  <c r="U65" i="4" l="1"/>
  <c r="S65" i="4"/>
  <c r="U66" i="4" l="1"/>
  <c r="S66" i="4"/>
  <c r="S67" i="4" l="1"/>
  <c r="U67" i="4"/>
  <c r="U68" i="4" l="1"/>
  <c r="S68" i="4"/>
  <c r="S69" i="4" l="1"/>
  <c r="U69" i="4"/>
  <c r="U70" i="4" l="1"/>
  <c r="S71" i="4"/>
  <c r="S70" i="4"/>
  <c r="R76" i="4" l="1"/>
  <c r="E87" i="4"/>
  <c r="E5" i="4" s="1"/>
  <c r="P87" i="4" l="1"/>
  <c r="P5" i="4" s="1"/>
  <c r="Q87" i="4" l="1"/>
  <c r="R87" i="4" l="1"/>
  <c r="Q89" i="4" l="1"/>
  <c r="Q5" i="4" s="1"/>
  <c r="R89" i="4" l="1"/>
  <c r="R5" i="4" s="1"/>
  <c r="S73" i="4" l="1"/>
  <c r="S72" i="4"/>
  <c r="U71" i="4"/>
  <c r="U73" i="4" l="1"/>
  <c r="U72" i="4"/>
  <c r="S75" i="4" l="1"/>
  <c r="S74" i="4"/>
  <c r="U74" i="4"/>
  <c r="U75" i="4" l="1"/>
  <c r="S77" i="4"/>
  <c r="S76" i="4"/>
  <c r="U76" i="4" l="1"/>
  <c r="U77" i="4" l="1"/>
  <c r="S78" i="4"/>
  <c r="S79" i="4" l="1"/>
  <c r="U78" i="4"/>
  <c r="U79" i="4" l="1"/>
  <c r="S80" i="4"/>
  <c r="S81" i="4" l="1"/>
  <c r="U80" i="4"/>
  <c r="U81" i="4" l="1"/>
  <c r="S82" i="4"/>
  <c r="S83" i="4" l="1"/>
  <c r="U82" i="4"/>
  <c r="U83" i="4" l="1"/>
  <c r="S84" i="4"/>
  <c r="S85" i="4" l="1"/>
  <c r="U84" i="4"/>
  <c r="U85" i="4" l="1"/>
  <c r="S86" i="4"/>
  <c r="S87" i="4" l="1"/>
  <c r="U86" i="4"/>
  <c r="U87" i="4" l="1"/>
  <c r="S88" i="4"/>
  <c r="S89" i="4" l="1"/>
  <c r="U88" i="4"/>
  <c r="U89" i="4" l="1"/>
  <c r="S90" i="4"/>
  <c r="S91" i="4" l="1"/>
  <c r="U90" i="4"/>
  <c r="U91" i="4" l="1"/>
  <c r="S92" i="4"/>
  <c r="S93" i="4" l="1"/>
  <c r="U92" i="4"/>
  <c r="U93" i="4" l="1"/>
  <c r="S94" i="4"/>
  <c r="S95" i="4" l="1"/>
  <c r="U94" i="4"/>
  <c r="U95" i="4" l="1"/>
  <c r="S96" i="4"/>
  <c r="S97" i="4" l="1"/>
  <c r="U96" i="4"/>
  <c r="U97" i="4" l="1"/>
  <c r="S98" i="4"/>
  <c r="S99" i="4" l="1"/>
  <c r="U98" i="4"/>
  <c r="U99" i="4" l="1"/>
  <c r="S100" i="4"/>
  <c r="S101" i="4" l="1"/>
  <c r="U100" i="4"/>
  <c r="U101" i="4" l="1"/>
  <c r="S102" i="4"/>
  <c r="S103" i="4" l="1"/>
  <c r="S104" i="4"/>
  <c r="U102" i="4"/>
  <c r="U103" i="4" l="1"/>
  <c r="U104" i="4"/>
</calcChain>
</file>

<file path=xl/sharedStrings.xml><?xml version="1.0" encoding="utf-8"?>
<sst xmlns="http://schemas.openxmlformats.org/spreadsheetml/2006/main" count="10576" uniqueCount="129">
  <si>
    <t xml:space="preserve"> 2011 Video Short Summary-Rapids</t>
  </si>
  <si>
    <t>ZRMC2</t>
  </si>
  <si>
    <t>Discharge</t>
  </si>
  <si>
    <t>Passage</t>
  </si>
  <si>
    <t>Daily</t>
  </si>
  <si>
    <t xml:space="preserve">Start </t>
  </si>
  <si>
    <t>Counting</t>
  </si>
  <si>
    <t>End</t>
  </si>
  <si>
    <t>Run Time</t>
  </si>
  <si>
    <t>King</t>
  </si>
  <si>
    <t>Percent</t>
  </si>
  <si>
    <t>Chum</t>
  </si>
  <si>
    <t>Shee-</t>
  </si>
  <si>
    <t>Broad</t>
  </si>
  <si>
    <t>Hump</t>
  </si>
  <si>
    <t>Cisco</t>
  </si>
  <si>
    <t>Water Temp</t>
  </si>
  <si>
    <t>Adjusted</t>
  </si>
  <si>
    <t>Index</t>
  </si>
  <si>
    <t xml:space="preserve">Index </t>
  </si>
  <si>
    <t>CPUE</t>
  </si>
  <si>
    <t xml:space="preserve"> Day</t>
  </si>
  <si>
    <t xml:space="preserve"> Date</t>
  </si>
  <si>
    <t>Time</t>
  </si>
  <si>
    <t>(hr)</t>
  </si>
  <si>
    <t>Salmon</t>
  </si>
  <si>
    <t>"Jack"</t>
  </si>
  <si>
    <t>fish</t>
  </si>
  <si>
    <t>WF</t>
  </si>
  <si>
    <t>back</t>
  </si>
  <si>
    <t>C</t>
  </si>
  <si>
    <t>F</t>
  </si>
  <si>
    <t xml:space="preserve">       Comments</t>
  </si>
  <si>
    <t>/ 24 hr</t>
  </si>
  <si>
    <t>Chum Daily</t>
  </si>
  <si>
    <t>Fall  Chum</t>
  </si>
  <si>
    <r>
      <t>Ave</t>
    </r>
    <r>
      <rPr>
        <b/>
        <sz val="8"/>
        <rFont val="Arial"/>
        <family val="2"/>
      </rPr>
      <t xml:space="preserve"> Fall Chum </t>
    </r>
  </si>
  <si>
    <t>Fall Chum</t>
  </si>
  <si>
    <r>
      <t>Ave</t>
    </r>
    <r>
      <rPr>
        <b/>
        <sz val="8"/>
        <rFont val="Arial"/>
        <family val="2"/>
      </rPr>
      <t xml:space="preserve"> Fall Cum </t>
    </r>
  </si>
  <si>
    <t>70 cm</t>
  </si>
  <si>
    <t xml:space="preserve">                &lt;   TOTALS   &gt;</t>
  </si>
  <si>
    <t>Cumulative</t>
  </si>
  <si>
    <t xml:space="preserve">             Previous years video project data reports and related project info available at &gt; </t>
  </si>
  <si>
    <r>
      <t xml:space="preserve"> </t>
    </r>
    <r>
      <rPr>
        <b/>
        <u/>
        <sz val="10"/>
        <color indexed="20"/>
        <rFont val="Arial"/>
        <family val="2"/>
      </rPr>
      <t>www.RapidsResearch.com</t>
    </r>
  </si>
  <si>
    <t xml:space="preserve">All Years of Email Updates </t>
  </si>
  <si>
    <t>click here for &gt;</t>
  </si>
  <si>
    <t>Use pictures in any way you want (e-mail for higher quality one)</t>
  </si>
  <si>
    <r>
      <t xml:space="preserve"> </t>
    </r>
    <r>
      <rPr>
        <sz val="12"/>
        <rFont val="Arial"/>
        <family val="2"/>
      </rPr>
      <t>*</t>
    </r>
    <r>
      <rPr>
        <sz val="11"/>
        <color theme="1"/>
        <rFont val="Calibri"/>
        <family val="2"/>
        <scheme val="minor"/>
      </rPr>
      <t xml:space="preserve"> Blue tabs below are King data </t>
    </r>
  </si>
  <si>
    <t xml:space="preserve">   * Red tabs below are Chum data </t>
  </si>
  <si>
    <r>
      <t xml:space="preserve">2011 Rapids Student Data Collection Project - Main Raw </t>
    </r>
    <r>
      <rPr>
        <b/>
        <sz val="12"/>
        <color indexed="10"/>
        <rFont val="Arial"/>
        <family val="2"/>
      </rPr>
      <t>Wheel</t>
    </r>
    <r>
      <rPr>
        <b/>
        <sz val="12"/>
        <color indexed="18"/>
        <rFont val="Arial"/>
        <family val="2"/>
      </rPr>
      <t xml:space="preserve"> Data Sheet </t>
    </r>
  </si>
  <si>
    <t xml:space="preserve">      Previous years student data reports and info available at www.RapidsResearch.com (Student Project Data page)</t>
  </si>
  <si>
    <t xml:space="preserve"> (AK SSF + AYK SSI Funded - Tanana Tribal Council,  R&amp;E Rapids Fishwheel Project + Rapids Research Supported )</t>
  </si>
  <si>
    <t>Different colors are separate days</t>
  </si>
  <si>
    <t>Data preliminary till gone overpost season</t>
  </si>
  <si>
    <t>ICHTHYOPHONUS</t>
  </si>
  <si>
    <t>ADF&amp;G</t>
  </si>
  <si>
    <t>3 spots or more = pos.</t>
  </si>
  <si>
    <t>AYK SSI</t>
  </si>
  <si>
    <t>Day</t>
  </si>
  <si>
    <t>Date</t>
  </si>
  <si>
    <t>Fisher</t>
  </si>
  <si>
    <t xml:space="preserve">Fish </t>
  </si>
  <si>
    <t>Weight</t>
  </si>
  <si>
    <t>Length</t>
  </si>
  <si>
    <t>Girth</t>
  </si>
  <si>
    <t>Adipose</t>
  </si>
  <si>
    <t>Sex</t>
  </si>
  <si>
    <t>Fin Clip</t>
  </si>
  <si>
    <t>Heart</t>
  </si>
  <si>
    <t xml:space="preserve"># spots </t>
  </si>
  <si>
    <t>Flesh</t>
  </si>
  <si>
    <t>Culture</t>
  </si>
  <si>
    <t>#</t>
  </si>
  <si>
    <t>(tenths)</t>
  </si>
  <si>
    <t>(.5 cm)</t>
  </si>
  <si>
    <r>
      <t>y</t>
    </r>
    <r>
      <rPr>
        <sz val="9"/>
        <color indexed="12"/>
        <rFont val="Arial"/>
        <family val="2"/>
      </rPr>
      <t xml:space="preserve"> / </t>
    </r>
    <r>
      <rPr>
        <b/>
        <u/>
        <sz val="9"/>
        <color indexed="12"/>
        <rFont val="Arial"/>
        <family val="2"/>
      </rPr>
      <t>n</t>
    </r>
  </si>
  <si>
    <r>
      <t>m</t>
    </r>
    <r>
      <rPr>
        <sz val="9"/>
        <rFont val="Arial"/>
        <family val="2"/>
      </rPr>
      <t xml:space="preserve"> / </t>
    </r>
    <r>
      <rPr>
        <b/>
        <sz val="9"/>
        <color indexed="12"/>
        <rFont val="Arial"/>
        <family val="2"/>
      </rPr>
      <t>f</t>
    </r>
  </si>
  <si>
    <r>
      <t>(</t>
    </r>
    <r>
      <rPr>
        <b/>
        <sz val="8"/>
        <color indexed="12"/>
        <rFont val="Arial"/>
        <family val="2"/>
      </rPr>
      <t>p</t>
    </r>
    <r>
      <rPr>
        <sz val="8"/>
        <rFont val="Arial"/>
        <family val="2"/>
      </rPr>
      <t xml:space="preserve"> - </t>
    </r>
    <r>
      <rPr>
        <u/>
        <sz val="8"/>
        <rFont val="Arial"/>
        <family val="2"/>
      </rPr>
      <t>P</t>
    </r>
    <r>
      <rPr>
        <sz val="8"/>
        <rFont val="Arial"/>
        <family val="2"/>
      </rPr>
      <t>os),(</t>
    </r>
    <r>
      <rPr>
        <b/>
        <sz val="8"/>
        <color indexed="12"/>
        <rFont val="Arial"/>
        <family val="2"/>
      </rPr>
      <t>n</t>
    </r>
    <r>
      <rPr>
        <sz val="8"/>
        <rFont val="Arial"/>
        <family val="2"/>
      </rPr>
      <t xml:space="preserve"> - </t>
    </r>
    <r>
      <rPr>
        <u/>
        <sz val="8"/>
        <rFont val="Arial"/>
        <family val="2"/>
      </rPr>
      <t>N</t>
    </r>
    <r>
      <rPr>
        <sz val="8"/>
        <rFont val="Arial"/>
        <family val="2"/>
      </rPr>
      <t>eg),(</t>
    </r>
    <r>
      <rPr>
        <b/>
        <sz val="8"/>
        <color indexed="12"/>
        <rFont val="Arial"/>
        <family val="2"/>
      </rPr>
      <t>nc</t>
    </r>
    <r>
      <rPr>
        <sz val="8"/>
        <rFont val="Arial"/>
        <family val="2"/>
      </rPr>
      <t xml:space="preserve"> - </t>
    </r>
    <r>
      <rPr>
        <u/>
        <sz val="8"/>
        <rFont val="Arial"/>
        <family val="2"/>
      </rPr>
      <t>N</t>
    </r>
    <r>
      <rPr>
        <sz val="8"/>
        <rFont val="Arial"/>
        <family val="2"/>
      </rPr>
      <t xml:space="preserve">o </t>
    </r>
    <r>
      <rPr>
        <u/>
        <sz val="8"/>
        <rFont val="Arial"/>
        <family val="2"/>
      </rPr>
      <t>C</t>
    </r>
    <r>
      <rPr>
        <sz val="8"/>
        <rFont val="Arial"/>
        <family val="2"/>
      </rPr>
      <t xml:space="preserve">heck) </t>
    </r>
  </si>
  <si>
    <r>
      <t>AYK</t>
    </r>
    <r>
      <rPr>
        <b/>
        <sz val="9"/>
        <color indexed="12"/>
        <rFont val="Arial"/>
        <family val="2"/>
      </rPr>
      <t xml:space="preserve"> + Vial # + R / P</t>
    </r>
  </si>
  <si>
    <t>Wed</t>
  </si>
  <si>
    <t xml:space="preserve">y </t>
  </si>
  <si>
    <t>m</t>
  </si>
  <si>
    <t>y</t>
  </si>
  <si>
    <t>n</t>
  </si>
  <si>
    <t>nc</t>
  </si>
  <si>
    <t>no</t>
  </si>
  <si>
    <t>Thu</t>
  </si>
  <si>
    <t>Fri</t>
  </si>
  <si>
    <t>f</t>
  </si>
  <si>
    <t>Sat</t>
  </si>
  <si>
    <t>Sun</t>
  </si>
  <si>
    <t>p</t>
  </si>
  <si>
    <t>Mon</t>
  </si>
  <si>
    <t>wheel</t>
  </si>
  <si>
    <r>
      <t xml:space="preserve">2011 Rapids Student Data Collection Project - Main Raw </t>
    </r>
    <r>
      <rPr>
        <b/>
        <sz val="12"/>
        <color indexed="10"/>
        <rFont val="Arial"/>
        <family val="2"/>
      </rPr>
      <t>Net</t>
    </r>
    <r>
      <rPr>
        <b/>
        <sz val="12"/>
        <color indexed="18"/>
        <rFont val="Arial"/>
        <family val="2"/>
      </rPr>
      <t xml:space="preserve"> Data Sheet </t>
    </r>
  </si>
  <si>
    <t>7 1/4"</t>
  </si>
  <si>
    <t>AYK # 84</t>
  </si>
  <si>
    <t>Tues</t>
  </si>
  <si>
    <t>AYK 81</t>
  </si>
  <si>
    <t>AYK 82</t>
  </si>
  <si>
    <t>AYK 83</t>
  </si>
  <si>
    <t>Thur</t>
  </si>
  <si>
    <t>AYK 86</t>
  </si>
  <si>
    <t>AYK 85</t>
  </si>
  <si>
    <t>7 1/2"</t>
  </si>
  <si>
    <t>AYK 87</t>
  </si>
  <si>
    <t>AYK 88</t>
  </si>
  <si>
    <t>N</t>
  </si>
  <si>
    <t>?</t>
  </si>
  <si>
    <t>AYK 89</t>
  </si>
  <si>
    <t>t</t>
  </si>
  <si>
    <t>o</t>
  </si>
  <si>
    <t xml:space="preserve">Sat </t>
  </si>
  <si>
    <t>AYK 91</t>
  </si>
  <si>
    <t>Thurs</t>
  </si>
  <si>
    <t>test</t>
  </si>
  <si>
    <t xml:space="preserve">Friday </t>
  </si>
  <si>
    <t>AYK 92</t>
  </si>
  <si>
    <t>missing</t>
  </si>
  <si>
    <t>AYK 93</t>
  </si>
  <si>
    <t>AYK 94</t>
  </si>
  <si>
    <t>AYK 95</t>
  </si>
  <si>
    <t>AYK 90</t>
  </si>
  <si>
    <t>AYK 96</t>
  </si>
  <si>
    <t>AYK 97</t>
  </si>
  <si>
    <t>All 2011 Rapids Updates - Facebook</t>
  </si>
  <si>
    <t>96 to 09</t>
  </si>
  <si>
    <t xml:space="preserve"> </t>
  </si>
  <si>
    <t xml:space="preserve">      2005 to 2011 Daily Email Update Comments available on &gt;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</si>
</sst>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h:mm"/>
    <numFmt numFmtId="165" formatCode="m/d;@"/>
    <numFmt numFmtId="166" formatCode="0.0"/>
    <numFmt numFmtId="167" formatCode="&quot;$&quot;#,##0\ ;\(&quot;$&quot;#,##0\)"/>
  </numFmts>
  <fonts count="30" x14ac:knownFonts="1">
    <font>
      <sz val="11"/>
      <color theme="1"/>
      <name val="Calibri"/>
      <family val="2"/>
      <scheme val="minor"/>
    </font>
    <font>
      <sz val="10"/>
      <name val="Arial"/>
      <family val="2"/>
    </font>
    <font>
      <sz val="8"/>
      <name val="Arial"/>
      <family val="2"/>
    </font>
    <font>
      <b/>
      <sz val="12"/>
      <name val="Arial"/>
      <family val="2"/>
    </font>
    <font>
      <sz val="12"/>
      <name val="Arial"/>
      <family val="2"/>
    </font>
    <font>
      <b/>
      <sz val="8"/>
      <name val="Arial"/>
      <family val="2"/>
    </font>
    <font>
      <b/>
      <sz val="8"/>
      <color indexed="12"/>
      <name val="Arial"/>
      <family val="2"/>
    </font>
    <font>
      <b/>
      <sz val="9"/>
      <name val="Arial"/>
      <family val="2"/>
    </font>
    <font>
      <b/>
      <sz val="10"/>
      <name val="Arial"/>
      <family val="2"/>
    </font>
    <font>
      <sz val="9"/>
      <name val="Arial"/>
      <family val="2"/>
    </font>
    <font>
      <b/>
      <sz val="10"/>
      <color indexed="58"/>
      <name val="Arial"/>
      <family val="2"/>
    </font>
    <font>
      <u/>
      <sz val="10"/>
      <color indexed="12"/>
      <name val="Arial"/>
      <family val="2"/>
    </font>
    <font>
      <b/>
      <u/>
      <sz val="11"/>
      <color indexed="20"/>
      <name val="Arial"/>
      <family val="2"/>
    </font>
    <font>
      <b/>
      <u/>
      <sz val="10"/>
      <color indexed="20"/>
      <name val="Arial"/>
      <family val="2"/>
    </font>
    <font>
      <b/>
      <u/>
      <sz val="10"/>
      <color indexed="12"/>
      <name val="Arial"/>
      <family val="2"/>
    </font>
    <font>
      <sz val="10"/>
      <color indexed="18"/>
      <name val="Arial"/>
      <family val="2"/>
    </font>
    <font>
      <b/>
      <sz val="12"/>
      <color indexed="18"/>
      <name val="Arial"/>
      <family val="2"/>
    </font>
    <font>
      <b/>
      <sz val="12"/>
      <color indexed="10"/>
      <name val="Arial"/>
      <family val="2"/>
    </font>
    <font>
      <b/>
      <sz val="10"/>
      <color indexed="18"/>
      <name val="Arial"/>
      <family val="2"/>
    </font>
    <font>
      <b/>
      <sz val="9"/>
      <color indexed="10"/>
      <name val="Arial"/>
      <family val="2"/>
    </font>
    <font>
      <b/>
      <u/>
      <sz val="9"/>
      <color indexed="12"/>
      <name val="Arial"/>
      <family val="2"/>
    </font>
    <font>
      <sz val="9"/>
      <color indexed="12"/>
      <name val="Arial"/>
      <family val="2"/>
    </font>
    <font>
      <b/>
      <sz val="9"/>
      <color indexed="12"/>
      <name val="Arial"/>
      <family val="2"/>
    </font>
    <font>
      <u/>
      <sz val="8"/>
      <name val="Arial"/>
      <family val="2"/>
    </font>
    <font>
      <sz val="8"/>
      <color indexed="8"/>
      <name val="Arial"/>
      <family val="2"/>
    </font>
    <font>
      <b/>
      <sz val="9"/>
      <color rgb="FFFF0000"/>
      <name val="Arial"/>
      <family val="2"/>
    </font>
    <font>
      <sz val="9"/>
      <color rgb="FFFF0000"/>
      <name val="Arial"/>
      <family val="2"/>
    </font>
    <font>
      <sz val="9"/>
      <color rgb="FFC00000"/>
      <name val="Arial"/>
      <family val="2"/>
    </font>
    <font>
      <b/>
      <sz val="8"/>
      <color rgb="FFC00000"/>
      <name val="Arial"/>
      <family val="2"/>
    </font>
    <font>
      <sz val="10"/>
      <name val="Arial Narrow"/>
      <family val="2"/>
    </font>
  </fonts>
  <fills count="12">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58"/>
        <bgColor indexed="64"/>
      </patternFill>
    </fill>
    <fill>
      <patternFill patternType="solid">
        <fgColor indexed="8"/>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9">
    <xf numFmtId="0" fontId="0" fillId="0" borderId="0"/>
    <xf numFmtId="0" fontId="1" fillId="0" borderId="0"/>
    <xf numFmtId="0" fontId="11" fillId="0" borderId="0" applyNumberFormat="0" applyFill="0" applyBorder="0" applyAlignment="0" applyProtection="0">
      <alignment vertical="top"/>
      <protection locked="0"/>
    </xf>
    <xf numFmtId="43" fontId="4" fillId="0" borderId="0" applyFont="0" applyFill="0" applyBorder="0" applyAlignment="0" applyProtection="0"/>
    <xf numFmtId="1" fontId="29" fillId="0" borderId="0" applyFont="0" applyFill="0" applyBorder="0" applyAlignment="0" applyProtection="0"/>
    <xf numFmtId="167" fontId="29"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187">
    <xf numFmtId="0" fontId="0" fillId="0" borderId="0" xfId="0"/>
    <xf numFmtId="0" fontId="2" fillId="0" borderId="0" xfId="1" applyFont="1"/>
    <xf numFmtId="14" fontId="2" fillId="0" borderId="0" xfId="1" applyNumberFormat="1" applyFont="1"/>
    <xf numFmtId="21" fontId="3" fillId="0" borderId="0" xfId="1" applyNumberFormat="1" applyFont="1"/>
    <xf numFmtId="164" fontId="3" fillId="0" borderId="0" xfId="1" applyNumberFormat="1" applyFont="1" applyAlignment="1">
      <alignment horizontal="center"/>
    </xf>
    <xf numFmtId="2" fontId="3" fillId="0" borderId="0" xfId="1" applyNumberFormat="1" applyFont="1" applyAlignment="1">
      <alignment horizontal="center"/>
    </xf>
    <xf numFmtId="0" fontId="4" fillId="0" borderId="0" xfId="1" applyNumberFormat="1" applyFont="1"/>
    <xf numFmtId="10" fontId="4" fillId="0" borderId="0" xfId="1" applyNumberFormat="1" applyFont="1"/>
    <xf numFmtId="0" fontId="2" fillId="0" borderId="0" xfId="1" applyNumberFormat="1" applyFont="1"/>
    <xf numFmtId="0" fontId="2" fillId="0" borderId="0" xfId="1" applyNumberFormat="1" applyFont="1" applyAlignment="1">
      <alignment horizontal="left"/>
    </xf>
    <xf numFmtId="2" fontId="2" fillId="0" borderId="0" xfId="1" applyNumberFormat="1" applyFont="1"/>
    <xf numFmtId="1" fontId="5" fillId="0" borderId="0" xfId="1" applyNumberFormat="1" applyFont="1" applyAlignment="1">
      <alignment horizontal="center"/>
    </xf>
    <xf numFmtId="1" fontId="6" fillId="0" borderId="0" xfId="1" applyNumberFormat="1" applyFont="1" applyFill="1" applyAlignment="1">
      <alignment horizontal="center"/>
    </xf>
    <xf numFmtId="0" fontId="1" fillId="0" borderId="0" xfId="1"/>
    <xf numFmtId="14" fontId="5" fillId="0" borderId="0" xfId="1" applyNumberFormat="1" applyFont="1"/>
    <xf numFmtId="21" fontId="5" fillId="0" borderId="0" xfId="1" applyNumberFormat="1" applyFont="1" applyAlignment="1">
      <alignment horizontal="center"/>
    </xf>
    <xf numFmtId="164" fontId="5" fillId="0" borderId="0" xfId="1" applyNumberFormat="1" applyFont="1" applyAlignment="1">
      <alignment horizontal="center"/>
    </xf>
    <xf numFmtId="2" fontId="5" fillId="0" borderId="0" xfId="1" applyNumberFormat="1" applyFont="1" applyAlignment="1">
      <alignment horizontal="center"/>
    </xf>
    <xf numFmtId="10" fontId="2" fillId="0" borderId="0" xfId="1" applyNumberFormat="1" applyFont="1"/>
    <xf numFmtId="1" fontId="5" fillId="0" borderId="0" xfId="1" applyNumberFormat="1" applyFont="1" applyFill="1" applyAlignment="1">
      <alignment horizontal="center"/>
    </xf>
    <xf numFmtId="0" fontId="5" fillId="0" borderId="0" xfId="1" applyFont="1" applyAlignment="1">
      <alignment horizontal="center"/>
    </xf>
    <xf numFmtId="14" fontId="5" fillId="2" borderId="0" xfId="1" applyNumberFormat="1" applyFont="1" applyFill="1" applyAlignment="1">
      <alignment horizontal="center"/>
    </xf>
    <xf numFmtId="2" fontId="5" fillId="2" borderId="0" xfId="1" applyNumberFormat="1" applyFont="1" applyFill="1" applyAlignment="1">
      <alignment horizontal="center"/>
    </xf>
    <xf numFmtId="0" fontId="5" fillId="2" borderId="0" xfId="1" applyNumberFormat="1" applyFont="1" applyFill="1" applyAlignment="1">
      <alignment horizontal="center"/>
    </xf>
    <xf numFmtId="10" fontId="5" fillId="0" borderId="0" xfId="1" applyNumberFormat="1" applyFont="1" applyAlignment="1">
      <alignment horizontal="center"/>
    </xf>
    <xf numFmtId="0" fontId="5" fillId="0" borderId="0" xfId="1" applyNumberFormat="1" applyFont="1" applyAlignment="1">
      <alignment horizontal="center"/>
    </xf>
    <xf numFmtId="0" fontId="5" fillId="0" borderId="0" xfId="1" applyNumberFormat="1" applyFont="1" applyAlignment="1">
      <alignment horizontal="left"/>
    </xf>
    <xf numFmtId="14" fontId="5" fillId="0" borderId="0" xfId="1" applyNumberFormat="1" applyFont="1" applyAlignment="1">
      <alignment horizontal="center"/>
    </xf>
    <xf numFmtId="2" fontId="3" fillId="3" borderId="1" xfId="1" applyNumberFormat="1" applyFont="1" applyFill="1" applyBorder="1" applyAlignment="1">
      <alignment horizontal="center"/>
    </xf>
    <xf numFmtId="0" fontId="3" fillId="3" borderId="1" xfId="1" applyNumberFormat="1" applyFont="1" applyFill="1" applyBorder="1" applyAlignment="1">
      <alignment horizontal="center"/>
    </xf>
    <xf numFmtId="0" fontId="5" fillId="0" borderId="0" xfId="1" applyNumberFormat="1" applyFont="1"/>
    <xf numFmtId="0" fontId="3" fillId="0" borderId="1" xfId="1" applyNumberFormat="1" applyFont="1" applyBorder="1" applyAlignment="1">
      <alignment horizontal="left"/>
    </xf>
    <xf numFmtId="1" fontId="3" fillId="3" borderId="0" xfId="1" applyNumberFormat="1" applyFont="1" applyFill="1"/>
    <xf numFmtId="0" fontId="7" fillId="0" borderId="0" xfId="1" applyFont="1" applyFill="1"/>
    <xf numFmtId="1" fontId="8" fillId="0" borderId="0" xfId="1" applyNumberFormat="1" applyFont="1" applyFill="1"/>
    <xf numFmtId="21" fontId="2" fillId="0" borderId="0" xfId="1" applyNumberFormat="1" applyFont="1" applyFill="1"/>
    <xf numFmtId="14" fontId="2" fillId="0" borderId="0" xfId="1" applyNumberFormat="1" applyFont="1" applyFill="1"/>
    <xf numFmtId="2" fontId="2" fillId="0" borderId="0" xfId="1" applyNumberFormat="1" applyFont="1" applyFill="1"/>
    <xf numFmtId="0" fontId="2" fillId="0" borderId="0" xfId="1" applyNumberFormat="1" applyFont="1" applyFill="1"/>
    <xf numFmtId="10" fontId="2" fillId="0" borderId="0" xfId="1" applyNumberFormat="1" applyFont="1" applyFill="1"/>
    <xf numFmtId="0" fontId="2" fillId="0" borderId="0" xfId="1" applyNumberFormat="1" applyFont="1" applyFill="1" applyAlignment="1">
      <alignment horizontal="left"/>
    </xf>
    <xf numFmtId="1" fontId="2" fillId="0" borderId="0" xfId="1" applyNumberFormat="1" applyFont="1" applyFill="1"/>
    <xf numFmtId="0" fontId="9" fillId="0" borderId="0" xfId="1" applyFont="1"/>
    <xf numFmtId="21" fontId="2" fillId="0" borderId="0" xfId="1" applyNumberFormat="1" applyFont="1"/>
    <xf numFmtId="1" fontId="2" fillId="0" borderId="0" xfId="1" applyNumberFormat="1" applyFont="1"/>
    <xf numFmtId="164" fontId="2" fillId="0" borderId="0" xfId="1" applyNumberFormat="1" applyFont="1"/>
    <xf numFmtId="0" fontId="10" fillId="0" borderId="0" xfId="1" applyFont="1" applyAlignment="1"/>
    <xf numFmtId="0" fontId="1" fillId="0" borderId="0" xfId="1" applyAlignment="1"/>
    <xf numFmtId="0" fontId="15" fillId="0" borderId="0" xfId="1" applyFont="1" applyAlignment="1"/>
    <xf numFmtId="0" fontId="10" fillId="0" borderId="0" xfId="1" applyFont="1" applyBorder="1" applyAlignment="1"/>
    <xf numFmtId="0" fontId="9" fillId="0" borderId="0" xfId="1" applyFont="1" applyBorder="1" applyAlignment="1"/>
    <xf numFmtId="0" fontId="9" fillId="6" borderId="3" xfId="1" applyFont="1" applyFill="1" applyBorder="1" applyAlignment="1">
      <alignment horizontal="center"/>
    </xf>
    <xf numFmtId="0" fontId="7" fillId="6" borderId="0" xfId="1" applyFont="1" applyFill="1" applyBorder="1" applyAlignment="1">
      <alignment horizontal="center"/>
    </xf>
    <xf numFmtId="0" fontId="19" fillId="0" borderId="0" xfId="1" applyFont="1" applyFill="1" applyAlignment="1">
      <alignment horizontal="center"/>
    </xf>
    <xf numFmtId="0" fontId="7" fillId="0" borderId="3" xfId="1" applyFont="1" applyBorder="1" applyAlignment="1">
      <alignment horizontal="center"/>
    </xf>
    <xf numFmtId="0" fontId="9" fillId="6" borderId="6" xfId="1" applyFont="1" applyFill="1" applyBorder="1" applyAlignment="1">
      <alignment horizontal="center"/>
    </xf>
    <xf numFmtId="0" fontId="7" fillId="0" borderId="1" xfId="1" applyFont="1" applyFill="1" applyBorder="1" applyAlignment="1">
      <alignment horizontal="center"/>
    </xf>
    <xf numFmtId="0" fontId="7" fillId="0" borderId="1" xfId="1" applyFont="1" applyBorder="1" applyAlignment="1">
      <alignment horizontal="center"/>
    </xf>
    <xf numFmtId="165" fontId="7" fillId="0" borderId="1" xfId="1" applyNumberFormat="1" applyFont="1" applyBorder="1" applyAlignment="1">
      <alignment horizontal="center"/>
    </xf>
    <xf numFmtId="166" fontId="7" fillId="0" borderId="1" xfId="1" applyNumberFormat="1" applyFont="1" applyBorder="1" applyAlignment="1">
      <alignment horizontal="center"/>
    </xf>
    <xf numFmtId="0" fontId="7" fillId="6" borderId="1" xfId="1" applyFont="1" applyFill="1" applyBorder="1" applyAlignment="1">
      <alignment horizontal="center"/>
    </xf>
    <xf numFmtId="0" fontId="2" fillId="0" borderId="7" xfId="1" applyFont="1" applyBorder="1" applyAlignment="1">
      <alignment horizontal="center"/>
    </xf>
    <xf numFmtId="165" fontId="9" fillId="0" borderId="7" xfId="1" applyNumberFormat="1" applyFont="1" applyBorder="1" applyAlignment="1">
      <alignment horizontal="center"/>
    </xf>
    <xf numFmtId="14" fontId="9" fillId="0" borderId="7" xfId="1" applyNumberFormat="1" applyFont="1" applyBorder="1" applyAlignment="1">
      <alignment horizontal="center"/>
    </xf>
    <xf numFmtId="0" fontId="9" fillId="0" borderId="7" xfId="1" applyFont="1" applyBorder="1" applyAlignment="1">
      <alignment horizontal="center"/>
    </xf>
    <xf numFmtId="166" fontId="9" fillId="0" borderId="7" xfId="1" applyNumberFormat="1" applyFont="1" applyBorder="1" applyAlignment="1">
      <alignment horizontal="center"/>
    </xf>
    <xf numFmtId="0" fontId="20" fillId="0" borderId="7" xfId="1" applyFont="1" applyBorder="1" applyAlignment="1">
      <alignment horizontal="center"/>
    </xf>
    <xf numFmtId="0" fontId="22" fillId="0" borderId="7" xfId="1" applyFont="1" applyBorder="1" applyAlignment="1">
      <alignment horizontal="center"/>
    </xf>
    <xf numFmtId="0" fontId="9" fillId="6" borderId="0" xfId="1" applyFont="1" applyFill="1" applyBorder="1" applyAlignment="1">
      <alignment horizontal="center"/>
    </xf>
    <xf numFmtId="0" fontId="2" fillId="0" borderId="7" xfId="1" applyFont="1" applyBorder="1" applyAlignment="1">
      <alignment horizontal="left"/>
    </xf>
    <xf numFmtId="0" fontId="2" fillId="6" borderId="7" xfId="1" applyFont="1" applyFill="1" applyBorder="1" applyAlignment="1">
      <alignment horizontal="left"/>
    </xf>
    <xf numFmtId="0" fontId="2" fillId="0" borderId="0" xfId="1" applyFont="1" applyAlignment="1">
      <alignment horizontal="center"/>
    </xf>
    <xf numFmtId="0" fontId="9" fillId="0" borderId="1" xfId="1" applyFont="1" applyBorder="1" applyAlignment="1">
      <alignment horizontal="center"/>
    </xf>
    <xf numFmtId="165" fontId="9" fillId="0" borderId="1" xfId="1" applyNumberFormat="1" applyFont="1" applyBorder="1" applyAlignment="1">
      <alignment horizontal="center"/>
    </xf>
    <xf numFmtId="0" fontId="2" fillId="0" borderId="0" xfId="1" applyFont="1" applyFill="1"/>
    <xf numFmtId="0" fontId="1" fillId="0" borderId="0" xfId="1" applyFill="1"/>
    <xf numFmtId="166" fontId="9" fillId="0" borderId="1" xfId="1" applyNumberFormat="1" applyFont="1" applyBorder="1" applyAlignment="1">
      <alignment horizontal="center"/>
    </xf>
    <xf numFmtId="0" fontId="9" fillId="6" borderId="1" xfId="1" applyFont="1" applyFill="1" applyBorder="1" applyAlignment="1">
      <alignment horizontal="center"/>
    </xf>
    <xf numFmtId="166" fontId="2" fillId="0" borderId="0" xfId="1" applyNumberFormat="1" applyFont="1"/>
    <xf numFmtId="0" fontId="24" fillId="0" borderId="0" xfId="1" applyFont="1"/>
    <xf numFmtId="0" fontId="1" fillId="0" borderId="2" xfId="1" applyBorder="1" applyAlignment="1">
      <alignment horizontal="center"/>
    </xf>
    <xf numFmtId="165" fontId="9" fillId="0" borderId="0" xfId="1" applyNumberFormat="1" applyFont="1" applyBorder="1" applyAlignment="1">
      <alignment horizontal="center"/>
    </xf>
    <xf numFmtId="0" fontId="9" fillId="0" borderId="0" xfId="1" applyFont="1" applyBorder="1" applyAlignment="1">
      <alignment horizontal="center"/>
    </xf>
    <xf numFmtId="0" fontId="9" fillId="0" borderId="2" xfId="1" applyFont="1" applyBorder="1" applyAlignment="1">
      <alignment horizontal="center"/>
    </xf>
    <xf numFmtId="0" fontId="9" fillId="0" borderId="0" xfId="1" applyFont="1" applyAlignment="1">
      <alignment horizontal="center"/>
    </xf>
    <xf numFmtId="166" fontId="9" fillId="0" borderId="0" xfId="1" applyNumberFormat="1" applyFont="1" applyBorder="1" applyAlignment="1">
      <alignment horizontal="center"/>
    </xf>
    <xf numFmtId="0" fontId="2" fillId="0" borderId="0" xfId="1" applyFont="1" applyBorder="1"/>
    <xf numFmtId="0" fontId="1" fillId="0" borderId="1" xfId="1" applyBorder="1" applyAlignment="1">
      <alignment horizontal="center"/>
    </xf>
    <xf numFmtId="0" fontId="1" fillId="0" borderId="0" xfId="1" applyBorder="1"/>
    <xf numFmtId="0" fontId="9" fillId="0" borderId="0" xfId="0" applyFont="1" applyBorder="1" applyAlignment="1"/>
    <xf numFmtId="0" fontId="9" fillId="6" borderId="3" xfId="0" applyFont="1" applyFill="1" applyBorder="1" applyAlignment="1">
      <alignment horizontal="center"/>
    </xf>
    <xf numFmtId="0" fontId="7" fillId="6" borderId="0" xfId="0" applyFont="1" applyFill="1" applyBorder="1" applyAlignment="1">
      <alignment horizontal="center"/>
    </xf>
    <xf numFmtId="0" fontId="19" fillId="0" borderId="0" xfId="0" applyFont="1" applyFill="1" applyAlignment="1">
      <alignment horizontal="center"/>
    </xf>
    <xf numFmtId="0" fontId="9" fillId="6" borderId="6" xfId="0" applyFont="1" applyFill="1" applyBorder="1" applyAlignment="1">
      <alignment horizontal="center"/>
    </xf>
    <xf numFmtId="0" fontId="7" fillId="0" borderId="1" xfId="0" applyFont="1" applyFill="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166" fontId="7" fillId="0" borderId="1" xfId="0" applyNumberFormat="1" applyFont="1" applyBorder="1" applyAlignment="1">
      <alignment horizontal="center"/>
    </xf>
    <xf numFmtId="0" fontId="7" fillId="6" borderId="1" xfId="0" applyFont="1" applyFill="1" applyBorder="1" applyAlignment="1">
      <alignment horizontal="center"/>
    </xf>
    <xf numFmtId="0" fontId="2" fillId="0" borderId="7" xfId="0" applyFont="1" applyBorder="1" applyAlignment="1">
      <alignment horizontal="center"/>
    </xf>
    <xf numFmtId="165" fontId="9" fillId="0" borderId="7" xfId="0" applyNumberFormat="1" applyFont="1" applyBorder="1" applyAlignment="1">
      <alignment horizontal="center"/>
    </xf>
    <xf numFmtId="14" fontId="9" fillId="0" borderId="7" xfId="0" applyNumberFormat="1" applyFont="1" applyBorder="1" applyAlignment="1">
      <alignment horizontal="center"/>
    </xf>
    <xf numFmtId="0" fontId="9" fillId="0" borderId="7" xfId="0" applyFont="1" applyBorder="1" applyAlignment="1">
      <alignment horizontal="center"/>
    </xf>
    <xf numFmtId="166" fontId="9" fillId="0" borderId="7" xfId="0" applyNumberFormat="1" applyFont="1" applyBorder="1" applyAlignment="1">
      <alignment horizontal="center"/>
    </xf>
    <xf numFmtId="0" fontId="20" fillId="0" borderId="7" xfId="0" applyFont="1" applyBorder="1" applyAlignment="1">
      <alignment horizontal="center"/>
    </xf>
    <xf numFmtId="0" fontId="22" fillId="0" borderId="7" xfId="0" applyFont="1" applyBorder="1" applyAlignment="1">
      <alignment horizontal="center"/>
    </xf>
    <xf numFmtId="0" fontId="9" fillId="6" borderId="0" xfId="0" applyFont="1" applyFill="1" applyBorder="1" applyAlignment="1">
      <alignment horizontal="center"/>
    </xf>
    <xf numFmtId="0" fontId="2" fillId="0" borderId="7" xfId="0" applyFont="1" applyBorder="1" applyAlignment="1">
      <alignment horizontal="left"/>
    </xf>
    <xf numFmtId="0" fontId="2" fillId="6" borderId="7" xfId="0" applyFont="1" applyFill="1" applyBorder="1" applyAlignment="1">
      <alignment horizontal="left"/>
    </xf>
    <xf numFmtId="0" fontId="7" fillId="0" borderId="3" xfId="0" applyFont="1" applyBorder="1" applyAlignment="1">
      <alignment horizontal="center"/>
    </xf>
    <xf numFmtId="0" fontId="9" fillId="0" borderId="1" xfId="0" applyFont="1" applyBorder="1" applyAlignment="1">
      <alignment horizontal="center"/>
    </xf>
    <xf numFmtId="165" fontId="9" fillId="0" borderId="1" xfId="0" applyNumberFormat="1" applyFont="1" applyBorder="1" applyAlignment="1">
      <alignment horizontal="center"/>
    </xf>
    <xf numFmtId="0" fontId="9" fillId="7" borderId="1" xfId="0" applyFont="1" applyFill="1" applyBorder="1" applyAlignment="1">
      <alignment horizontal="center"/>
    </xf>
    <xf numFmtId="0" fontId="9" fillId="0" borderId="1" xfId="0" applyNumberFormat="1" applyFont="1" applyBorder="1" applyAlignment="1">
      <alignment horizontal="center"/>
    </xf>
    <xf numFmtId="0" fontId="7" fillId="7" borderId="1" xfId="0" applyFont="1" applyFill="1" applyBorder="1" applyAlignment="1">
      <alignment horizontal="center"/>
    </xf>
    <xf numFmtId="166" fontId="9" fillId="0" borderId="1" xfId="0" applyNumberFormat="1" applyFont="1" applyBorder="1" applyAlignment="1">
      <alignment horizontal="center"/>
    </xf>
    <xf numFmtId="0" fontId="9" fillId="6" borderId="1" xfId="0" applyFont="1" applyFill="1" applyBorder="1" applyAlignment="1">
      <alignment horizontal="center"/>
    </xf>
    <xf numFmtId="0" fontId="1" fillId="0" borderId="1" xfId="0" applyFont="1" applyBorder="1" applyAlignment="1">
      <alignment horizontal="center"/>
    </xf>
    <xf numFmtId="0" fontId="9" fillId="0" borderId="0" xfId="0" applyFont="1" applyBorder="1" applyAlignment="1">
      <alignment horizontal="center"/>
    </xf>
    <xf numFmtId="1" fontId="9" fillId="0" borderId="1" xfId="0" applyNumberFormat="1" applyFont="1" applyBorder="1" applyAlignment="1">
      <alignment horizontal="center"/>
    </xf>
    <xf numFmtId="12" fontId="9" fillId="0" borderId="1" xfId="0" applyNumberFormat="1" applyFont="1" applyBorder="1" applyAlignment="1">
      <alignment horizontal="center"/>
    </xf>
    <xf numFmtId="0" fontId="2" fillId="0" borderId="1" xfId="0" applyFont="1" applyBorder="1"/>
    <xf numFmtId="0" fontId="25" fillId="0" borderId="1" xfId="0" applyNumberFormat="1" applyFont="1" applyBorder="1" applyAlignment="1">
      <alignment horizontal="center"/>
    </xf>
    <xf numFmtId="0" fontId="9" fillId="0" borderId="1" xfId="1" applyNumberFormat="1" applyFont="1" applyBorder="1" applyAlignment="1">
      <alignment horizontal="center"/>
    </xf>
    <xf numFmtId="166" fontId="26" fillId="0" borderId="1" xfId="1" applyNumberFormat="1" applyFont="1" applyBorder="1" applyAlignment="1">
      <alignment horizontal="center"/>
    </xf>
    <xf numFmtId="0" fontId="2" fillId="0" borderId="1" xfId="1" applyFont="1" applyBorder="1"/>
    <xf numFmtId="0" fontId="5" fillId="0" borderId="1" xfId="1" applyFont="1" applyBorder="1" applyAlignment="1">
      <alignment horizontal="center"/>
    </xf>
    <xf numFmtId="0" fontId="1" fillId="0" borderId="1" xfId="1" applyFont="1" applyBorder="1" applyAlignment="1">
      <alignment horizontal="center"/>
    </xf>
    <xf numFmtId="0" fontId="2" fillId="0" borderId="1" xfId="1" applyFont="1" applyBorder="1" applyAlignment="1">
      <alignment horizontal="center"/>
    </xf>
    <xf numFmtId="0" fontId="2" fillId="8" borderId="1" xfId="1" applyFont="1" applyFill="1" applyBorder="1"/>
    <xf numFmtId="0" fontId="27" fillId="0" borderId="1" xfId="0" applyFont="1" applyBorder="1" applyAlignment="1">
      <alignment horizontal="center"/>
    </xf>
    <xf numFmtId="1" fontId="9" fillId="0" borderId="0" xfId="1" applyNumberFormat="1" applyFont="1"/>
    <xf numFmtId="1" fontId="1" fillId="0" borderId="0" xfId="1" applyNumberFormat="1"/>
    <xf numFmtId="1" fontId="0" fillId="0" borderId="0" xfId="0" applyNumberFormat="1" applyFill="1"/>
    <xf numFmtId="0" fontId="28" fillId="0" borderId="0" xfId="1" applyNumberFormat="1" applyFont="1" applyFill="1" applyAlignment="1">
      <alignment horizontal="left"/>
    </xf>
    <xf numFmtId="1" fontId="2" fillId="9" borderId="0" xfId="1" applyNumberFormat="1" applyFont="1" applyFill="1"/>
    <xf numFmtId="1" fontId="9" fillId="9" borderId="0" xfId="1" applyNumberFormat="1" applyFont="1" applyFill="1"/>
    <xf numFmtId="1" fontId="0" fillId="9" borderId="0" xfId="0" applyNumberFormat="1" applyFill="1"/>
    <xf numFmtId="2" fontId="2" fillId="9" borderId="0" xfId="1" applyNumberFormat="1" applyFont="1" applyFill="1"/>
    <xf numFmtId="1" fontId="9" fillId="0" borderId="0" xfId="1" applyNumberFormat="1" applyFont="1" applyFill="1"/>
    <xf numFmtId="0" fontId="0" fillId="0" borderId="1" xfId="0" applyBorder="1" applyAlignment="1">
      <alignment horizontal="center"/>
    </xf>
    <xf numFmtId="0" fontId="1" fillId="10" borderId="0" xfId="1" applyFill="1"/>
    <xf numFmtId="0" fontId="7" fillId="0" borderId="1" xfId="1" applyFont="1" applyBorder="1" applyAlignment="1"/>
    <xf numFmtId="21" fontId="2" fillId="11" borderId="0" xfId="1" applyNumberFormat="1" applyFont="1" applyFill="1"/>
    <xf numFmtId="14" fontId="2" fillId="11" borderId="0" xfId="1" applyNumberFormat="1" applyFont="1" applyFill="1"/>
    <xf numFmtId="2" fontId="2" fillId="11" borderId="0" xfId="1" applyNumberFormat="1" applyFont="1" applyFill="1"/>
    <xf numFmtId="0" fontId="2" fillId="11" borderId="0" xfId="1" applyNumberFormat="1" applyFont="1" applyFill="1"/>
    <xf numFmtId="10" fontId="2" fillId="11" borderId="0" xfId="1" applyNumberFormat="1" applyFont="1" applyFill="1"/>
    <xf numFmtId="0" fontId="2" fillId="11" borderId="0" xfId="1" applyNumberFormat="1" applyFont="1" applyFill="1" applyAlignment="1">
      <alignment horizontal="left"/>
    </xf>
    <xf numFmtId="1" fontId="2" fillId="11" borderId="0" xfId="1" applyNumberFormat="1" applyFont="1" applyFill="1"/>
    <xf numFmtId="1" fontId="9" fillId="11" borderId="0" xfId="1" applyNumberFormat="1" applyFont="1" applyFill="1"/>
    <xf numFmtId="1" fontId="0" fillId="11" borderId="0" xfId="0" applyNumberFormat="1" applyFill="1"/>
    <xf numFmtId="0" fontId="1" fillId="11" borderId="0" xfId="1" applyFill="1"/>
    <xf numFmtId="0" fontId="5" fillId="0" borderId="0" xfId="1" applyNumberFormat="1" applyFont="1" applyAlignment="1">
      <alignment horizontal="center"/>
    </xf>
    <xf numFmtId="0" fontId="8" fillId="0" borderId="0" xfId="1" applyFont="1" applyAlignment="1">
      <alignment horizontal="center"/>
    </xf>
    <xf numFmtId="0" fontId="1" fillId="0" borderId="0" xfId="1" applyFill="1" applyAlignment="1">
      <alignment horizontal="center"/>
    </xf>
    <xf numFmtId="0" fontId="1" fillId="0" borderId="0" xfId="1" applyAlignment="1">
      <alignment horizontal="left"/>
    </xf>
    <xf numFmtId="0" fontId="1" fillId="4" borderId="0" xfId="1" applyFill="1" applyAlignment="1">
      <alignment horizontal="center"/>
    </xf>
    <xf numFmtId="0" fontId="1" fillId="5" borderId="0" xfId="1" applyFill="1" applyAlignment="1">
      <alignment horizontal="center"/>
    </xf>
    <xf numFmtId="0" fontId="10" fillId="0" borderId="0" xfId="1" applyFont="1" applyAlignment="1">
      <alignment horizontal="center"/>
    </xf>
    <xf numFmtId="0" fontId="12" fillId="0" borderId="0" xfId="2" applyFont="1" applyAlignment="1" applyProtection="1">
      <alignment horizontal="center"/>
    </xf>
    <xf numFmtId="0" fontId="14" fillId="0" borderId="0" xfId="2" applyFont="1" applyAlignment="1" applyProtection="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7" fillId="0" borderId="2" xfId="0" applyFont="1" applyBorder="1" applyAlignment="1">
      <alignment horizontal="left"/>
    </xf>
    <xf numFmtId="0" fontId="7" fillId="0" borderId="0"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center"/>
    </xf>
    <xf numFmtId="0" fontId="7" fillId="0" borderId="3"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16" fillId="0" borderId="2" xfId="1" applyFont="1" applyBorder="1" applyAlignment="1">
      <alignment horizontal="center"/>
    </xf>
    <xf numFmtId="0" fontId="16" fillId="0" borderId="0" xfId="1" applyFont="1" applyBorder="1" applyAlignment="1">
      <alignment horizontal="center"/>
    </xf>
    <xf numFmtId="0" fontId="10" fillId="0" borderId="0" xfId="1" applyFont="1" applyBorder="1" applyAlignment="1">
      <alignment horizontal="center"/>
    </xf>
    <xf numFmtId="0" fontId="18" fillId="0" borderId="2" xfId="1" applyFont="1" applyBorder="1" applyAlignment="1">
      <alignment horizontal="center"/>
    </xf>
    <xf numFmtId="0" fontId="18" fillId="0" borderId="0" xfId="1" applyFont="1" applyBorder="1" applyAlignment="1">
      <alignment horizontal="center"/>
    </xf>
    <xf numFmtId="0" fontId="7" fillId="0" borderId="2" xfId="1" applyFont="1" applyBorder="1" applyAlignment="1">
      <alignment horizontal="left"/>
    </xf>
    <xf numFmtId="0" fontId="8" fillId="0" borderId="0" xfId="1" applyFont="1" applyBorder="1" applyAlignment="1">
      <alignment horizontal="left"/>
    </xf>
    <xf numFmtId="0" fontId="7" fillId="0" borderId="0" xfId="1" applyFont="1" applyBorder="1" applyAlignment="1">
      <alignment horizontal="left"/>
    </xf>
    <xf numFmtId="0" fontId="7" fillId="0" borderId="4" xfId="1" applyFont="1" applyBorder="1" applyAlignment="1">
      <alignment horizontal="left"/>
    </xf>
    <xf numFmtId="0" fontId="7" fillId="0" borderId="3" xfId="1" applyFont="1" applyBorder="1" applyAlignment="1">
      <alignment horizontal="left"/>
    </xf>
    <xf numFmtId="0" fontId="7" fillId="0" borderId="4" xfId="1" applyFont="1" applyBorder="1" applyAlignment="1">
      <alignment horizontal="center"/>
    </xf>
    <xf numFmtId="0" fontId="7" fillId="0" borderId="3"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1" fillId="0" borderId="0" xfId="1" applyAlignment="1">
      <alignment horizontal="center"/>
    </xf>
  </cellXfs>
  <cellStyles count="9">
    <cellStyle name="Comma 2" xfId="3"/>
    <cellStyle name="Comma0" xfId="4"/>
    <cellStyle name="Currency0" xfId="5"/>
    <cellStyle name="Hyperlink" xfId="2" builtinId="8"/>
    <cellStyle name="Normal" xfId="0" builtinId="0"/>
    <cellStyle name="Normal 2" xfId="1"/>
    <cellStyle name="Normal 2 2" xfId="6"/>
    <cellStyle name="Normal 3" xfId="7"/>
    <cellStyle name="Percent 2" xfId="8"/>
  </cellStyles>
  <dxfs count="0"/>
  <tableStyles count="0" defaultTableStyle="TableStyleMedium2" defaultPivotStyle="PivotStyleLight16"/>
  <colors>
    <mruColors>
      <color rgb="FFFF0066"/>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0.xml"/><Relationship Id="rId18" Type="http://schemas.openxmlformats.org/officeDocument/2006/relationships/chartsheet" Target="chartsheets/sheet15.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chartsheet" Target="chartsheets/sheet18.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theme" Target="theme/theme1.xml"/><Relationship Id="rId7" Type="http://schemas.openxmlformats.org/officeDocument/2006/relationships/chartsheet" Target="chartsheets/sheet4.xml"/><Relationship Id="rId12" Type="http://schemas.openxmlformats.org/officeDocument/2006/relationships/chartsheet" Target="chartsheets/sheet9.xml"/><Relationship Id="rId17" Type="http://schemas.openxmlformats.org/officeDocument/2006/relationships/chartsheet" Target="chartsheets/sheet14.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chartsheet" Target="chartsheets/sheet13.xml"/><Relationship Id="rId20" Type="http://schemas.openxmlformats.org/officeDocument/2006/relationships/chartsheet" Target="chartsheets/sheet17.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8.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calcChain" Target="calcChain.xml"/><Relationship Id="rId5" Type="http://schemas.openxmlformats.org/officeDocument/2006/relationships/chartsheet" Target="chartsheets/sheet2.xml"/><Relationship Id="rId15" Type="http://schemas.openxmlformats.org/officeDocument/2006/relationships/chartsheet" Target="chartsheets/sheet12.xml"/><Relationship Id="rId23" Type="http://schemas.openxmlformats.org/officeDocument/2006/relationships/worksheet" Target="worksheets/sheet4.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10" Type="http://schemas.openxmlformats.org/officeDocument/2006/relationships/chartsheet" Target="chartsheets/sheet7.xml"/><Relationship Id="rId19" Type="http://schemas.openxmlformats.org/officeDocument/2006/relationships/chartsheet" Target="chartsheets/sheet16.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hartsheet" Target="chartsheets/sheet11.xml"/><Relationship Id="rId22" Type="http://schemas.openxmlformats.org/officeDocument/2006/relationships/chartsheet" Target="chartsheets/sheet19.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chartsheet" Target="chartsheets/sheet5.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2000 to </a:t>
            </a:r>
            <a:r>
              <a:rPr lang="en-US" sz="1400" b="1" i="0" u="none" strike="noStrike" baseline="0">
                <a:solidFill>
                  <a:srgbClr val="800000"/>
                </a:solidFill>
                <a:latin typeface="Arial"/>
                <a:cs typeface="Arial"/>
              </a:rPr>
              <a:t>2011</a:t>
            </a:r>
            <a:r>
              <a:rPr lang="en-US" sz="1400" b="1" i="0" u="none" strike="noStrike" baseline="0">
                <a:solidFill>
                  <a:srgbClr val="000000"/>
                </a:solidFill>
                <a:latin typeface="Arial"/>
                <a:cs typeface="Arial"/>
              </a:rPr>
              <a:t> All Sizes of Chinook, Cumulative CPUE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and Average Compared  </a:t>
            </a:r>
            <a:r>
              <a:rPr lang="en-US" sz="1400" b="0" i="0" u="none" strike="noStrike" baseline="0">
                <a:solidFill>
                  <a:srgbClr val="000000"/>
                </a:solidFill>
                <a:latin typeface="Arial"/>
                <a:cs typeface="Arial"/>
              </a:rPr>
              <a:t>(Rapids Research Center)</a:t>
            </a:r>
          </a:p>
        </c:rich>
      </c:tx>
      <c:layout>
        <c:manualLayout>
          <c:xMode val="edge"/>
          <c:yMode val="edge"/>
          <c:x val="0.23196458302243991"/>
          <c:y val="1.9575935361021049E-2"/>
        </c:manualLayout>
      </c:layout>
      <c:overlay val="0"/>
      <c:spPr>
        <a:noFill/>
        <a:ln w="25400">
          <a:noFill/>
        </a:ln>
      </c:spPr>
    </c:title>
    <c:autoTitleDeleted val="0"/>
    <c:plotArea>
      <c:layout>
        <c:manualLayout>
          <c:layoutTarget val="inner"/>
          <c:xMode val="edge"/>
          <c:yMode val="edge"/>
          <c:x val="0.10432848568520317"/>
          <c:y val="0.11744446159916284"/>
          <c:w val="0.87125416204217532"/>
          <c:h val="0.72104404567699842"/>
        </c:manualLayout>
      </c:layout>
      <c:lineChart>
        <c:grouping val="standard"/>
        <c:varyColors val="0"/>
        <c:ser>
          <c:idx val="10"/>
          <c:order val="0"/>
          <c:tx>
            <c:v>2000 All</c:v>
          </c:tx>
          <c:spPr>
            <a:ln w="12700">
              <a:solidFill>
                <a:srgbClr val="00FFFF"/>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[20]ChinData11!$C$5:$C$58</c:f>
              <c:numCache>
                <c:formatCode>General</c:formatCode>
                <c:ptCount val="54"/>
                <c:pt idx="13">
                  <c:v>7.96</c:v>
                </c:pt>
                <c:pt idx="14">
                  <c:v>25.592653061224489</c:v>
                </c:pt>
                <c:pt idx="15">
                  <c:v>50.88995035852178</c:v>
                </c:pt>
                <c:pt idx="16">
                  <c:v>79.969950358521771</c:v>
                </c:pt>
                <c:pt idx="17">
                  <c:v>112.82901076120635</c:v>
                </c:pt>
                <c:pt idx="18">
                  <c:v>156.52556248534427</c:v>
                </c:pt>
                <c:pt idx="19">
                  <c:v>193.80076684501728</c:v>
                </c:pt>
                <c:pt idx="20">
                  <c:v>236.78584147188295</c:v>
                </c:pt>
                <c:pt idx="21">
                  <c:v>310.18913982270755</c:v>
                </c:pt>
                <c:pt idx="22">
                  <c:v>396.95623136384313</c:v>
                </c:pt>
                <c:pt idx="23">
                  <c:v>456.64535053482757</c:v>
                </c:pt>
                <c:pt idx="24">
                  <c:v>508.76331300131551</c:v>
                </c:pt>
                <c:pt idx="25">
                  <c:v>581.33625729839775</c:v>
                </c:pt>
                <c:pt idx="26">
                  <c:v>669.46558755243927</c:v>
                </c:pt>
                <c:pt idx="27">
                  <c:v>755.10874107941027</c:v>
                </c:pt>
                <c:pt idx="28">
                  <c:v>895.21684918751839</c:v>
                </c:pt>
                <c:pt idx="29">
                  <c:v>986.48445482132115</c:v>
                </c:pt>
                <c:pt idx="30">
                  <c:v>1034.7418274754766</c:v>
                </c:pt>
                <c:pt idx="31">
                  <c:v>1120.5812435338707</c:v>
                </c:pt>
                <c:pt idx="32">
                  <c:v>1192.3761153287426</c:v>
                </c:pt>
                <c:pt idx="33">
                  <c:v>1226.8442004351255</c:v>
                </c:pt>
                <c:pt idx="34">
                  <c:v>1252.9894518317735</c:v>
                </c:pt>
                <c:pt idx="35">
                  <c:v>1290.7273828662562</c:v>
                </c:pt>
                <c:pt idx="36">
                  <c:v>1340.8304756497614</c:v>
                </c:pt>
                <c:pt idx="37">
                  <c:v>1379.4363737730857</c:v>
                </c:pt>
                <c:pt idx="38">
                  <c:v>1435.1064768658691</c:v>
                </c:pt>
                <c:pt idx="39">
                  <c:v>1471.635181805789</c:v>
                </c:pt>
                <c:pt idx="40">
                  <c:v>1526.0810748957499</c:v>
                </c:pt>
                <c:pt idx="41">
                  <c:v>1561.0682871719648</c:v>
                </c:pt>
                <c:pt idx="42">
                  <c:v>1596.3715129784164</c:v>
                </c:pt>
                <c:pt idx="43">
                  <c:v>1635.8493197669281</c:v>
                </c:pt>
                <c:pt idx="44">
                  <c:v>1671.1793197669281</c:v>
                </c:pt>
                <c:pt idx="45">
                  <c:v>1702.3640331427243</c:v>
                </c:pt>
                <c:pt idx="46">
                  <c:v>1733.8968798580529</c:v>
                </c:pt>
                <c:pt idx="47">
                  <c:v>1752.5981785593517</c:v>
                </c:pt>
                <c:pt idx="48">
                  <c:v>1758.6148916512736</c:v>
                </c:pt>
                <c:pt idx="49">
                  <c:v>1767.5368247367755</c:v>
                </c:pt>
                <c:pt idx="50">
                  <c:v>1772.7668489498506</c:v>
                </c:pt>
                <c:pt idx="51">
                  <c:v>1772.7668489498506</c:v>
                </c:pt>
                <c:pt idx="52">
                  <c:v>1772.7668489498506</c:v>
                </c:pt>
                <c:pt idx="53">
                  <c:v>1772.7668489498506</c:v>
                </c:pt>
              </c:numCache>
            </c:numRef>
          </c:val>
          <c:smooth val="0"/>
        </c:ser>
        <c:ser>
          <c:idx val="11"/>
          <c:order val="1"/>
          <c:tx>
            <c:v>2001 All</c:v>
          </c:tx>
          <c:spPr>
            <a:ln w="12700">
              <a:solidFill>
                <a:srgbClr val="000000"/>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[20]ChinData11!$H$5:$H$58</c:f>
              <c:numCache>
                <c:formatCode>General</c:formatCode>
                <c:ptCount val="54"/>
                <c:pt idx="16">
                  <c:v>19.46</c:v>
                </c:pt>
                <c:pt idx="17">
                  <c:v>56.09</c:v>
                </c:pt>
                <c:pt idx="18">
                  <c:v>113.36000000000001</c:v>
                </c:pt>
                <c:pt idx="19">
                  <c:v>145.36000000000001</c:v>
                </c:pt>
                <c:pt idx="20">
                  <c:v>213.84000000000003</c:v>
                </c:pt>
                <c:pt idx="21">
                  <c:v>315.58000000000004</c:v>
                </c:pt>
                <c:pt idx="22">
                  <c:v>400.80000000000007</c:v>
                </c:pt>
                <c:pt idx="23">
                  <c:v>505.46000000000004</c:v>
                </c:pt>
                <c:pt idx="24">
                  <c:v>659.41000000000008</c:v>
                </c:pt>
                <c:pt idx="25">
                  <c:v>850.65000000000009</c:v>
                </c:pt>
                <c:pt idx="26">
                  <c:v>1006.9300000000001</c:v>
                </c:pt>
                <c:pt idx="27">
                  <c:v>1157.8400000000001</c:v>
                </c:pt>
                <c:pt idx="28">
                  <c:v>1256.0200000000002</c:v>
                </c:pt>
                <c:pt idx="29">
                  <c:v>1429.6400000000003</c:v>
                </c:pt>
                <c:pt idx="30">
                  <c:v>1678.6900000000003</c:v>
                </c:pt>
                <c:pt idx="31">
                  <c:v>1908.4600000000003</c:v>
                </c:pt>
                <c:pt idx="32">
                  <c:v>2070.4100000000003</c:v>
                </c:pt>
                <c:pt idx="33">
                  <c:v>2410.88</c:v>
                </c:pt>
                <c:pt idx="34">
                  <c:v>2924.4900000000002</c:v>
                </c:pt>
                <c:pt idx="35">
                  <c:v>3423.3</c:v>
                </c:pt>
                <c:pt idx="36">
                  <c:v>3769.82</c:v>
                </c:pt>
                <c:pt idx="37">
                  <c:v>4143.72</c:v>
                </c:pt>
                <c:pt idx="38">
                  <c:v>4544.0200000000004</c:v>
                </c:pt>
                <c:pt idx="39">
                  <c:v>4795.5700000000006</c:v>
                </c:pt>
                <c:pt idx="40">
                  <c:v>4851.3400000000011</c:v>
                </c:pt>
                <c:pt idx="41">
                  <c:v>4898.1500000000015</c:v>
                </c:pt>
                <c:pt idx="42">
                  <c:v>4993.2800000000016</c:v>
                </c:pt>
                <c:pt idx="43">
                  <c:v>5081.9900000000016</c:v>
                </c:pt>
                <c:pt idx="44">
                  <c:v>5164.2800000000016</c:v>
                </c:pt>
                <c:pt idx="45">
                  <c:v>5235.3200000000015</c:v>
                </c:pt>
                <c:pt idx="46">
                  <c:v>5284.6400000000012</c:v>
                </c:pt>
                <c:pt idx="47">
                  <c:v>5303.9600000000009</c:v>
                </c:pt>
                <c:pt idx="48">
                  <c:v>5349.2500000000009</c:v>
                </c:pt>
                <c:pt idx="49">
                  <c:v>5376.9000000000005</c:v>
                </c:pt>
                <c:pt idx="50">
                  <c:v>5407.2300000000005</c:v>
                </c:pt>
                <c:pt idx="51">
                  <c:v>5440.2300000000005</c:v>
                </c:pt>
                <c:pt idx="52">
                  <c:v>5457.55</c:v>
                </c:pt>
                <c:pt idx="53">
                  <c:v>5477.55</c:v>
                </c:pt>
              </c:numCache>
            </c:numRef>
          </c:val>
          <c:smooth val="0"/>
        </c:ser>
        <c:ser>
          <c:idx val="4"/>
          <c:order val="2"/>
          <c:tx>
            <c:v>2002 All</c:v>
          </c:tx>
          <c:spPr>
            <a:ln w="12700">
              <a:solidFill>
                <a:srgbClr val="0000FF"/>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[20]ChinData11!$M$5:$M$58</c:f>
              <c:numCache>
                <c:formatCode>General</c:formatCode>
                <c:ptCount val="54"/>
                <c:pt idx="8">
                  <c:v>19.420000000000002</c:v>
                </c:pt>
                <c:pt idx="9">
                  <c:v>39.35</c:v>
                </c:pt>
                <c:pt idx="10">
                  <c:v>102.36</c:v>
                </c:pt>
                <c:pt idx="11">
                  <c:v>174.19</c:v>
                </c:pt>
                <c:pt idx="12">
                  <c:v>245.91</c:v>
                </c:pt>
                <c:pt idx="13">
                  <c:v>285.02999999999997</c:v>
                </c:pt>
                <c:pt idx="14">
                  <c:v>340.4</c:v>
                </c:pt>
                <c:pt idx="15">
                  <c:v>412.01</c:v>
                </c:pt>
                <c:pt idx="16">
                  <c:v>482.08</c:v>
                </c:pt>
                <c:pt idx="17">
                  <c:v>532.68999999999994</c:v>
                </c:pt>
                <c:pt idx="18">
                  <c:v>598.62999999999988</c:v>
                </c:pt>
                <c:pt idx="19">
                  <c:v>670.33999999999992</c:v>
                </c:pt>
                <c:pt idx="20">
                  <c:v>693.31</c:v>
                </c:pt>
                <c:pt idx="21">
                  <c:v>736.3</c:v>
                </c:pt>
                <c:pt idx="22">
                  <c:v>840.19999999999993</c:v>
                </c:pt>
                <c:pt idx="23">
                  <c:v>906.8</c:v>
                </c:pt>
                <c:pt idx="24">
                  <c:v>966.56999999999994</c:v>
                </c:pt>
                <c:pt idx="25">
                  <c:v>1009.6899999999999</c:v>
                </c:pt>
                <c:pt idx="26">
                  <c:v>1068.6599999999999</c:v>
                </c:pt>
                <c:pt idx="27">
                  <c:v>1106.2799999999997</c:v>
                </c:pt>
                <c:pt idx="28">
                  <c:v>1134.0099999999998</c:v>
                </c:pt>
                <c:pt idx="29">
                  <c:v>1192.4699999999998</c:v>
                </c:pt>
                <c:pt idx="30">
                  <c:v>1248.9399999999998</c:v>
                </c:pt>
                <c:pt idx="31">
                  <c:v>1263.9299999999998</c:v>
                </c:pt>
                <c:pt idx="32">
                  <c:v>1289.9999999999998</c:v>
                </c:pt>
                <c:pt idx="33">
                  <c:v>1338.5599999999997</c:v>
                </c:pt>
                <c:pt idx="34">
                  <c:v>1348.6599999999996</c:v>
                </c:pt>
                <c:pt idx="35">
                  <c:v>1359.7999999999997</c:v>
                </c:pt>
                <c:pt idx="36">
                  <c:v>1380.5799999999997</c:v>
                </c:pt>
                <c:pt idx="37">
                  <c:v>1436.0399999999997</c:v>
                </c:pt>
                <c:pt idx="38">
                  <c:v>1457.5699999999997</c:v>
                </c:pt>
                <c:pt idx="39">
                  <c:v>1484.9499999999998</c:v>
                </c:pt>
                <c:pt idx="40">
                  <c:v>1515.86</c:v>
                </c:pt>
                <c:pt idx="41">
                  <c:v>1534.76</c:v>
                </c:pt>
                <c:pt idx="42">
                  <c:v>1542.69</c:v>
                </c:pt>
                <c:pt idx="43">
                  <c:v>1557.46</c:v>
                </c:pt>
                <c:pt idx="44">
                  <c:v>1573.01</c:v>
                </c:pt>
                <c:pt idx="45">
                  <c:v>1586.56</c:v>
                </c:pt>
                <c:pt idx="46">
                  <c:v>1606.6399999999999</c:v>
                </c:pt>
                <c:pt idx="47">
                  <c:v>1621.4099999999999</c:v>
                </c:pt>
                <c:pt idx="48">
                  <c:v>1635.2799999999997</c:v>
                </c:pt>
                <c:pt idx="49">
                  <c:v>1635.2799999999997</c:v>
                </c:pt>
                <c:pt idx="50">
                  <c:v>1635.2799999999997</c:v>
                </c:pt>
                <c:pt idx="51">
                  <c:v>1637.2799999999997</c:v>
                </c:pt>
                <c:pt idx="52">
                  <c:v>1640.2799999999997</c:v>
                </c:pt>
                <c:pt idx="53">
                  <c:v>1641.2799999999997</c:v>
                </c:pt>
              </c:numCache>
            </c:numRef>
          </c:val>
          <c:smooth val="0"/>
        </c:ser>
        <c:ser>
          <c:idx val="5"/>
          <c:order val="3"/>
          <c:tx>
            <c:v>2003 All</c:v>
          </c:tx>
          <c:spPr>
            <a:ln w="12700">
              <a:solidFill>
                <a:srgbClr val="FFFF00"/>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[20]ChinData11!$R$5:$R$58</c:f>
              <c:numCache>
                <c:formatCode>General</c:formatCode>
                <c:ptCount val="54"/>
                <c:pt idx="4">
                  <c:v>10.76</c:v>
                </c:pt>
                <c:pt idx="5">
                  <c:v>27.939999999999998</c:v>
                </c:pt>
                <c:pt idx="6">
                  <c:v>39.17</c:v>
                </c:pt>
                <c:pt idx="7">
                  <c:v>78.58</c:v>
                </c:pt>
                <c:pt idx="8">
                  <c:v>102.68</c:v>
                </c:pt>
                <c:pt idx="9">
                  <c:v>121.92</c:v>
                </c:pt>
                <c:pt idx="10">
                  <c:v>145.1</c:v>
                </c:pt>
                <c:pt idx="11">
                  <c:v>160.41999999999999</c:v>
                </c:pt>
                <c:pt idx="12">
                  <c:v>168.03</c:v>
                </c:pt>
                <c:pt idx="13">
                  <c:v>175.28</c:v>
                </c:pt>
                <c:pt idx="14">
                  <c:v>180.94</c:v>
                </c:pt>
                <c:pt idx="15">
                  <c:v>202.37</c:v>
                </c:pt>
                <c:pt idx="16">
                  <c:v>221.52</c:v>
                </c:pt>
                <c:pt idx="17">
                  <c:v>240.9</c:v>
                </c:pt>
                <c:pt idx="18">
                  <c:v>304.89999999999998</c:v>
                </c:pt>
                <c:pt idx="19">
                  <c:v>332.28999999999996</c:v>
                </c:pt>
                <c:pt idx="20">
                  <c:v>358.18999999999994</c:v>
                </c:pt>
                <c:pt idx="21">
                  <c:v>454.86999999999995</c:v>
                </c:pt>
                <c:pt idx="22">
                  <c:v>557</c:v>
                </c:pt>
                <c:pt idx="23">
                  <c:v>620.47</c:v>
                </c:pt>
                <c:pt idx="24">
                  <c:v>657.5</c:v>
                </c:pt>
                <c:pt idx="25">
                  <c:v>694.39</c:v>
                </c:pt>
                <c:pt idx="26">
                  <c:v>722.66</c:v>
                </c:pt>
                <c:pt idx="27">
                  <c:v>760.66</c:v>
                </c:pt>
                <c:pt idx="28">
                  <c:v>866.88</c:v>
                </c:pt>
                <c:pt idx="29">
                  <c:v>938.68</c:v>
                </c:pt>
                <c:pt idx="30">
                  <c:v>956.89</c:v>
                </c:pt>
                <c:pt idx="31">
                  <c:v>970.28</c:v>
                </c:pt>
                <c:pt idx="32">
                  <c:v>996.06999999999994</c:v>
                </c:pt>
                <c:pt idx="33">
                  <c:v>1036.95</c:v>
                </c:pt>
                <c:pt idx="34">
                  <c:v>1105.26</c:v>
                </c:pt>
                <c:pt idx="35">
                  <c:v>1195.67</c:v>
                </c:pt>
                <c:pt idx="36">
                  <c:v>1286.8900000000001</c:v>
                </c:pt>
                <c:pt idx="37">
                  <c:v>1320.71</c:v>
                </c:pt>
                <c:pt idx="38">
                  <c:v>1343.02</c:v>
                </c:pt>
                <c:pt idx="39">
                  <c:v>1390.67</c:v>
                </c:pt>
                <c:pt idx="40">
                  <c:v>1416.52</c:v>
                </c:pt>
                <c:pt idx="41">
                  <c:v>1427.6</c:v>
                </c:pt>
                <c:pt idx="42">
                  <c:v>1463.53</c:v>
                </c:pt>
                <c:pt idx="43">
                  <c:v>1494.96</c:v>
                </c:pt>
                <c:pt idx="44">
                  <c:v>1510.9</c:v>
                </c:pt>
                <c:pt idx="45">
                  <c:v>1537.23</c:v>
                </c:pt>
                <c:pt idx="46">
                  <c:v>1558.63</c:v>
                </c:pt>
                <c:pt idx="47">
                  <c:v>1583.4</c:v>
                </c:pt>
                <c:pt idx="48">
                  <c:v>1583.4</c:v>
                </c:pt>
                <c:pt idx="49">
                  <c:v>1588.52</c:v>
                </c:pt>
                <c:pt idx="50">
                  <c:v>1600.52</c:v>
                </c:pt>
                <c:pt idx="51">
                  <c:v>1606.52</c:v>
                </c:pt>
                <c:pt idx="52">
                  <c:v>1614.52</c:v>
                </c:pt>
                <c:pt idx="53">
                  <c:v>1619.52</c:v>
                </c:pt>
              </c:numCache>
            </c:numRef>
          </c:val>
          <c:smooth val="0"/>
        </c:ser>
        <c:ser>
          <c:idx val="6"/>
          <c:order val="4"/>
          <c:tx>
            <c:v>2004 All</c:v>
          </c:tx>
          <c:spPr>
            <a:ln w="12700">
              <a:solidFill>
                <a:srgbClr val="00FF00"/>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[20]ChinData11!$W$5:$W$58</c:f>
              <c:numCache>
                <c:formatCode>General</c:formatCode>
                <c:ptCount val="54"/>
                <c:pt idx="0">
                  <c:v>7.07</c:v>
                </c:pt>
                <c:pt idx="1">
                  <c:v>8.831252446183953</c:v>
                </c:pt>
                <c:pt idx="2">
                  <c:v>10.674845746087932</c:v>
                </c:pt>
                <c:pt idx="3">
                  <c:v>10.674845746087932</c:v>
                </c:pt>
                <c:pt idx="4">
                  <c:v>19.695894860688668</c:v>
                </c:pt>
                <c:pt idx="5">
                  <c:v>26.615783533775989</c:v>
                </c:pt>
                <c:pt idx="6">
                  <c:v>32.136667897660203</c:v>
                </c:pt>
                <c:pt idx="7">
                  <c:v>49.408224025775347</c:v>
                </c:pt>
                <c:pt idx="8">
                  <c:v>59.428519763670387</c:v>
                </c:pt>
                <c:pt idx="9">
                  <c:v>84.113058595154598</c:v>
                </c:pt>
                <c:pt idx="10">
                  <c:v>103.57092445380664</c:v>
                </c:pt>
                <c:pt idx="11">
                  <c:v>143.28517186345556</c:v>
                </c:pt>
                <c:pt idx="12">
                  <c:v>180.87326896603975</c:v>
                </c:pt>
                <c:pt idx="13">
                  <c:v>206.86381473312181</c:v>
                </c:pt>
                <c:pt idx="14">
                  <c:v>236.4566562795533</c:v>
                </c:pt>
                <c:pt idx="15">
                  <c:v>251.75715434264129</c:v>
                </c:pt>
                <c:pt idx="16">
                  <c:v>336.6255753952729</c:v>
                </c:pt>
                <c:pt idx="17">
                  <c:v>408.05864626141465</c:v>
                </c:pt>
                <c:pt idx="18">
                  <c:v>530.92772456556543</c:v>
                </c:pt>
                <c:pt idx="19">
                  <c:v>672.3082073945352</c:v>
                </c:pt>
                <c:pt idx="20">
                  <c:v>863.16508577376646</c:v>
                </c:pt>
                <c:pt idx="21">
                  <c:v>935.3249134622871</c:v>
                </c:pt>
                <c:pt idx="22">
                  <c:v>1013.5435743760709</c:v>
                </c:pt>
                <c:pt idx="23">
                  <c:v>1203.6309666635489</c:v>
                </c:pt>
                <c:pt idx="24">
                  <c:v>1301.9065135528303</c:v>
                </c:pt>
                <c:pt idx="25">
                  <c:v>1409.7106973595876</c:v>
                </c:pt>
                <c:pt idx="26">
                  <c:v>1565.8738717359142</c:v>
                </c:pt>
                <c:pt idx="27">
                  <c:v>1702.3440687597733</c:v>
                </c:pt>
                <c:pt idx="28">
                  <c:v>1792.6582869773219</c:v>
                </c:pt>
                <c:pt idx="29">
                  <c:v>1954.6467163752222</c:v>
                </c:pt>
                <c:pt idx="30">
                  <c:v>2061.8942538141587</c:v>
                </c:pt>
                <c:pt idx="31">
                  <c:v>2175.5062111220113</c:v>
                </c:pt>
                <c:pt idx="32">
                  <c:v>2229.8844468341217</c:v>
                </c:pt>
                <c:pt idx="33">
                  <c:v>2349.4375876680147</c:v>
                </c:pt>
                <c:pt idx="34">
                  <c:v>2429.4520437576425</c:v>
                </c:pt>
                <c:pt idx="35">
                  <c:v>2446.1367340094575</c:v>
                </c:pt>
                <c:pt idx="36">
                  <c:v>2469.5479518846896</c:v>
                </c:pt>
                <c:pt idx="37">
                  <c:v>2492.4016399137104</c:v>
                </c:pt>
                <c:pt idx="38">
                  <c:v>2547.623274778759</c:v>
                </c:pt>
                <c:pt idx="39">
                  <c:v>2547.623274778759</c:v>
                </c:pt>
                <c:pt idx="40">
                  <c:v>2563.6191277057778</c:v>
                </c:pt>
                <c:pt idx="41">
                  <c:v>2595.6194980804348</c:v>
                </c:pt>
                <c:pt idx="42">
                  <c:v>2626.6198568808841</c:v>
                </c:pt>
                <c:pt idx="43">
                  <c:v>2654.6201809587092</c:v>
                </c:pt>
                <c:pt idx="44">
                  <c:v>2683.620516610742</c:v>
                </c:pt>
                <c:pt idx="45">
                  <c:v>2692.6362471823122</c:v>
                </c:pt>
                <c:pt idx="46">
                  <c:v>2713.6326019818262</c:v>
                </c:pt>
                <c:pt idx="47">
                  <c:v>2736.6328681886112</c:v>
                </c:pt>
                <c:pt idx="48">
                  <c:v>2762.6331691180199</c:v>
                </c:pt>
                <c:pt idx="49">
                  <c:v>2775.6333195827242</c:v>
                </c:pt>
                <c:pt idx="50">
                  <c:v>2790.6334931958445</c:v>
                </c:pt>
                <c:pt idx="51">
                  <c:v>2798.6335857895087</c:v>
                </c:pt>
                <c:pt idx="52">
                  <c:v>2809.6337131057971</c:v>
                </c:pt>
                <c:pt idx="53">
                  <c:v>2818.6338172736696</c:v>
                </c:pt>
              </c:numCache>
            </c:numRef>
          </c:val>
          <c:smooth val="0"/>
        </c:ser>
        <c:ser>
          <c:idx val="7"/>
          <c:order val="5"/>
          <c:tx>
            <c:v>2005 All</c:v>
          </c:tx>
          <c:spPr>
            <a:ln w="12700">
              <a:solidFill>
                <a:srgbClr val="FF00FF"/>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[20]ChinData11!$AB$5:$AB$58</c:f>
              <c:numCache>
                <c:formatCode>General</c:formatCode>
                <c:ptCount val="54"/>
                <c:pt idx="7">
                  <c:v>1.8431606792388426</c:v>
                </c:pt>
                <c:pt idx="8">
                  <c:v>1.8431606792388426</c:v>
                </c:pt>
                <c:pt idx="9">
                  <c:v>7.8360856983135445</c:v>
                </c:pt>
                <c:pt idx="10">
                  <c:v>34.693406183237386</c:v>
                </c:pt>
                <c:pt idx="11">
                  <c:v>49.010189878011509</c:v>
                </c:pt>
                <c:pt idx="12">
                  <c:v>74.31139469728862</c:v>
                </c:pt>
                <c:pt idx="13">
                  <c:v>104.58719137453642</c:v>
                </c:pt>
                <c:pt idx="14">
                  <c:v>126.2754230442838</c:v>
                </c:pt>
                <c:pt idx="15">
                  <c:v>175.30040838596449</c:v>
                </c:pt>
                <c:pt idx="16">
                  <c:v>199.0334120942463</c:v>
                </c:pt>
                <c:pt idx="17">
                  <c:v>227.74846340079776</c:v>
                </c:pt>
                <c:pt idx="18">
                  <c:v>271.90017814074781</c:v>
                </c:pt>
                <c:pt idx="19">
                  <c:v>323.83525928931209</c:v>
                </c:pt>
                <c:pt idx="20">
                  <c:v>329.65919314092758</c:v>
                </c:pt>
                <c:pt idx="21">
                  <c:v>356.41338896677757</c:v>
                </c:pt>
                <c:pt idx="22">
                  <c:v>422.88279363005131</c:v>
                </c:pt>
                <c:pt idx="23">
                  <c:v>435.12893127761038</c:v>
                </c:pt>
                <c:pt idx="24">
                  <c:v>448.49475097827172</c:v>
                </c:pt>
                <c:pt idx="25">
                  <c:v>519.33157807872453</c:v>
                </c:pt>
                <c:pt idx="26">
                  <c:v>616.3289857658508</c:v>
                </c:pt>
                <c:pt idx="27">
                  <c:v>686.44826705831645</c:v>
                </c:pt>
                <c:pt idx="28">
                  <c:v>764.15826236568387</c:v>
                </c:pt>
                <c:pt idx="29">
                  <c:v>910.64987179095124</c:v>
                </c:pt>
                <c:pt idx="30">
                  <c:v>1072.2332895420616</c:v>
                </c:pt>
                <c:pt idx="31">
                  <c:v>1138.8455344400209</c:v>
                </c:pt>
                <c:pt idx="32">
                  <c:v>1249.1819491927131</c:v>
                </c:pt>
                <c:pt idx="33">
                  <c:v>1364.2703483208313</c:v>
                </c:pt>
                <c:pt idx="34">
                  <c:v>1396.1252316301998</c:v>
                </c:pt>
                <c:pt idx="35">
                  <c:v>1421.2106587658782</c:v>
                </c:pt>
                <c:pt idx="36">
                  <c:v>1474.259439253683</c:v>
                </c:pt>
                <c:pt idx="37">
                  <c:v>1503.7421978743728</c:v>
                </c:pt>
                <c:pt idx="38">
                  <c:v>1560.3136264458014</c:v>
                </c:pt>
                <c:pt idx="39">
                  <c:v>1628.4416819575504</c:v>
                </c:pt>
                <c:pt idx="40">
                  <c:v>1699.4969105843277</c:v>
                </c:pt>
                <c:pt idx="41">
                  <c:v>1722.991869376111</c:v>
                </c:pt>
                <c:pt idx="42">
                  <c:v>1739.5439106029544</c:v>
                </c:pt>
                <c:pt idx="43">
                  <c:v>1756.015695046269</c:v>
                </c:pt>
                <c:pt idx="44">
                  <c:v>1789.9997546674263</c:v>
                </c:pt>
                <c:pt idx="45">
                  <c:v>1819.5304957507026</c:v>
                </c:pt>
                <c:pt idx="46">
                  <c:v>1853.5562907689166</c:v>
                </c:pt>
                <c:pt idx="47">
                  <c:v>1889.5567074404059</c:v>
                </c:pt>
                <c:pt idx="48">
                  <c:v>1912.5569736471907</c:v>
                </c:pt>
                <c:pt idx="49">
                  <c:v>1932.5572051313513</c:v>
                </c:pt>
                <c:pt idx="50">
                  <c:v>1965.5575870802165</c:v>
                </c:pt>
                <c:pt idx="51">
                  <c:v>1991.5578880096255</c:v>
                </c:pt>
                <c:pt idx="52">
                  <c:v>2000.5579921774977</c:v>
                </c:pt>
                <c:pt idx="53">
                  <c:v>2011.5581194937861</c:v>
                </c:pt>
              </c:numCache>
            </c:numRef>
          </c:val>
          <c:smooth val="0"/>
        </c:ser>
        <c:ser>
          <c:idx val="8"/>
          <c:order val="6"/>
          <c:tx>
            <c:v>2006 All</c:v>
          </c:tx>
          <c:spPr>
            <a:ln w="12700">
              <a:solidFill>
                <a:srgbClr val="003300"/>
              </a:solidFill>
              <a:prstDash val="solid"/>
            </a:ln>
          </c:spPr>
          <c:marker>
            <c:symbol val="none"/>
          </c:marker>
          <c:cat>
            <c:numRef>
              <c:f>[20]ChinData11!$A$5:$A$58</c:f>
              <c:numCache>
                <c:formatCode>General</c:formatCode>
                <c:ptCount val="54"/>
                <c:pt idx="0">
                  <c:v>38147</c:v>
                </c:pt>
                <c:pt idx="1">
                  <c:v>38148</c:v>
                </c:pt>
                <c:pt idx="2">
                  <c:v>38149</c:v>
                </c:pt>
                <c:pt idx="3">
                  <c:v>38150</c:v>
                </c:pt>
                <c:pt idx="4">
                  <c:v>38151</c:v>
                </c:pt>
                <c:pt idx="5">
                  <c:v>38152</c:v>
                </c:pt>
                <c:pt idx="6">
                  <c:v>38153</c:v>
                </c:pt>
                <c:pt idx="7">
                  <c:v>38154</c:v>
                </c:pt>
                <c:pt idx="8">
                  <c:v>38155</c:v>
                </c:pt>
                <c:pt idx="9">
                  <c:v>38156</c:v>
                </c:pt>
                <c:pt idx="10">
                  <c:v>38157</c:v>
                </c:pt>
                <c:pt idx="11">
                  <c:v>38158</c:v>
                </c:pt>
                <c:pt idx="12">
                  <c:v>38159</c:v>
                </c:pt>
                <c:pt idx="13">
                  <c:v>38160</c:v>
                </c:pt>
                <c:pt idx="14">
                  <c:v>38161</c:v>
                </c:pt>
                <c:pt idx="15">
                  <c:v>38162</c:v>
                </c:pt>
                <c:pt idx="16">
                  <c:v>38163</c:v>
                </c:pt>
                <c:pt idx="17">
                  <c:v>38164</c:v>
                </c:pt>
                <c:pt idx="18">
                  <c:v>38165</c:v>
                </c:pt>
                <c:pt idx="19">
                  <c:v>38166</c:v>
                </c:pt>
                <c:pt idx="20">
                  <c:v>38167</c:v>
                </c:pt>
                <c:pt idx="21">
                  <c:v>38168</c:v>
                </c:pt>
                <c:pt idx="22">
                  <c:v>38169</c:v>
                </c:pt>
                <c:pt idx="23">
                  <c:v>38170</c:v>
                </c:pt>
                <c:pt idx="24">
                  <c:v>38171</c:v>
                </c:pt>
                <c:pt idx="25">
                  <c:v>38172</c:v>
                </c:pt>
                <c:pt idx="26">
                  <c:v>38173</c:v>
                </c:pt>
                <c:pt idx="27">
                  <c:v>38174</c:v>
                </c:pt>
                <c:pt idx="28">
                  <c:v>38175</c:v>
                </c:pt>
                <c:pt idx="29">
                  <c:v>38176</c:v>
                </c:pt>
                <c:pt idx="30">
                  <c:v>38177</c:v>
                </c:pt>
                <c:pt idx="31">
                  <c:v>38178</c:v>
                </c:pt>
                <c:pt idx="32">
                  <c:v>38179</c:v>
                </c:pt>
                <c:pt idx="33">
                  <c:v>38180</c:v>
                </c:pt>
                <c:pt idx="34">
                  <c:v>38181</c:v>
                </c:pt>
                <c:pt idx="35">
                  <c:v>38182</c:v>
                </c:pt>
                <c:pt idx="36">
                  <c:v>38183</c:v>
                </c:pt>
                <c:pt idx="37">
                  <c:v>38184</c:v>
                </c:pt>
                <c:pt idx="38">
                  <c:v>38185</c:v>
                </c:pt>
                <c:pt idx="39">
                  <c:v>38186</c:v>
                </c:pt>
                <c:pt idx="40">
                  <c:v>38187</c:v>
                </c:pt>
                <c:pt idx="41">
                  <c:v>38188</c:v>
                </c:pt>
                <c:pt idx="42">
                  <c:v>38189</c:v>
                </c:pt>
                <c:pt idx="43">
                  <c:v>38190</c:v>
                </c:pt>
                <c:pt idx="44">
                  <c:v>38191</c:v>
                </c:pt>
                <c:pt idx="45">
                  <c:v>38192</c:v>
                </c:pt>
                <c:pt idx="46">
                  <c:v>38193</c:v>
                </c:pt>
                <c:pt idx="47">
                  <c:v>38194</c:v>
                </c:pt>
                <c:pt idx="48">
                  <c:v>38195</c:v>
                </c:pt>
                <c:pt idx="49">
                  <c:v>38196</c:v>
                </c:pt>
                <c:pt idx="50">
                  <c:v>38197</c:v>
                </c:pt>
                <c:pt idx="51">
                  <c:v>38198</c:v>
                </c:pt>
                <c:pt idx="52">
                  <c:v>38199</c:v>
                </c:pt>
                <c:pt idx="53">
                  <c:v>38200</c:v>
                </c:pt>
              </c:numCache>
            </c:numRef>
          </c:cat>
          <c:val>
            <c:numRef>
              <c:f>[20]ChinData11!$AG$5:$AG$58</c:f>
              <c:numCache>
                <c:formatCode>General</c:formatCode>
                <c:ptCount val="54"/>
                <c:pt idx="7">
                  <c:v>0</c:v>
                </c:pt>
                <c:pt idx="8">
                  <c:v>0</c:v>
                </c:pt>
                <c:pt idx="9">
                  <c:v>0</c:v>
                </c:pt>
                <c:pt idx="10">
                  <c:v>0</c:v>
                </c:pt>
                <c:pt idx="11">
                  <c:v>1.82</c:v>
                </c:pt>
                <c:pt idx="12">
                  <c:v>1.82</c:v>
                </c:pt>
                <c:pt idx="13">
                  <c:v>1.82</c:v>
                </c:pt>
                <c:pt idx="14">
                  <c:v>1.82</c:v>
                </c:pt>
                <c:pt idx="15">
                  <c:v>6.79</c:v>
                </c:pt>
                <c:pt idx="16">
                  <c:v>21.69</c:v>
                </c:pt>
                <c:pt idx="17">
                  <c:v>46.540000000000006</c:v>
                </c:pt>
                <c:pt idx="18">
                  <c:v>67.850000000000009</c:v>
                </c:pt>
                <c:pt idx="19">
                  <c:v>106.9</c:v>
                </c:pt>
                <c:pt idx="20">
                  <c:v>143.19999999999999</c:v>
                </c:pt>
                <c:pt idx="21">
                  <c:v>226.18</c:v>
                </c:pt>
                <c:pt idx="22">
                  <c:v>375.87</c:v>
                </c:pt>
                <c:pt idx="23">
                  <c:v>645.5</c:v>
                </c:pt>
                <c:pt idx="24">
                  <c:v>894.45</c:v>
                </c:pt>
                <c:pt idx="25">
                  <c:v>1137.08</c:v>
                </c:pt>
                <c:pt idx="26">
                  <c:v>1348.61</c:v>
                </c:pt>
                <c:pt idx="27">
                  <c:v>1638.58</c:v>
                </c:pt>
                <c:pt idx="28">
                  <c:v>1852.1</c:v>
                </c:pt>
                <c:pt idx="29">
                  <c:v>1946.4399999999998</c:v>
                </c:pt>
                <c:pt idx="30">
                  <c:v>1994.4399999999998</c:v>
                </c:pt>
                <c:pt idx="31">
                  <c:v>2098.7199999999998</c:v>
                </c:pt>
                <c:pt idx="32">
                  <c:v>2173.1999999999998</c:v>
                </c:pt>
                <c:pt idx="33">
                  <c:v>2229.25</c:v>
                </c:pt>
                <c:pt idx="34">
                  <c:v>2265.17</c:v>
                </c:pt>
                <c:pt idx="35">
                  <c:v>2352.89</c:v>
                </c:pt>
                <c:pt idx="36">
                  <c:v>2416.31</c:v>
                </c:pt>
                <c:pt idx="37">
                  <c:v>2490.13</c:v>
                </c:pt>
                <c:pt idx="38">
                  <c:v>2565.96</c:v>
                </c:pt>
                <c:pt idx="39">
                  <c:v>2622.9</c:v>
                </c:pt>
                <c:pt idx="40">
                  <c:v>2649.86</c:v>
                </c:pt>
                <c:pt idx="41">
                  <c:v>2674.69</c:v>
                </c:pt>
                <c:pt idx="42">
                  <c:v>2693.2200000000003</c:v>
                </c:pt>
                <c:pt idx="43">
                  <c:v>2698.4100000000003</c:v>
                </c:pt>
                <c:pt idx="44">
                  <c:v>2703.38</c:v>
                </c:pt>
                <c:pt idx="45">
                  <c:v>2716.62</c:v>
                </c:pt>
                <c:pt idx="46">
                  <c:v>2738.14</c:v>
                </c:pt>
                <c:pt idx="47">
                  <c:v>2774.5499999999997</c:v>
                </c:pt>
                <c:pt idx="48">
                  <c:v>2789.31</c:v>
                </c:pt>
                <c:pt idx="49">
                  <c:v>2810.83</c:v>
                </c:pt>
                <c:pt idx="50">
                  <c:v>2824.0699999999997</c:v>
                </c:pt>
                <c:pt idx="51">
                  <c:v>2840.6899999999996</c:v>
                </c:pt>
                <c:pt idx="52">
                  <c:v>2851.3599999999997</c:v>
                </c:pt>
                <c:pt idx="53">
                  <c:v>2863.3599999999997</c:v>
                </c:pt>
              </c:numCache>
            </c:numRef>
          </c:val>
          <c:smooth val="0"/>
        </c:ser>
        <c:ser>
          <c:idx val="0"/>
          <c:order val="7"/>
          <c:tx>
            <c:v>2007 All</c:v>
          </c:tx>
          <c:spPr>
            <a:ln w="12700">
              <a:solidFill>
                <a:srgbClr val="FF6600"/>
              </a:solidFill>
              <a:prstDash val="solid"/>
            </a:ln>
          </c:spPr>
          <c:marker>
            <c:symbol val="none"/>
          </c:marker>
          <c:val>
            <c:numRef>
              <c:f>[20]ChinData11!$AL$5:$AL$58</c:f>
              <c:numCache>
                <c:formatCode>General</c:formatCode>
                <c:ptCount val="54"/>
                <c:pt idx="9">
                  <c:v>5.4858884409028867</c:v>
                </c:pt>
                <c:pt idx="10">
                  <c:v>7.1894592357054181</c:v>
                </c:pt>
                <c:pt idx="11">
                  <c:v>7.1894592357054181</c:v>
                </c:pt>
                <c:pt idx="12">
                  <c:v>8.8935676359342111</c:v>
                </c:pt>
                <c:pt idx="13">
                  <c:v>15.514257291106624</c:v>
                </c:pt>
                <c:pt idx="14">
                  <c:v>17.176307152602469</c:v>
                </c:pt>
                <c:pt idx="15">
                  <c:v>27.281570310497205</c:v>
                </c:pt>
                <c:pt idx="16">
                  <c:v>32.537044763051952</c:v>
                </c:pt>
                <c:pt idx="17">
                  <c:v>51.860009081441703</c:v>
                </c:pt>
                <c:pt idx="18">
                  <c:v>69.052328253663376</c:v>
                </c:pt>
                <c:pt idx="19">
                  <c:v>86.427893864523114</c:v>
                </c:pt>
                <c:pt idx="20">
                  <c:v>98.646075682704932</c:v>
                </c:pt>
                <c:pt idx="21">
                  <c:v>121.26387672982534</c:v>
                </c:pt>
                <c:pt idx="22">
                  <c:v>150.3743888592054</c:v>
                </c:pt>
                <c:pt idx="23">
                  <c:v>155.51724600206254</c:v>
                </c:pt>
                <c:pt idx="24">
                  <c:v>191.86339984821637</c:v>
                </c:pt>
                <c:pt idx="25">
                  <c:v>237.64317495271627</c:v>
                </c:pt>
                <c:pt idx="26">
                  <c:v>290.78497769472534</c:v>
                </c:pt>
                <c:pt idx="27">
                  <c:v>362.86289977264744</c:v>
                </c:pt>
                <c:pt idx="28">
                  <c:v>398.86289977264744</c:v>
                </c:pt>
                <c:pt idx="29">
                  <c:v>418.72496873816465</c:v>
                </c:pt>
                <c:pt idx="30">
                  <c:v>477.5295721288341</c:v>
                </c:pt>
                <c:pt idx="31">
                  <c:v>555.57991942076001</c:v>
                </c:pt>
                <c:pt idx="32">
                  <c:v>601.56726343873856</c:v>
                </c:pt>
                <c:pt idx="33">
                  <c:v>642.25001800024529</c:v>
                </c:pt>
                <c:pt idx="34">
                  <c:v>679.59603053536523</c:v>
                </c:pt>
                <c:pt idx="35">
                  <c:v>714.52662753592358</c:v>
                </c:pt>
                <c:pt idx="36">
                  <c:v>728.43455192538227</c:v>
                </c:pt>
                <c:pt idx="37">
                  <c:v>751.13738573708133</c:v>
                </c:pt>
                <c:pt idx="38">
                  <c:v>786.93001573787046</c:v>
                </c:pt>
                <c:pt idx="39">
                  <c:v>815.34007376494981</c:v>
                </c:pt>
                <c:pt idx="40">
                  <c:v>822.06433246212464</c:v>
                </c:pt>
                <c:pt idx="41">
                  <c:v>833.67166381228299</c:v>
                </c:pt>
                <c:pt idx="42">
                  <c:v>847.38594952656865</c:v>
                </c:pt>
                <c:pt idx="43">
                  <c:v>855.70900747971291</c:v>
                </c:pt>
                <c:pt idx="44">
                  <c:v>872.61041593041716</c:v>
                </c:pt>
                <c:pt idx="45">
                  <c:v>882.54145041317577</c:v>
                </c:pt>
                <c:pt idx="46">
                  <c:v>903.11287898460432</c:v>
                </c:pt>
                <c:pt idx="47">
                  <c:v>910.8113553278281</c:v>
                </c:pt>
                <c:pt idx="48">
                  <c:v>921.73893481838024</c:v>
                </c:pt>
                <c:pt idx="49">
                  <c:v>930.36582194994025</c:v>
                </c:pt>
                <c:pt idx="50">
                  <c:v>945.7943933785117</c:v>
                </c:pt>
                <c:pt idx="51">
                  <c:v>962.86915474686407</c:v>
                </c:pt>
                <c:pt idx="52">
                  <c:v>981.72629760400696</c:v>
                </c:pt>
                <c:pt idx="53">
                  <c:v>987.91995698858375</c:v>
                </c:pt>
              </c:numCache>
            </c:numRef>
          </c:val>
          <c:smooth val="0"/>
        </c:ser>
        <c:ser>
          <c:idx val="1"/>
          <c:order val="8"/>
          <c:tx>
            <c:v>2008 All</c:v>
          </c:tx>
          <c:spPr>
            <a:ln w="12700">
              <a:solidFill>
                <a:srgbClr val="000080"/>
              </a:solidFill>
              <a:prstDash val="solid"/>
            </a:ln>
          </c:spPr>
          <c:marker>
            <c:symbol val="none"/>
          </c:marker>
          <c:val>
            <c:numRef>
              <c:f>[20]ChinData11!$AQ$5:$AQ$58</c:f>
              <c:numCache>
                <c:formatCode>General</c:formatCode>
                <c:ptCount val="54"/>
                <c:pt idx="7">
                  <c:v>0</c:v>
                </c:pt>
                <c:pt idx="8">
                  <c:v>0</c:v>
                </c:pt>
                <c:pt idx="9">
                  <c:v>0</c:v>
                </c:pt>
                <c:pt idx="10">
                  <c:v>3.4285714285714288</c:v>
                </c:pt>
                <c:pt idx="11">
                  <c:v>5.157781875884548</c:v>
                </c:pt>
                <c:pt idx="12">
                  <c:v>10.137608965221723</c:v>
                </c:pt>
                <c:pt idx="13">
                  <c:v>32.13784401046793</c:v>
                </c:pt>
                <c:pt idx="14">
                  <c:v>63.586119872536891</c:v>
                </c:pt>
                <c:pt idx="15">
                  <c:v>95.034395734605852</c:v>
                </c:pt>
                <c:pt idx="16">
                  <c:v>125.89153859174871</c:v>
                </c:pt>
                <c:pt idx="17">
                  <c:v>165.08680486393806</c:v>
                </c:pt>
                <c:pt idx="18">
                  <c:v>216.03123688313167</c:v>
                </c:pt>
                <c:pt idx="19">
                  <c:v>262.31695116884595</c:v>
                </c:pt>
                <c:pt idx="20">
                  <c:v>305.17409402598878</c:v>
                </c:pt>
                <c:pt idx="21">
                  <c:v>335.74614041875463</c:v>
                </c:pt>
                <c:pt idx="22">
                  <c:v>388.8889975616118</c:v>
                </c:pt>
                <c:pt idx="23">
                  <c:v>416.31756899018325</c:v>
                </c:pt>
                <c:pt idx="24">
                  <c:v>431.74614041875469</c:v>
                </c:pt>
                <c:pt idx="25">
                  <c:v>466.03185470446897</c:v>
                </c:pt>
                <c:pt idx="26">
                  <c:v>495.17471184732614</c:v>
                </c:pt>
                <c:pt idx="27">
                  <c:v>524.3175689901833</c:v>
                </c:pt>
                <c:pt idx="28">
                  <c:v>583.95419171907542</c:v>
                </c:pt>
                <c:pt idx="29">
                  <c:v>664.96052033849878</c:v>
                </c:pt>
                <c:pt idx="30">
                  <c:v>693.28456530831966</c:v>
                </c:pt>
                <c:pt idx="31">
                  <c:v>768.7131367368911</c:v>
                </c:pt>
                <c:pt idx="32">
                  <c:v>838.99885102260544</c:v>
                </c:pt>
                <c:pt idx="33">
                  <c:v>876.7131367368911</c:v>
                </c:pt>
                <c:pt idx="34">
                  <c:v>940.14170816546255</c:v>
                </c:pt>
                <c:pt idx="35">
                  <c:v>1075.570279594034</c:v>
                </c:pt>
                <c:pt idx="36">
                  <c:v>1216.1417081654627</c:v>
                </c:pt>
                <c:pt idx="37">
                  <c:v>1281.2845653083198</c:v>
                </c:pt>
                <c:pt idx="38">
                  <c:v>1334.4274224511769</c:v>
                </c:pt>
                <c:pt idx="39">
                  <c:v>1380.7131367368911</c:v>
                </c:pt>
                <c:pt idx="40">
                  <c:v>1396.1417081654624</c:v>
                </c:pt>
                <c:pt idx="41">
                  <c:v>1402.9988510226053</c:v>
                </c:pt>
                <c:pt idx="42">
                  <c:v>1428.2984275610322</c:v>
                </c:pt>
                <c:pt idx="43">
                  <c:v>1467.7269989896035</c:v>
                </c:pt>
                <c:pt idx="44">
                  <c:v>1483.1555704181749</c:v>
                </c:pt>
                <c:pt idx="45">
                  <c:v>1491.9146945057662</c:v>
                </c:pt>
                <c:pt idx="46">
                  <c:v>1507.0398622714195</c:v>
                </c:pt>
                <c:pt idx="47">
                  <c:v>1507.0398622714195</c:v>
                </c:pt>
                <c:pt idx="48">
                  <c:v>1538.6361321562247</c:v>
                </c:pt>
                <c:pt idx="49">
                  <c:v>1553.5326838803626</c:v>
                </c:pt>
                <c:pt idx="50">
                  <c:v>1574.1041124517913</c:v>
                </c:pt>
                <c:pt idx="51">
                  <c:v>1579.2469695946484</c:v>
                </c:pt>
                <c:pt idx="52">
                  <c:v>1586.1041124517913</c:v>
                </c:pt>
                <c:pt idx="53">
                  <c:v>1589.8444261648319</c:v>
                </c:pt>
              </c:numCache>
            </c:numRef>
          </c:val>
          <c:smooth val="0"/>
        </c:ser>
        <c:ser>
          <c:idx val="3"/>
          <c:order val="9"/>
          <c:tx>
            <c:v>2009 All</c:v>
          </c:tx>
          <c:spPr>
            <a:ln w="12700">
              <a:solidFill>
                <a:srgbClr val="800000"/>
              </a:solidFill>
              <a:prstDash val="solid"/>
            </a:ln>
          </c:spPr>
          <c:marker>
            <c:symbol val="none"/>
          </c:marker>
          <c:val>
            <c:numRef>
              <c:f>[20]ChinData11!$AW$5:$AW$58</c:f>
              <c:numCache>
                <c:formatCode>General</c:formatCode>
                <c:ptCount val="54"/>
                <c:pt idx="5">
                  <c:v>0</c:v>
                </c:pt>
                <c:pt idx="6">
                  <c:v>0</c:v>
                </c:pt>
                <c:pt idx="7">
                  <c:v>0</c:v>
                </c:pt>
                <c:pt idx="8">
                  <c:v>0</c:v>
                </c:pt>
                <c:pt idx="9">
                  <c:v>0</c:v>
                </c:pt>
                <c:pt idx="10">
                  <c:v>0</c:v>
                </c:pt>
                <c:pt idx="11">
                  <c:v>0</c:v>
                </c:pt>
                <c:pt idx="12">
                  <c:v>1.8461538461538458</c:v>
                </c:pt>
                <c:pt idx="13">
                  <c:v>11.076923076923077</c:v>
                </c:pt>
                <c:pt idx="14">
                  <c:v>22.153846153846153</c:v>
                </c:pt>
                <c:pt idx="15">
                  <c:v>60.92307692307692</c:v>
                </c:pt>
                <c:pt idx="16">
                  <c:v>66.461538461538453</c:v>
                </c:pt>
                <c:pt idx="17">
                  <c:v>81.230769230769226</c:v>
                </c:pt>
                <c:pt idx="18">
                  <c:v>123.69230769230768</c:v>
                </c:pt>
                <c:pt idx="19">
                  <c:v>164.30769230769229</c:v>
                </c:pt>
                <c:pt idx="20">
                  <c:v>225.23076923076923</c:v>
                </c:pt>
                <c:pt idx="21">
                  <c:v>271.38461538461536</c:v>
                </c:pt>
                <c:pt idx="22">
                  <c:v>315.69230769230768</c:v>
                </c:pt>
                <c:pt idx="23">
                  <c:v>432</c:v>
                </c:pt>
                <c:pt idx="24">
                  <c:v>557.53846153846155</c:v>
                </c:pt>
                <c:pt idx="25">
                  <c:v>686.76923076923072</c:v>
                </c:pt>
                <c:pt idx="26">
                  <c:v>886.15384615384608</c:v>
                </c:pt>
                <c:pt idx="27">
                  <c:v>1133.5384615384614</c:v>
                </c:pt>
                <c:pt idx="28">
                  <c:v>1307.0769230769229</c:v>
                </c:pt>
                <c:pt idx="29">
                  <c:v>1478.7692307692305</c:v>
                </c:pt>
                <c:pt idx="30">
                  <c:v>1657.8461538461536</c:v>
                </c:pt>
                <c:pt idx="31">
                  <c:v>1855.384615384615</c:v>
                </c:pt>
                <c:pt idx="32">
                  <c:v>2052.9230769230767</c:v>
                </c:pt>
                <c:pt idx="33">
                  <c:v>2243.0769230769229</c:v>
                </c:pt>
                <c:pt idx="34">
                  <c:v>2350.1538461538457</c:v>
                </c:pt>
                <c:pt idx="35">
                  <c:v>2429.538461538461</c:v>
                </c:pt>
                <c:pt idx="36">
                  <c:v>2449.8461538461534</c:v>
                </c:pt>
                <c:pt idx="37">
                  <c:v>2525.538461538461</c:v>
                </c:pt>
                <c:pt idx="38">
                  <c:v>2538.4615384615381</c:v>
                </c:pt>
                <c:pt idx="39">
                  <c:v>2573.538461538461</c:v>
                </c:pt>
                <c:pt idx="40">
                  <c:v>2641.8461538461534</c:v>
                </c:pt>
                <c:pt idx="41">
                  <c:v>2700.9230769230762</c:v>
                </c:pt>
                <c:pt idx="42">
                  <c:v>2769.2307692307686</c:v>
                </c:pt>
                <c:pt idx="43">
                  <c:v>2807.9999999999995</c:v>
                </c:pt>
                <c:pt idx="44">
                  <c:v>2844.9230769230767</c:v>
                </c:pt>
                <c:pt idx="45">
                  <c:v>2878.1538461538457</c:v>
                </c:pt>
                <c:pt idx="46">
                  <c:v>2895.475417926099</c:v>
                </c:pt>
                <c:pt idx="47">
                  <c:v>2899.1677256184066</c:v>
                </c:pt>
                <c:pt idx="48">
                  <c:v>2912.0908025414838</c:v>
                </c:pt>
                <c:pt idx="49">
                  <c:v>2925.0138794645609</c:v>
                </c:pt>
                <c:pt idx="50">
                  <c:v>2928.7061871568685</c:v>
                </c:pt>
                <c:pt idx="51">
                  <c:v>2929.7061987310767</c:v>
                </c:pt>
                <c:pt idx="52">
                  <c:v>2930.7062103052849</c:v>
                </c:pt>
                <c:pt idx="53">
                  <c:v>2932.7062334537009</c:v>
                </c:pt>
              </c:numCache>
            </c:numRef>
          </c:val>
          <c:smooth val="0"/>
        </c:ser>
        <c:ser>
          <c:idx val="9"/>
          <c:order val="10"/>
          <c:tx>
            <c:v>2010 All</c:v>
          </c:tx>
          <c:spPr>
            <a:ln w="12700">
              <a:solidFill>
                <a:srgbClr val="C00000"/>
              </a:solidFill>
              <a:prstDash val="solid"/>
            </a:ln>
          </c:spPr>
          <c:marker>
            <c:symbol val="none"/>
          </c:marker>
          <c:val>
            <c:numRef>
              <c:f>[20]ChinData11!$BC$5:$BC$58</c:f>
              <c:numCache>
                <c:formatCode>General</c:formatCode>
                <c:ptCount val="54"/>
                <c:pt idx="7">
                  <c:v>0</c:v>
                </c:pt>
                <c:pt idx="8">
                  <c:v>0</c:v>
                </c:pt>
                <c:pt idx="9">
                  <c:v>0</c:v>
                </c:pt>
                <c:pt idx="10">
                  <c:v>0</c:v>
                </c:pt>
                <c:pt idx="11">
                  <c:v>0</c:v>
                </c:pt>
                <c:pt idx="12">
                  <c:v>0</c:v>
                </c:pt>
                <c:pt idx="13">
                  <c:v>0</c:v>
                </c:pt>
                <c:pt idx="14">
                  <c:v>1.8461538461538458</c:v>
                </c:pt>
                <c:pt idx="15">
                  <c:v>3.6923076923076916</c:v>
                </c:pt>
                <c:pt idx="16">
                  <c:v>3.6923076923076916</c:v>
                </c:pt>
                <c:pt idx="17">
                  <c:v>7.3846153846153832</c:v>
                </c:pt>
                <c:pt idx="18">
                  <c:v>14.769230769230766</c:v>
                </c:pt>
                <c:pt idx="19">
                  <c:v>23.999999999999996</c:v>
                </c:pt>
                <c:pt idx="20">
                  <c:v>38.168579862249914</c:v>
                </c:pt>
                <c:pt idx="21">
                  <c:v>51.223883579385003</c:v>
                </c:pt>
                <c:pt idx="22">
                  <c:v>64.146960502461923</c:v>
                </c:pt>
                <c:pt idx="23">
                  <c:v>95.53157588707731</c:v>
                </c:pt>
                <c:pt idx="24">
                  <c:v>112.14696050246192</c:v>
                </c:pt>
                <c:pt idx="25">
                  <c:v>120.71838907389049</c:v>
                </c:pt>
                <c:pt idx="26">
                  <c:v>164.35475271025413</c:v>
                </c:pt>
                <c:pt idx="27">
                  <c:v>245.58552194102336</c:v>
                </c:pt>
                <c:pt idx="28">
                  <c:v>289.89321424871565</c:v>
                </c:pt>
                <c:pt idx="29">
                  <c:v>304.66244501794642</c:v>
                </c:pt>
                <c:pt idx="30">
                  <c:v>350.81629117179256</c:v>
                </c:pt>
                <c:pt idx="31">
                  <c:v>395.12398347948488</c:v>
                </c:pt>
                <c:pt idx="32">
                  <c:v>437.58552194102333</c:v>
                </c:pt>
                <c:pt idx="33">
                  <c:v>480.04706040256178</c:v>
                </c:pt>
                <c:pt idx="34">
                  <c:v>537.78776188202903</c:v>
                </c:pt>
                <c:pt idx="35">
                  <c:v>561.78776188202903</c:v>
                </c:pt>
                <c:pt idx="36">
                  <c:v>565.48006957433677</c:v>
                </c:pt>
                <c:pt idx="37">
                  <c:v>591.32622342049058</c:v>
                </c:pt>
                <c:pt idx="38">
                  <c:v>602.40314649741367</c:v>
                </c:pt>
                <c:pt idx="39">
                  <c:v>613.48006957433677</c:v>
                </c:pt>
                <c:pt idx="40">
                  <c:v>648.55699265125986</c:v>
                </c:pt>
                <c:pt idx="41">
                  <c:v>674.40314649741367</c:v>
                </c:pt>
                <c:pt idx="42">
                  <c:v>689.17237726664439</c:v>
                </c:pt>
                <c:pt idx="43">
                  <c:v>696.55699265125975</c:v>
                </c:pt>
                <c:pt idx="44">
                  <c:v>705.78776188202903</c:v>
                </c:pt>
                <c:pt idx="45">
                  <c:v>709.48006957433677</c:v>
                </c:pt>
                <c:pt idx="46">
                  <c:v>713.1723772666445</c:v>
                </c:pt>
                <c:pt idx="47">
                  <c:v>720.55699265125986</c:v>
                </c:pt>
                <c:pt idx="48">
                  <c:v>726.09545418972141</c:v>
                </c:pt>
                <c:pt idx="49">
                  <c:v>729.65628505025552</c:v>
                </c:pt>
                <c:pt idx="50">
                  <c:v>738.8870542810248</c:v>
                </c:pt>
                <c:pt idx="51">
                  <c:v>752.60133999531047</c:v>
                </c:pt>
                <c:pt idx="52">
                  <c:v>762.60133999531047</c:v>
                </c:pt>
                <c:pt idx="53">
                  <c:v>767.60133999531047</c:v>
                </c:pt>
              </c:numCache>
            </c:numRef>
          </c:val>
          <c:smooth val="0"/>
        </c:ser>
        <c:ser>
          <c:idx val="2"/>
          <c:order val="11"/>
          <c:tx>
            <c:v>Average Cum</c:v>
          </c:tx>
          <c:spPr>
            <a:ln w="3175">
              <a:solidFill>
                <a:srgbClr val="000000"/>
              </a:solidFill>
              <a:prstDash val="sysDash"/>
            </a:ln>
          </c:spPr>
          <c:marker>
            <c:symbol val="none"/>
          </c:marker>
          <c:val>
            <c:numRef>
              <c:f>[20]ChinData11!$BM$5:$BM$62</c:f>
              <c:numCache>
                <c:formatCode>General</c:formatCode>
                <c:ptCount val="58"/>
                <c:pt idx="0">
                  <c:v>7.07</c:v>
                </c:pt>
                <c:pt idx="1">
                  <c:v>8.831252446183953</c:v>
                </c:pt>
                <c:pt idx="2">
                  <c:v>10.674845746087932</c:v>
                </c:pt>
                <c:pt idx="3">
                  <c:v>10.674845746087932</c:v>
                </c:pt>
                <c:pt idx="4">
                  <c:v>15.227947430344333</c:v>
                </c:pt>
                <c:pt idx="5">
                  <c:v>18.18526117792533</c:v>
                </c:pt>
                <c:pt idx="6">
                  <c:v>23.768889299220067</c:v>
                </c:pt>
                <c:pt idx="7">
                  <c:v>18.547340672144884</c:v>
                </c:pt>
                <c:pt idx="8">
                  <c:v>22.921460055363656</c:v>
                </c:pt>
                <c:pt idx="9">
                  <c:v>28.74500363715234</c:v>
                </c:pt>
                <c:pt idx="10">
                  <c:v>44.038040144591207</c:v>
                </c:pt>
                <c:pt idx="11">
                  <c:v>60.119178094784125</c:v>
                </c:pt>
                <c:pt idx="12">
                  <c:v>76.869110456737573</c:v>
                </c:pt>
                <c:pt idx="13">
                  <c:v>84.027003048615597</c:v>
                </c:pt>
                <c:pt idx="14">
                  <c:v>101.6247159410201</c:v>
                </c:pt>
                <c:pt idx="15">
                  <c:v>128.60488637476152</c:v>
                </c:pt>
                <c:pt idx="16">
                  <c:v>144.45103339606251</c:v>
                </c:pt>
                <c:pt idx="17">
                  <c:v>175.49257445310758</c:v>
                </c:pt>
                <c:pt idx="18">
                  <c:v>224.33077898090824</c:v>
                </c:pt>
                <c:pt idx="19">
                  <c:v>271.08061553362961</c:v>
                </c:pt>
                <c:pt idx="20">
                  <c:v>318.66996719893535</c:v>
                </c:pt>
                <c:pt idx="21">
                  <c:v>374.04326894221379</c:v>
                </c:pt>
                <c:pt idx="22">
                  <c:v>447.85047763505025</c:v>
                </c:pt>
                <c:pt idx="23">
                  <c:v>533.90923994139189</c:v>
                </c:pt>
                <c:pt idx="24">
                  <c:v>611.85359453093747</c:v>
                </c:pt>
                <c:pt idx="25">
                  <c:v>701.21374383972875</c:v>
                </c:pt>
                <c:pt idx="26">
                  <c:v>803.18152122366871</c:v>
                </c:pt>
                <c:pt idx="27">
                  <c:v>915.77868446725597</c:v>
                </c:pt>
                <c:pt idx="28">
                  <c:v>1012.8027843043533</c:v>
                </c:pt>
                <c:pt idx="29">
                  <c:v>1111.4662007137576</c:v>
                </c:pt>
                <c:pt idx="30">
                  <c:v>1202.4823593897088</c:v>
                </c:pt>
                <c:pt idx="31">
                  <c:v>1295.5567858288775</c:v>
                </c:pt>
                <c:pt idx="32">
                  <c:v>1375.6542931528202</c:v>
                </c:pt>
                <c:pt idx="33">
                  <c:v>1472.5708431491448</c:v>
                </c:pt>
                <c:pt idx="34">
                  <c:v>1566.34782490512</c:v>
                </c:pt>
                <c:pt idx="35">
                  <c:v>1661.0143551083672</c:v>
                </c:pt>
                <c:pt idx="36">
                  <c:v>1736.1945772999518</c:v>
                </c:pt>
                <c:pt idx="37">
                  <c:v>1810.4969861423206</c:v>
                </c:pt>
                <c:pt idx="38">
                  <c:v>1883.2577728398571</c:v>
                </c:pt>
                <c:pt idx="39">
                  <c:v>1938.6238072869762</c:v>
                </c:pt>
                <c:pt idx="40">
                  <c:v>1975.5805727555323</c:v>
                </c:pt>
                <c:pt idx="41">
                  <c:v>2002.4433084439895</c:v>
                </c:pt>
                <c:pt idx="42">
                  <c:v>2035.3948003679341</c:v>
                </c:pt>
                <c:pt idx="43">
                  <c:v>2064.2998358993168</c:v>
                </c:pt>
                <c:pt idx="44">
                  <c:v>2091.1678560180717</c:v>
                </c:pt>
                <c:pt idx="45">
                  <c:v>2113.8500760657153</c:v>
                </c:pt>
                <c:pt idx="46">
                  <c:v>2137.0851190052331</c:v>
                </c:pt>
                <c:pt idx="47">
                  <c:v>2154.516699096117</c:v>
                </c:pt>
                <c:pt idx="48">
                  <c:v>2171.7823961929357</c:v>
                </c:pt>
                <c:pt idx="49">
                  <c:v>2184.1660017996342</c:v>
                </c:pt>
                <c:pt idx="50">
                  <c:v>2198.504516044919</c:v>
                </c:pt>
                <c:pt idx="51">
                  <c:v>2210.1910896197169</c:v>
                </c:pt>
                <c:pt idx="52">
                  <c:v>2218.8915013263218</c:v>
                </c:pt>
                <c:pt idx="53">
                  <c:v>2225.7037038472486</c:v>
                </c:pt>
                <c:pt idx="54">
                  <c:v>2230.3400874754261</c:v>
                </c:pt>
                <c:pt idx="55">
                  <c:v>2236.4303772053358</c:v>
                </c:pt>
                <c:pt idx="56">
                  <c:v>2240.4676709766236</c:v>
                </c:pt>
                <c:pt idx="57">
                  <c:v>2242.2957486758269</c:v>
                </c:pt>
              </c:numCache>
            </c:numRef>
          </c:val>
          <c:smooth val="0"/>
        </c:ser>
        <c:ser>
          <c:idx val="12"/>
          <c:order val="12"/>
          <c:tx>
            <c:v>2011 All</c:v>
          </c:tx>
          <c:spPr>
            <a:ln w="38100">
              <a:solidFill>
                <a:srgbClr val="FF0000"/>
              </a:solidFill>
            </a:ln>
          </c:spPr>
          <c:marker>
            <c:symbol val="none"/>
          </c:marker>
          <c:val>
            <c:numRef>
              <c:f>[20]ChinData11!$BI$5:$BI$58</c:f>
              <c:numCache>
                <c:formatCode>General</c:formatCode>
                <c:ptCount val="54"/>
                <c:pt idx="5">
                  <c:v>0</c:v>
                </c:pt>
                <c:pt idx="6">
                  <c:v>0</c:v>
                </c:pt>
                <c:pt idx="7">
                  <c:v>0</c:v>
                </c:pt>
                <c:pt idx="8">
                  <c:v>3.6923076923076916</c:v>
                </c:pt>
                <c:pt idx="9">
                  <c:v>5.5384615384615374</c:v>
                </c:pt>
                <c:pt idx="10">
                  <c:v>7.3846153846153832</c:v>
                </c:pt>
                <c:pt idx="11">
                  <c:v>23.999999999999996</c:v>
                </c:pt>
                <c:pt idx="12">
                  <c:v>35.076923076923073</c:v>
                </c:pt>
                <c:pt idx="13">
                  <c:v>46.153846153846146</c:v>
                </c:pt>
                <c:pt idx="14">
                  <c:v>64.615384615384613</c:v>
                </c:pt>
                <c:pt idx="15">
                  <c:v>73.84615384615384</c:v>
                </c:pt>
                <c:pt idx="16">
                  <c:v>88.615384615384613</c:v>
                </c:pt>
                <c:pt idx="17">
                  <c:v>112.76035763716067</c:v>
                </c:pt>
                <c:pt idx="18">
                  <c:v>133.06804994485299</c:v>
                </c:pt>
                <c:pt idx="19">
                  <c:v>162.60651148331453</c:v>
                </c:pt>
                <c:pt idx="20">
                  <c:v>179.22189609869915</c:v>
                </c:pt>
                <c:pt idx="21">
                  <c:v>230.91420379100686</c:v>
                </c:pt>
                <c:pt idx="22">
                  <c:v>361.99112686792989</c:v>
                </c:pt>
                <c:pt idx="23">
                  <c:v>576.14497302177597</c:v>
                </c:pt>
                <c:pt idx="24">
                  <c:v>797.68343456023752</c:v>
                </c:pt>
                <c:pt idx="25">
                  <c:v>960.14497302177597</c:v>
                </c:pt>
                <c:pt idx="26">
                  <c:v>1069.0680499448529</c:v>
                </c:pt>
                <c:pt idx="27">
                  <c:v>1124.4526653294683</c:v>
                </c:pt>
                <c:pt idx="28">
                  <c:v>1231.5295884063914</c:v>
                </c:pt>
                <c:pt idx="29">
                  <c:v>1480.7603576371607</c:v>
                </c:pt>
                <c:pt idx="30">
                  <c:v>1755.8372807140838</c:v>
                </c:pt>
                <c:pt idx="31">
                  <c:v>2023.5295884063914</c:v>
                </c:pt>
                <c:pt idx="32">
                  <c:v>2276.4526653294683</c:v>
                </c:pt>
                <c:pt idx="33">
                  <c:v>2313.3757422525455</c:v>
                </c:pt>
                <c:pt idx="34">
                  <c:v>2344.7603576371607</c:v>
                </c:pt>
                <c:pt idx="35">
                  <c:v>2383.5295884063917</c:v>
                </c:pt>
                <c:pt idx="36">
                  <c:v>2418.6065114833145</c:v>
                </c:pt>
                <c:pt idx="37">
                  <c:v>2446.2988191756222</c:v>
                </c:pt>
                <c:pt idx="38">
                  <c:v>2455.5295884063912</c:v>
                </c:pt>
                <c:pt idx="39">
                  <c:v>2488.7603576371603</c:v>
                </c:pt>
                <c:pt idx="40">
                  <c:v>2523.8372807140831</c:v>
                </c:pt>
                <c:pt idx="41">
                  <c:v>2540.4526653294679</c:v>
                </c:pt>
                <c:pt idx="42">
                  <c:v>2571.8372807140831</c:v>
                </c:pt>
                <c:pt idx="43">
                  <c:v>2630.914203791006</c:v>
                </c:pt>
                <c:pt idx="44">
                  <c:v>2686.2988191756212</c:v>
                </c:pt>
                <c:pt idx="45">
                  <c:v>2745.3757422525441</c:v>
                </c:pt>
                <c:pt idx="46">
                  <c:v>2782.2988191756212</c:v>
                </c:pt>
                <c:pt idx="47">
                  <c:v>2817.3757422525441</c:v>
                </c:pt>
                <c:pt idx="48">
                  <c:v>2837.6834345602365</c:v>
                </c:pt>
                <c:pt idx="49">
                  <c:v>2845.0680499448517</c:v>
                </c:pt>
                <c:pt idx="50">
                  <c:v>2846.9142037910055</c:v>
                </c:pt>
                <c:pt idx="51">
                  <c:v>2853.9142848104616</c:v>
                </c:pt>
                <c:pt idx="52">
                  <c:v>2857.9143311072939</c:v>
                </c:pt>
                <c:pt idx="53">
                  <c:v>2859.9143542557099</c:v>
                </c:pt>
              </c:numCache>
            </c:numRef>
          </c:val>
          <c:smooth val="0"/>
        </c:ser>
        <c:dLbls>
          <c:showLegendKey val="0"/>
          <c:showVal val="0"/>
          <c:showCatName val="0"/>
          <c:showSerName val="0"/>
          <c:showPercent val="0"/>
          <c:showBubbleSize val="0"/>
        </c:dLbls>
        <c:marker val="1"/>
        <c:smooth val="0"/>
        <c:axId val="139668480"/>
        <c:axId val="139687040"/>
      </c:lineChart>
      <c:dateAx>
        <c:axId val="1396684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6392893196042806"/>
              <c:y val="0.9363784673974577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39687040"/>
        <c:crosses val="autoZero"/>
        <c:auto val="1"/>
        <c:lblOffset val="100"/>
        <c:baseTimeUnit val="days"/>
        <c:majorUnit val="2"/>
        <c:majorTimeUnit val="days"/>
        <c:minorUnit val="1"/>
        <c:minorTimeUnit val="days"/>
      </c:dateAx>
      <c:valAx>
        <c:axId val="139687040"/>
        <c:scaling>
          <c:orientation val="minMax"/>
          <c:max val="3000"/>
          <c:min val="0"/>
        </c:scaling>
        <c:delete val="0"/>
        <c:axPos val="l"/>
        <c:title>
          <c:tx>
            <c:rich>
              <a:bodyPr/>
              <a:lstStyle/>
              <a:p>
                <a:pPr>
                  <a:defRPr sz="1200" b="1" i="0" u="none" strike="noStrike" baseline="0">
                    <a:solidFill>
                      <a:srgbClr val="000000"/>
                    </a:solidFill>
                    <a:latin typeface="Arial"/>
                    <a:ea typeface="Arial"/>
                    <a:cs typeface="Arial"/>
                  </a:defRPr>
                </a:pPr>
                <a:r>
                  <a:rPr lang="en-US"/>
                  <a:t>Cumulative CPUE</a:t>
                </a:r>
              </a:p>
            </c:rich>
          </c:tx>
          <c:layout>
            <c:manualLayout>
              <c:xMode val="edge"/>
              <c:yMode val="edge"/>
              <c:x val="1.4428380398938425E-2"/>
              <c:y val="0.368678572041239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39668480"/>
        <c:crosses val="autoZero"/>
        <c:crossBetween val="between"/>
      </c:valAx>
      <c:spPr>
        <a:solidFill>
          <a:srgbClr val="FFFFFF"/>
        </a:solidFill>
        <a:ln w="12700">
          <a:solidFill>
            <a:srgbClr val="808080"/>
          </a:solidFill>
          <a:prstDash val="solid"/>
        </a:ln>
      </c:spPr>
    </c:plotArea>
    <c:legend>
      <c:legendPos val="r"/>
      <c:layout>
        <c:manualLayout>
          <c:xMode val="edge"/>
          <c:yMode val="edge"/>
          <c:x val="0.11209766003329852"/>
          <c:y val="0.13376837699209168"/>
          <c:w val="0.14745974478942642"/>
          <c:h val="0.48635650935789887"/>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800000"/>
                </a:solidFill>
                <a:latin typeface="Arial"/>
                <a:cs typeface="Arial"/>
              </a:rPr>
              <a:t>2011</a:t>
            </a:r>
            <a:r>
              <a:rPr lang="en-US" sz="1400" b="1" i="0" u="none" strike="noStrike" baseline="0">
                <a:solidFill>
                  <a:srgbClr val="000000"/>
                </a:solidFill>
                <a:latin typeface="Arial"/>
                <a:cs typeface="Arial"/>
              </a:rPr>
              <a:t> Yukon River Discharge at Rapids</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(1977-2010 stats) </a:t>
            </a:r>
            <a:r>
              <a:rPr lang="en-US" sz="1400" b="0" i="0" u="none" strike="noStrike" baseline="0">
                <a:solidFill>
                  <a:srgbClr val="000000"/>
                </a:solidFill>
                <a:latin typeface="Arial"/>
                <a:cs typeface="Arial"/>
              </a:rPr>
              <a:t>Rapids Research Center</a:t>
            </a:r>
          </a:p>
        </c:rich>
      </c:tx>
      <c:layout>
        <c:manualLayout>
          <c:xMode val="edge"/>
          <c:yMode val="edge"/>
          <c:x val="0.29078804459019464"/>
          <c:y val="1.9575856443719411E-2"/>
        </c:manualLayout>
      </c:layout>
      <c:overlay val="0"/>
      <c:spPr>
        <a:noFill/>
        <a:ln w="25400">
          <a:noFill/>
        </a:ln>
      </c:spPr>
    </c:title>
    <c:autoTitleDeleted val="0"/>
    <c:plotArea>
      <c:layout>
        <c:manualLayout>
          <c:layoutTarget val="inner"/>
          <c:xMode val="edge"/>
          <c:yMode val="edge"/>
          <c:x val="0.11542730299667037"/>
          <c:y val="0.1598694942903752"/>
          <c:w val="0.85016648168701447"/>
          <c:h val="0.70799347471451879"/>
        </c:manualLayout>
      </c:layout>
      <c:lineChart>
        <c:grouping val="standard"/>
        <c:varyColors val="0"/>
        <c:ser>
          <c:idx val="1"/>
          <c:order val="0"/>
          <c:tx>
            <c:v>Mean</c:v>
          </c:tx>
          <c:spPr>
            <a:ln w="25400">
              <a:solidFill>
                <a:srgbClr val="000000"/>
              </a:solidFill>
              <a:prstDash val="solid"/>
            </a:ln>
          </c:spPr>
          <c:marker>
            <c:symbol val="none"/>
          </c:marker>
          <c:cat>
            <c:numRef>
              <c:f>'[23]data 1977-2010'!$F$4:$F$125</c:f>
              <c:numCache>
                <c:formatCode>General</c:formatCode>
                <c:ptCount val="122"/>
                <c:pt idx="0">
                  <c:v>38869</c:v>
                </c:pt>
                <c:pt idx="1">
                  <c:v>38870</c:v>
                </c:pt>
                <c:pt idx="2">
                  <c:v>38871</c:v>
                </c:pt>
                <c:pt idx="3">
                  <c:v>38872</c:v>
                </c:pt>
                <c:pt idx="4">
                  <c:v>38873</c:v>
                </c:pt>
                <c:pt idx="5">
                  <c:v>38874</c:v>
                </c:pt>
                <c:pt idx="6">
                  <c:v>38875</c:v>
                </c:pt>
                <c:pt idx="7">
                  <c:v>38876</c:v>
                </c:pt>
                <c:pt idx="8">
                  <c:v>38877</c:v>
                </c:pt>
                <c:pt idx="9">
                  <c:v>38878</c:v>
                </c:pt>
                <c:pt idx="10">
                  <c:v>38879</c:v>
                </c:pt>
                <c:pt idx="11">
                  <c:v>38880</c:v>
                </c:pt>
                <c:pt idx="12">
                  <c:v>38881</c:v>
                </c:pt>
                <c:pt idx="13">
                  <c:v>38882</c:v>
                </c:pt>
                <c:pt idx="14">
                  <c:v>38883</c:v>
                </c:pt>
                <c:pt idx="15">
                  <c:v>38884</c:v>
                </c:pt>
                <c:pt idx="16">
                  <c:v>38885</c:v>
                </c:pt>
                <c:pt idx="17">
                  <c:v>38886</c:v>
                </c:pt>
                <c:pt idx="18">
                  <c:v>38887</c:v>
                </c:pt>
                <c:pt idx="19">
                  <c:v>38888</c:v>
                </c:pt>
                <c:pt idx="20">
                  <c:v>38889</c:v>
                </c:pt>
                <c:pt idx="21">
                  <c:v>38890</c:v>
                </c:pt>
                <c:pt idx="22">
                  <c:v>38891</c:v>
                </c:pt>
                <c:pt idx="23">
                  <c:v>38892</c:v>
                </c:pt>
                <c:pt idx="24">
                  <c:v>38893</c:v>
                </c:pt>
                <c:pt idx="25">
                  <c:v>38894</c:v>
                </c:pt>
                <c:pt idx="26">
                  <c:v>38895</c:v>
                </c:pt>
                <c:pt idx="27">
                  <c:v>38896</c:v>
                </c:pt>
                <c:pt idx="28">
                  <c:v>38897</c:v>
                </c:pt>
                <c:pt idx="29">
                  <c:v>38898</c:v>
                </c:pt>
                <c:pt idx="30">
                  <c:v>38899</c:v>
                </c:pt>
                <c:pt idx="31">
                  <c:v>38900</c:v>
                </c:pt>
                <c:pt idx="32">
                  <c:v>38901</c:v>
                </c:pt>
                <c:pt idx="33">
                  <c:v>38902</c:v>
                </c:pt>
                <c:pt idx="34">
                  <c:v>38903</c:v>
                </c:pt>
                <c:pt idx="35">
                  <c:v>38904</c:v>
                </c:pt>
                <c:pt idx="36">
                  <c:v>38905</c:v>
                </c:pt>
                <c:pt idx="37">
                  <c:v>38906</c:v>
                </c:pt>
                <c:pt idx="38">
                  <c:v>38907</c:v>
                </c:pt>
                <c:pt idx="39">
                  <c:v>38908</c:v>
                </c:pt>
                <c:pt idx="40">
                  <c:v>38909</c:v>
                </c:pt>
                <c:pt idx="41">
                  <c:v>38910</c:v>
                </c:pt>
                <c:pt idx="42">
                  <c:v>38911</c:v>
                </c:pt>
                <c:pt idx="43">
                  <c:v>38912</c:v>
                </c:pt>
                <c:pt idx="44">
                  <c:v>38913</c:v>
                </c:pt>
                <c:pt idx="45">
                  <c:v>38914</c:v>
                </c:pt>
                <c:pt idx="46">
                  <c:v>38915</c:v>
                </c:pt>
                <c:pt idx="47">
                  <c:v>38916</c:v>
                </c:pt>
                <c:pt idx="48">
                  <c:v>38917</c:v>
                </c:pt>
                <c:pt idx="49">
                  <c:v>38918</c:v>
                </c:pt>
                <c:pt idx="50">
                  <c:v>38919</c:v>
                </c:pt>
                <c:pt idx="51">
                  <c:v>38920</c:v>
                </c:pt>
                <c:pt idx="52">
                  <c:v>38921</c:v>
                </c:pt>
                <c:pt idx="53">
                  <c:v>38922</c:v>
                </c:pt>
                <c:pt idx="54">
                  <c:v>38923</c:v>
                </c:pt>
                <c:pt idx="55">
                  <c:v>38924</c:v>
                </c:pt>
                <c:pt idx="56">
                  <c:v>38925</c:v>
                </c:pt>
                <c:pt idx="57">
                  <c:v>38926</c:v>
                </c:pt>
                <c:pt idx="58">
                  <c:v>38927</c:v>
                </c:pt>
                <c:pt idx="59">
                  <c:v>38928</c:v>
                </c:pt>
                <c:pt idx="60">
                  <c:v>38929</c:v>
                </c:pt>
                <c:pt idx="61">
                  <c:v>38930</c:v>
                </c:pt>
                <c:pt idx="62">
                  <c:v>38931</c:v>
                </c:pt>
                <c:pt idx="63">
                  <c:v>38932</c:v>
                </c:pt>
                <c:pt idx="64">
                  <c:v>38933</c:v>
                </c:pt>
                <c:pt idx="65">
                  <c:v>38934</c:v>
                </c:pt>
                <c:pt idx="66">
                  <c:v>38935</c:v>
                </c:pt>
                <c:pt idx="67">
                  <c:v>38936</c:v>
                </c:pt>
                <c:pt idx="68">
                  <c:v>38937</c:v>
                </c:pt>
                <c:pt idx="69">
                  <c:v>38938</c:v>
                </c:pt>
                <c:pt idx="70">
                  <c:v>38939</c:v>
                </c:pt>
                <c:pt idx="71">
                  <c:v>38940</c:v>
                </c:pt>
                <c:pt idx="72">
                  <c:v>38941</c:v>
                </c:pt>
                <c:pt idx="73">
                  <c:v>38942</c:v>
                </c:pt>
                <c:pt idx="74">
                  <c:v>38943</c:v>
                </c:pt>
                <c:pt idx="75">
                  <c:v>38944</c:v>
                </c:pt>
                <c:pt idx="76">
                  <c:v>38945</c:v>
                </c:pt>
                <c:pt idx="77">
                  <c:v>38946</c:v>
                </c:pt>
                <c:pt idx="78">
                  <c:v>38947</c:v>
                </c:pt>
                <c:pt idx="79">
                  <c:v>38948</c:v>
                </c:pt>
                <c:pt idx="80">
                  <c:v>38949</c:v>
                </c:pt>
                <c:pt idx="81">
                  <c:v>38950</c:v>
                </c:pt>
                <c:pt idx="82">
                  <c:v>38951</c:v>
                </c:pt>
                <c:pt idx="83">
                  <c:v>38952</c:v>
                </c:pt>
                <c:pt idx="84">
                  <c:v>38953</c:v>
                </c:pt>
                <c:pt idx="85">
                  <c:v>38954</c:v>
                </c:pt>
                <c:pt idx="86">
                  <c:v>38955</c:v>
                </c:pt>
                <c:pt idx="87">
                  <c:v>38956</c:v>
                </c:pt>
                <c:pt idx="88">
                  <c:v>38957</c:v>
                </c:pt>
                <c:pt idx="89">
                  <c:v>38958</c:v>
                </c:pt>
                <c:pt idx="90">
                  <c:v>38959</c:v>
                </c:pt>
                <c:pt idx="91">
                  <c:v>38960</c:v>
                </c:pt>
                <c:pt idx="92">
                  <c:v>38961</c:v>
                </c:pt>
                <c:pt idx="93">
                  <c:v>38962</c:v>
                </c:pt>
                <c:pt idx="94">
                  <c:v>38963</c:v>
                </c:pt>
                <c:pt idx="95">
                  <c:v>38964</c:v>
                </c:pt>
                <c:pt idx="96">
                  <c:v>38965</c:v>
                </c:pt>
                <c:pt idx="97">
                  <c:v>38966</c:v>
                </c:pt>
                <c:pt idx="98">
                  <c:v>38967</c:v>
                </c:pt>
                <c:pt idx="99">
                  <c:v>38968</c:v>
                </c:pt>
                <c:pt idx="100">
                  <c:v>38969</c:v>
                </c:pt>
                <c:pt idx="101">
                  <c:v>38970</c:v>
                </c:pt>
                <c:pt idx="102">
                  <c:v>38971</c:v>
                </c:pt>
                <c:pt idx="103">
                  <c:v>38972</c:v>
                </c:pt>
                <c:pt idx="104">
                  <c:v>38973</c:v>
                </c:pt>
                <c:pt idx="105">
                  <c:v>38974</c:v>
                </c:pt>
                <c:pt idx="106">
                  <c:v>38975</c:v>
                </c:pt>
                <c:pt idx="107">
                  <c:v>38976</c:v>
                </c:pt>
                <c:pt idx="108">
                  <c:v>38977</c:v>
                </c:pt>
                <c:pt idx="109">
                  <c:v>38978</c:v>
                </c:pt>
                <c:pt idx="110">
                  <c:v>38979</c:v>
                </c:pt>
                <c:pt idx="111">
                  <c:v>38980</c:v>
                </c:pt>
                <c:pt idx="112">
                  <c:v>38981</c:v>
                </c:pt>
                <c:pt idx="113">
                  <c:v>38982</c:v>
                </c:pt>
                <c:pt idx="114">
                  <c:v>38983</c:v>
                </c:pt>
                <c:pt idx="115">
                  <c:v>38984</c:v>
                </c:pt>
                <c:pt idx="116">
                  <c:v>38985</c:v>
                </c:pt>
                <c:pt idx="117">
                  <c:v>38986</c:v>
                </c:pt>
                <c:pt idx="118">
                  <c:v>38987</c:v>
                </c:pt>
                <c:pt idx="119">
                  <c:v>38988</c:v>
                </c:pt>
                <c:pt idx="120">
                  <c:v>38989</c:v>
                </c:pt>
                <c:pt idx="121">
                  <c:v>38990</c:v>
                </c:pt>
              </c:numCache>
            </c:numRef>
          </c:cat>
          <c:val>
            <c:numRef>
              <c:f>'[23]data 1977-2010'!$G$4:$G$126</c:f>
              <c:numCache>
                <c:formatCode>General</c:formatCode>
                <c:ptCount val="123"/>
                <c:pt idx="1">
                  <c:v>348000</c:v>
                </c:pt>
                <c:pt idx="2">
                  <c:v>350000</c:v>
                </c:pt>
                <c:pt idx="3">
                  <c:v>354000</c:v>
                </c:pt>
                <c:pt idx="4">
                  <c:v>359000</c:v>
                </c:pt>
                <c:pt idx="5">
                  <c:v>362000</c:v>
                </c:pt>
                <c:pt idx="6">
                  <c:v>362000</c:v>
                </c:pt>
                <c:pt idx="7">
                  <c:v>362000</c:v>
                </c:pt>
                <c:pt idx="8">
                  <c:v>362000</c:v>
                </c:pt>
                <c:pt idx="9">
                  <c:v>361000</c:v>
                </c:pt>
                <c:pt idx="10">
                  <c:v>361000</c:v>
                </c:pt>
                <c:pt idx="11">
                  <c:v>358000</c:v>
                </c:pt>
                <c:pt idx="12">
                  <c:v>352000</c:v>
                </c:pt>
                <c:pt idx="13">
                  <c:v>345000</c:v>
                </c:pt>
                <c:pt idx="14">
                  <c:v>338000</c:v>
                </c:pt>
                <c:pt idx="15">
                  <c:v>333000</c:v>
                </c:pt>
                <c:pt idx="16">
                  <c:v>328000</c:v>
                </c:pt>
                <c:pt idx="17">
                  <c:v>322000</c:v>
                </c:pt>
                <c:pt idx="18">
                  <c:v>315000</c:v>
                </c:pt>
                <c:pt idx="19">
                  <c:v>309000</c:v>
                </c:pt>
                <c:pt idx="20">
                  <c:v>306000</c:v>
                </c:pt>
                <c:pt idx="21">
                  <c:v>303000</c:v>
                </c:pt>
                <c:pt idx="22">
                  <c:v>299000</c:v>
                </c:pt>
                <c:pt idx="23">
                  <c:v>295000</c:v>
                </c:pt>
                <c:pt idx="24">
                  <c:v>290000</c:v>
                </c:pt>
                <c:pt idx="25">
                  <c:v>286000</c:v>
                </c:pt>
                <c:pt idx="26">
                  <c:v>283000</c:v>
                </c:pt>
                <c:pt idx="27">
                  <c:v>282000</c:v>
                </c:pt>
                <c:pt idx="28">
                  <c:v>280000</c:v>
                </c:pt>
                <c:pt idx="29">
                  <c:v>278000</c:v>
                </c:pt>
                <c:pt idx="30">
                  <c:v>276000</c:v>
                </c:pt>
                <c:pt idx="31">
                  <c:v>273000</c:v>
                </c:pt>
                <c:pt idx="32">
                  <c:v>268000</c:v>
                </c:pt>
                <c:pt idx="33">
                  <c:v>261000</c:v>
                </c:pt>
                <c:pt idx="34">
                  <c:v>254000</c:v>
                </c:pt>
                <c:pt idx="35">
                  <c:v>248000</c:v>
                </c:pt>
                <c:pt idx="36">
                  <c:v>243000</c:v>
                </c:pt>
                <c:pt idx="37">
                  <c:v>238000</c:v>
                </c:pt>
                <c:pt idx="38">
                  <c:v>235000</c:v>
                </c:pt>
                <c:pt idx="39">
                  <c:v>233000</c:v>
                </c:pt>
                <c:pt idx="40">
                  <c:v>232000</c:v>
                </c:pt>
                <c:pt idx="41">
                  <c:v>231000</c:v>
                </c:pt>
                <c:pt idx="42">
                  <c:v>229000</c:v>
                </c:pt>
                <c:pt idx="43">
                  <c:v>226000</c:v>
                </c:pt>
                <c:pt idx="44">
                  <c:v>226000</c:v>
                </c:pt>
                <c:pt idx="45">
                  <c:v>225000</c:v>
                </c:pt>
                <c:pt idx="46">
                  <c:v>225000</c:v>
                </c:pt>
                <c:pt idx="47">
                  <c:v>223000</c:v>
                </c:pt>
                <c:pt idx="48">
                  <c:v>221000</c:v>
                </c:pt>
                <c:pt idx="49">
                  <c:v>220000</c:v>
                </c:pt>
                <c:pt idx="50">
                  <c:v>219000</c:v>
                </c:pt>
                <c:pt idx="51">
                  <c:v>219000</c:v>
                </c:pt>
                <c:pt idx="52">
                  <c:v>217000</c:v>
                </c:pt>
                <c:pt idx="53">
                  <c:v>217000</c:v>
                </c:pt>
                <c:pt idx="54">
                  <c:v>216000</c:v>
                </c:pt>
                <c:pt idx="55">
                  <c:v>215000</c:v>
                </c:pt>
                <c:pt idx="56">
                  <c:v>215000</c:v>
                </c:pt>
                <c:pt idx="57">
                  <c:v>215000</c:v>
                </c:pt>
                <c:pt idx="58">
                  <c:v>216000</c:v>
                </c:pt>
                <c:pt idx="59">
                  <c:v>215000</c:v>
                </c:pt>
                <c:pt idx="60">
                  <c:v>212000</c:v>
                </c:pt>
                <c:pt idx="61">
                  <c:v>212000</c:v>
                </c:pt>
                <c:pt idx="62">
                  <c:v>212000</c:v>
                </c:pt>
                <c:pt idx="63">
                  <c:v>212000</c:v>
                </c:pt>
                <c:pt idx="64">
                  <c:v>211000</c:v>
                </c:pt>
                <c:pt idx="65">
                  <c:v>211000</c:v>
                </c:pt>
                <c:pt idx="66">
                  <c:v>212000</c:v>
                </c:pt>
                <c:pt idx="67">
                  <c:v>211000</c:v>
                </c:pt>
                <c:pt idx="68">
                  <c:v>209000</c:v>
                </c:pt>
                <c:pt idx="69">
                  <c:v>205000</c:v>
                </c:pt>
                <c:pt idx="70">
                  <c:v>203000</c:v>
                </c:pt>
                <c:pt idx="71">
                  <c:v>202000</c:v>
                </c:pt>
                <c:pt idx="72">
                  <c:v>202000</c:v>
                </c:pt>
                <c:pt idx="73">
                  <c:v>202000</c:v>
                </c:pt>
                <c:pt idx="74">
                  <c:v>201000</c:v>
                </c:pt>
                <c:pt idx="75">
                  <c:v>200000</c:v>
                </c:pt>
                <c:pt idx="76">
                  <c:v>198000</c:v>
                </c:pt>
                <c:pt idx="77">
                  <c:v>195000</c:v>
                </c:pt>
                <c:pt idx="78">
                  <c:v>193000</c:v>
                </c:pt>
                <c:pt idx="79">
                  <c:v>193000</c:v>
                </c:pt>
                <c:pt idx="80">
                  <c:v>193000</c:v>
                </c:pt>
                <c:pt idx="81">
                  <c:v>194000</c:v>
                </c:pt>
                <c:pt idx="82">
                  <c:v>196000</c:v>
                </c:pt>
                <c:pt idx="83">
                  <c:v>198000</c:v>
                </c:pt>
                <c:pt idx="84">
                  <c:v>199000</c:v>
                </c:pt>
                <c:pt idx="85">
                  <c:v>200000</c:v>
                </c:pt>
                <c:pt idx="86">
                  <c:v>200000</c:v>
                </c:pt>
                <c:pt idx="87">
                  <c:v>199000</c:v>
                </c:pt>
                <c:pt idx="88">
                  <c:v>197000</c:v>
                </c:pt>
                <c:pt idx="89">
                  <c:v>195000</c:v>
                </c:pt>
                <c:pt idx="90">
                  <c:v>193000</c:v>
                </c:pt>
                <c:pt idx="91">
                  <c:v>192000</c:v>
                </c:pt>
                <c:pt idx="92">
                  <c:v>192000</c:v>
                </c:pt>
                <c:pt idx="93">
                  <c:v>191000</c:v>
                </c:pt>
                <c:pt idx="94">
                  <c:v>188000</c:v>
                </c:pt>
                <c:pt idx="95">
                  <c:v>185000</c:v>
                </c:pt>
                <c:pt idx="96">
                  <c:v>183000</c:v>
                </c:pt>
                <c:pt idx="97">
                  <c:v>182000</c:v>
                </c:pt>
                <c:pt idx="98">
                  <c:v>182000</c:v>
                </c:pt>
                <c:pt idx="99">
                  <c:v>181000</c:v>
                </c:pt>
                <c:pt idx="100">
                  <c:v>180000</c:v>
                </c:pt>
                <c:pt idx="101">
                  <c:v>179000</c:v>
                </c:pt>
                <c:pt idx="102">
                  <c:v>177000</c:v>
                </c:pt>
                <c:pt idx="103">
                  <c:v>175000</c:v>
                </c:pt>
                <c:pt idx="104">
                  <c:v>173000</c:v>
                </c:pt>
                <c:pt idx="105">
                  <c:v>170000</c:v>
                </c:pt>
                <c:pt idx="106">
                  <c:v>167000</c:v>
                </c:pt>
                <c:pt idx="107">
                  <c:v>165000</c:v>
                </c:pt>
                <c:pt idx="108">
                  <c:v>164000</c:v>
                </c:pt>
                <c:pt idx="109">
                  <c:v>162000</c:v>
                </c:pt>
                <c:pt idx="110">
                  <c:v>160000</c:v>
                </c:pt>
                <c:pt idx="111">
                  <c:v>158000</c:v>
                </c:pt>
                <c:pt idx="112">
                  <c:v>157000</c:v>
                </c:pt>
                <c:pt idx="113">
                  <c:v>156000</c:v>
                </c:pt>
                <c:pt idx="114">
                  <c:v>155000</c:v>
                </c:pt>
                <c:pt idx="115">
                  <c:v>153000</c:v>
                </c:pt>
                <c:pt idx="116">
                  <c:v>151000</c:v>
                </c:pt>
                <c:pt idx="117">
                  <c:v>150000</c:v>
                </c:pt>
                <c:pt idx="118">
                  <c:v>148000</c:v>
                </c:pt>
                <c:pt idx="119">
                  <c:v>146000</c:v>
                </c:pt>
                <c:pt idx="120">
                  <c:v>145000</c:v>
                </c:pt>
                <c:pt idx="121">
                  <c:v>143000</c:v>
                </c:pt>
                <c:pt idx="122">
                  <c:v>141000</c:v>
                </c:pt>
              </c:numCache>
            </c:numRef>
          </c:val>
          <c:smooth val="0"/>
        </c:ser>
        <c:ser>
          <c:idx val="2"/>
          <c:order val="1"/>
          <c:tx>
            <c:v>Max</c:v>
          </c:tx>
          <c:spPr>
            <a:ln w="25400">
              <a:solidFill>
                <a:srgbClr val="FF00FF"/>
              </a:solidFill>
              <a:prstDash val="solid"/>
            </a:ln>
          </c:spPr>
          <c:marker>
            <c:symbol val="none"/>
          </c:marker>
          <c:cat>
            <c:numRef>
              <c:f>'[23]data 1977-2010'!$F$4:$F$125</c:f>
              <c:numCache>
                <c:formatCode>General</c:formatCode>
                <c:ptCount val="122"/>
                <c:pt idx="0">
                  <c:v>38869</c:v>
                </c:pt>
                <c:pt idx="1">
                  <c:v>38870</c:v>
                </c:pt>
                <c:pt idx="2">
                  <c:v>38871</c:v>
                </c:pt>
                <c:pt idx="3">
                  <c:v>38872</c:v>
                </c:pt>
                <c:pt idx="4">
                  <c:v>38873</c:v>
                </c:pt>
                <c:pt idx="5">
                  <c:v>38874</c:v>
                </c:pt>
                <c:pt idx="6">
                  <c:v>38875</c:v>
                </c:pt>
                <c:pt idx="7">
                  <c:v>38876</c:v>
                </c:pt>
                <c:pt idx="8">
                  <c:v>38877</c:v>
                </c:pt>
                <c:pt idx="9">
                  <c:v>38878</c:v>
                </c:pt>
                <c:pt idx="10">
                  <c:v>38879</c:v>
                </c:pt>
                <c:pt idx="11">
                  <c:v>38880</c:v>
                </c:pt>
                <c:pt idx="12">
                  <c:v>38881</c:v>
                </c:pt>
                <c:pt idx="13">
                  <c:v>38882</c:v>
                </c:pt>
                <c:pt idx="14">
                  <c:v>38883</c:v>
                </c:pt>
                <c:pt idx="15">
                  <c:v>38884</c:v>
                </c:pt>
                <c:pt idx="16">
                  <c:v>38885</c:v>
                </c:pt>
                <c:pt idx="17">
                  <c:v>38886</c:v>
                </c:pt>
                <c:pt idx="18">
                  <c:v>38887</c:v>
                </c:pt>
                <c:pt idx="19">
                  <c:v>38888</c:v>
                </c:pt>
                <c:pt idx="20">
                  <c:v>38889</c:v>
                </c:pt>
                <c:pt idx="21">
                  <c:v>38890</c:v>
                </c:pt>
                <c:pt idx="22">
                  <c:v>38891</c:v>
                </c:pt>
                <c:pt idx="23">
                  <c:v>38892</c:v>
                </c:pt>
                <c:pt idx="24">
                  <c:v>38893</c:v>
                </c:pt>
                <c:pt idx="25">
                  <c:v>38894</c:v>
                </c:pt>
                <c:pt idx="26">
                  <c:v>38895</c:v>
                </c:pt>
                <c:pt idx="27">
                  <c:v>38896</c:v>
                </c:pt>
                <c:pt idx="28">
                  <c:v>38897</c:v>
                </c:pt>
                <c:pt idx="29">
                  <c:v>38898</c:v>
                </c:pt>
                <c:pt idx="30">
                  <c:v>38899</c:v>
                </c:pt>
                <c:pt idx="31">
                  <c:v>38900</c:v>
                </c:pt>
                <c:pt idx="32">
                  <c:v>38901</c:v>
                </c:pt>
                <c:pt idx="33">
                  <c:v>38902</c:v>
                </c:pt>
                <c:pt idx="34">
                  <c:v>38903</c:v>
                </c:pt>
                <c:pt idx="35">
                  <c:v>38904</c:v>
                </c:pt>
                <c:pt idx="36">
                  <c:v>38905</c:v>
                </c:pt>
                <c:pt idx="37">
                  <c:v>38906</c:v>
                </c:pt>
                <c:pt idx="38">
                  <c:v>38907</c:v>
                </c:pt>
                <c:pt idx="39">
                  <c:v>38908</c:v>
                </c:pt>
                <c:pt idx="40">
                  <c:v>38909</c:v>
                </c:pt>
                <c:pt idx="41">
                  <c:v>38910</c:v>
                </c:pt>
                <c:pt idx="42">
                  <c:v>38911</c:v>
                </c:pt>
                <c:pt idx="43">
                  <c:v>38912</c:v>
                </c:pt>
                <c:pt idx="44">
                  <c:v>38913</c:v>
                </c:pt>
                <c:pt idx="45">
                  <c:v>38914</c:v>
                </c:pt>
                <c:pt idx="46">
                  <c:v>38915</c:v>
                </c:pt>
                <c:pt idx="47">
                  <c:v>38916</c:v>
                </c:pt>
                <c:pt idx="48">
                  <c:v>38917</c:v>
                </c:pt>
                <c:pt idx="49">
                  <c:v>38918</c:v>
                </c:pt>
                <c:pt idx="50">
                  <c:v>38919</c:v>
                </c:pt>
                <c:pt idx="51">
                  <c:v>38920</c:v>
                </c:pt>
                <c:pt idx="52">
                  <c:v>38921</c:v>
                </c:pt>
                <c:pt idx="53">
                  <c:v>38922</c:v>
                </c:pt>
                <c:pt idx="54">
                  <c:v>38923</c:v>
                </c:pt>
                <c:pt idx="55">
                  <c:v>38924</c:v>
                </c:pt>
                <c:pt idx="56">
                  <c:v>38925</c:v>
                </c:pt>
                <c:pt idx="57">
                  <c:v>38926</c:v>
                </c:pt>
                <c:pt idx="58">
                  <c:v>38927</c:v>
                </c:pt>
                <c:pt idx="59">
                  <c:v>38928</c:v>
                </c:pt>
                <c:pt idx="60">
                  <c:v>38929</c:v>
                </c:pt>
                <c:pt idx="61">
                  <c:v>38930</c:v>
                </c:pt>
                <c:pt idx="62">
                  <c:v>38931</c:v>
                </c:pt>
                <c:pt idx="63">
                  <c:v>38932</c:v>
                </c:pt>
                <c:pt idx="64">
                  <c:v>38933</c:v>
                </c:pt>
                <c:pt idx="65">
                  <c:v>38934</c:v>
                </c:pt>
                <c:pt idx="66">
                  <c:v>38935</c:v>
                </c:pt>
                <c:pt idx="67">
                  <c:v>38936</c:v>
                </c:pt>
                <c:pt idx="68">
                  <c:v>38937</c:v>
                </c:pt>
                <c:pt idx="69">
                  <c:v>38938</c:v>
                </c:pt>
                <c:pt idx="70">
                  <c:v>38939</c:v>
                </c:pt>
                <c:pt idx="71">
                  <c:v>38940</c:v>
                </c:pt>
                <c:pt idx="72">
                  <c:v>38941</c:v>
                </c:pt>
                <c:pt idx="73">
                  <c:v>38942</c:v>
                </c:pt>
                <c:pt idx="74">
                  <c:v>38943</c:v>
                </c:pt>
                <c:pt idx="75">
                  <c:v>38944</c:v>
                </c:pt>
                <c:pt idx="76">
                  <c:v>38945</c:v>
                </c:pt>
                <c:pt idx="77">
                  <c:v>38946</c:v>
                </c:pt>
                <c:pt idx="78">
                  <c:v>38947</c:v>
                </c:pt>
                <c:pt idx="79">
                  <c:v>38948</c:v>
                </c:pt>
                <c:pt idx="80">
                  <c:v>38949</c:v>
                </c:pt>
                <c:pt idx="81">
                  <c:v>38950</c:v>
                </c:pt>
                <c:pt idx="82">
                  <c:v>38951</c:v>
                </c:pt>
                <c:pt idx="83">
                  <c:v>38952</c:v>
                </c:pt>
                <c:pt idx="84">
                  <c:v>38953</c:v>
                </c:pt>
                <c:pt idx="85">
                  <c:v>38954</c:v>
                </c:pt>
                <c:pt idx="86">
                  <c:v>38955</c:v>
                </c:pt>
                <c:pt idx="87">
                  <c:v>38956</c:v>
                </c:pt>
                <c:pt idx="88">
                  <c:v>38957</c:v>
                </c:pt>
                <c:pt idx="89">
                  <c:v>38958</c:v>
                </c:pt>
                <c:pt idx="90">
                  <c:v>38959</c:v>
                </c:pt>
                <c:pt idx="91">
                  <c:v>38960</c:v>
                </c:pt>
                <c:pt idx="92">
                  <c:v>38961</c:v>
                </c:pt>
                <c:pt idx="93">
                  <c:v>38962</c:v>
                </c:pt>
                <c:pt idx="94">
                  <c:v>38963</c:v>
                </c:pt>
                <c:pt idx="95">
                  <c:v>38964</c:v>
                </c:pt>
                <c:pt idx="96">
                  <c:v>38965</c:v>
                </c:pt>
                <c:pt idx="97">
                  <c:v>38966</c:v>
                </c:pt>
                <c:pt idx="98">
                  <c:v>38967</c:v>
                </c:pt>
                <c:pt idx="99">
                  <c:v>38968</c:v>
                </c:pt>
                <c:pt idx="100">
                  <c:v>38969</c:v>
                </c:pt>
                <c:pt idx="101">
                  <c:v>38970</c:v>
                </c:pt>
                <c:pt idx="102">
                  <c:v>38971</c:v>
                </c:pt>
                <c:pt idx="103">
                  <c:v>38972</c:v>
                </c:pt>
                <c:pt idx="104">
                  <c:v>38973</c:v>
                </c:pt>
                <c:pt idx="105">
                  <c:v>38974</c:v>
                </c:pt>
                <c:pt idx="106">
                  <c:v>38975</c:v>
                </c:pt>
                <c:pt idx="107">
                  <c:v>38976</c:v>
                </c:pt>
                <c:pt idx="108">
                  <c:v>38977</c:v>
                </c:pt>
                <c:pt idx="109">
                  <c:v>38978</c:v>
                </c:pt>
                <c:pt idx="110">
                  <c:v>38979</c:v>
                </c:pt>
                <c:pt idx="111">
                  <c:v>38980</c:v>
                </c:pt>
                <c:pt idx="112">
                  <c:v>38981</c:v>
                </c:pt>
                <c:pt idx="113">
                  <c:v>38982</c:v>
                </c:pt>
                <c:pt idx="114">
                  <c:v>38983</c:v>
                </c:pt>
                <c:pt idx="115">
                  <c:v>38984</c:v>
                </c:pt>
                <c:pt idx="116">
                  <c:v>38985</c:v>
                </c:pt>
                <c:pt idx="117">
                  <c:v>38986</c:v>
                </c:pt>
                <c:pt idx="118">
                  <c:v>38987</c:v>
                </c:pt>
                <c:pt idx="119">
                  <c:v>38988</c:v>
                </c:pt>
                <c:pt idx="120">
                  <c:v>38989</c:v>
                </c:pt>
                <c:pt idx="121">
                  <c:v>38990</c:v>
                </c:pt>
              </c:numCache>
            </c:numRef>
          </c:cat>
          <c:val>
            <c:numRef>
              <c:f>'[23]data 1977-2010'!$H$4:$H$126</c:f>
              <c:numCache>
                <c:formatCode>General</c:formatCode>
                <c:ptCount val="123"/>
                <c:pt idx="1">
                  <c:v>575000</c:v>
                </c:pt>
                <c:pt idx="2">
                  <c:v>630000</c:v>
                </c:pt>
                <c:pt idx="3">
                  <c:v>675000</c:v>
                </c:pt>
                <c:pt idx="4">
                  <c:v>710000</c:v>
                </c:pt>
                <c:pt idx="5">
                  <c:v>737000</c:v>
                </c:pt>
                <c:pt idx="6">
                  <c:v>758000</c:v>
                </c:pt>
                <c:pt idx="7">
                  <c:v>775000</c:v>
                </c:pt>
                <c:pt idx="8">
                  <c:v>792000</c:v>
                </c:pt>
                <c:pt idx="9">
                  <c:v>806000</c:v>
                </c:pt>
                <c:pt idx="10">
                  <c:v>819000</c:v>
                </c:pt>
                <c:pt idx="11">
                  <c:v>823000</c:v>
                </c:pt>
                <c:pt idx="12">
                  <c:v>815000</c:v>
                </c:pt>
                <c:pt idx="13">
                  <c:v>776000</c:v>
                </c:pt>
                <c:pt idx="14">
                  <c:v>709000</c:v>
                </c:pt>
                <c:pt idx="15">
                  <c:v>634000</c:v>
                </c:pt>
                <c:pt idx="16">
                  <c:v>568000</c:v>
                </c:pt>
                <c:pt idx="17">
                  <c:v>517000</c:v>
                </c:pt>
                <c:pt idx="18">
                  <c:v>502000</c:v>
                </c:pt>
                <c:pt idx="19">
                  <c:v>496000</c:v>
                </c:pt>
                <c:pt idx="20">
                  <c:v>499000</c:v>
                </c:pt>
                <c:pt idx="21">
                  <c:v>499000</c:v>
                </c:pt>
                <c:pt idx="22">
                  <c:v>503000</c:v>
                </c:pt>
                <c:pt idx="23">
                  <c:v>508000</c:v>
                </c:pt>
                <c:pt idx="24">
                  <c:v>503000</c:v>
                </c:pt>
                <c:pt idx="25">
                  <c:v>487000</c:v>
                </c:pt>
                <c:pt idx="26">
                  <c:v>485000</c:v>
                </c:pt>
                <c:pt idx="27">
                  <c:v>493000</c:v>
                </c:pt>
                <c:pt idx="28">
                  <c:v>497000</c:v>
                </c:pt>
                <c:pt idx="29">
                  <c:v>493000</c:v>
                </c:pt>
                <c:pt idx="30">
                  <c:v>483000</c:v>
                </c:pt>
                <c:pt idx="31">
                  <c:v>465000</c:v>
                </c:pt>
                <c:pt idx="32">
                  <c:v>438000</c:v>
                </c:pt>
                <c:pt idx="33">
                  <c:v>407000</c:v>
                </c:pt>
                <c:pt idx="34">
                  <c:v>376000</c:v>
                </c:pt>
                <c:pt idx="35">
                  <c:v>350000</c:v>
                </c:pt>
                <c:pt idx="36">
                  <c:v>330000</c:v>
                </c:pt>
                <c:pt idx="37">
                  <c:v>319000</c:v>
                </c:pt>
                <c:pt idx="38">
                  <c:v>312000</c:v>
                </c:pt>
                <c:pt idx="39">
                  <c:v>310000</c:v>
                </c:pt>
                <c:pt idx="40">
                  <c:v>310000</c:v>
                </c:pt>
                <c:pt idx="41">
                  <c:v>310000</c:v>
                </c:pt>
                <c:pt idx="42">
                  <c:v>309000</c:v>
                </c:pt>
                <c:pt idx="43">
                  <c:v>307000</c:v>
                </c:pt>
                <c:pt idx="44">
                  <c:v>301000</c:v>
                </c:pt>
                <c:pt idx="45">
                  <c:v>298000</c:v>
                </c:pt>
                <c:pt idx="46">
                  <c:v>289000</c:v>
                </c:pt>
                <c:pt idx="47">
                  <c:v>282000</c:v>
                </c:pt>
                <c:pt idx="48">
                  <c:v>285000</c:v>
                </c:pt>
                <c:pt idx="49">
                  <c:v>294000</c:v>
                </c:pt>
                <c:pt idx="50">
                  <c:v>302000</c:v>
                </c:pt>
                <c:pt idx="51">
                  <c:v>306000</c:v>
                </c:pt>
                <c:pt idx="52">
                  <c:v>314000</c:v>
                </c:pt>
                <c:pt idx="53">
                  <c:v>316000</c:v>
                </c:pt>
                <c:pt idx="54">
                  <c:v>314000</c:v>
                </c:pt>
                <c:pt idx="55">
                  <c:v>319000</c:v>
                </c:pt>
                <c:pt idx="56">
                  <c:v>321000</c:v>
                </c:pt>
                <c:pt idx="57">
                  <c:v>315000</c:v>
                </c:pt>
                <c:pt idx="58">
                  <c:v>319000</c:v>
                </c:pt>
                <c:pt idx="59">
                  <c:v>314000</c:v>
                </c:pt>
                <c:pt idx="60">
                  <c:v>307000</c:v>
                </c:pt>
                <c:pt idx="61">
                  <c:v>326000</c:v>
                </c:pt>
                <c:pt idx="62">
                  <c:v>340000</c:v>
                </c:pt>
                <c:pt idx="63">
                  <c:v>339000</c:v>
                </c:pt>
                <c:pt idx="64">
                  <c:v>322000</c:v>
                </c:pt>
                <c:pt idx="65">
                  <c:v>304000</c:v>
                </c:pt>
                <c:pt idx="66">
                  <c:v>316000</c:v>
                </c:pt>
                <c:pt idx="67">
                  <c:v>305000</c:v>
                </c:pt>
                <c:pt idx="68">
                  <c:v>282000</c:v>
                </c:pt>
                <c:pt idx="69">
                  <c:v>290000</c:v>
                </c:pt>
                <c:pt idx="70">
                  <c:v>285000</c:v>
                </c:pt>
                <c:pt idx="71">
                  <c:v>281000</c:v>
                </c:pt>
                <c:pt idx="72">
                  <c:v>282000</c:v>
                </c:pt>
                <c:pt idx="73">
                  <c:v>295000</c:v>
                </c:pt>
                <c:pt idx="74">
                  <c:v>325000</c:v>
                </c:pt>
                <c:pt idx="75">
                  <c:v>353000</c:v>
                </c:pt>
                <c:pt idx="76">
                  <c:v>366000</c:v>
                </c:pt>
                <c:pt idx="77">
                  <c:v>360000</c:v>
                </c:pt>
                <c:pt idx="78">
                  <c:v>332000</c:v>
                </c:pt>
                <c:pt idx="79">
                  <c:v>296000</c:v>
                </c:pt>
                <c:pt idx="80">
                  <c:v>268000</c:v>
                </c:pt>
                <c:pt idx="81">
                  <c:v>258000</c:v>
                </c:pt>
                <c:pt idx="82">
                  <c:v>270000</c:v>
                </c:pt>
                <c:pt idx="83">
                  <c:v>292000</c:v>
                </c:pt>
                <c:pt idx="84">
                  <c:v>302000</c:v>
                </c:pt>
                <c:pt idx="85">
                  <c:v>297000</c:v>
                </c:pt>
                <c:pt idx="86">
                  <c:v>313000</c:v>
                </c:pt>
                <c:pt idx="87">
                  <c:v>322000</c:v>
                </c:pt>
                <c:pt idx="88">
                  <c:v>319000</c:v>
                </c:pt>
                <c:pt idx="89">
                  <c:v>310000</c:v>
                </c:pt>
                <c:pt idx="90">
                  <c:v>295000</c:v>
                </c:pt>
                <c:pt idx="91">
                  <c:v>294000</c:v>
                </c:pt>
                <c:pt idx="92">
                  <c:v>297000</c:v>
                </c:pt>
                <c:pt idx="93">
                  <c:v>293000</c:v>
                </c:pt>
                <c:pt idx="94">
                  <c:v>285000</c:v>
                </c:pt>
                <c:pt idx="95">
                  <c:v>286000</c:v>
                </c:pt>
                <c:pt idx="96">
                  <c:v>280000</c:v>
                </c:pt>
                <c:pt idx="97">
                  <c:v>271000</c:v>
                </c:pt>
                <c:pt idx="98">
                  <c:v>259000</c:v>
                </c:pt>
                <c:pt idx="99">
                  <c:v>252000</c:v>
                </c:pt>
                <c:pt idx="100">
                  <c:v>245000</c:v>
                </c:pt>
                <c:pt idx="101">
                  <c:v>252000</c:v>
                </c:pt>
                <c:pt idx="102">
                  <c:v>255000</c:v>
                </c:pt>
                <c:pt idx="103">
                  <c:v>253000</c:v>
                </c:pt>
                <c:pt idx="104">
                  <c:v>250000</c:v>
                </c:pt>
                <c:pt idx="105">
                  <c:v>248000</c:v>
                </c:pt>
                <c:pt idx="106">
                  <c:v>245000</c:v>
                </c:pt>
                <c:pt idx="107">
                  <c:v>244000</c:v>
                </c:pt>
                <c:pt idx="108">
                  <c:v>249000</c:v>
                </c:pt>
                <c:pt idx="109">
                  <c:v>249000</c:v>
                </c:pt>
                <c:pt idx="110">
                  <c:v>245000</c:v>
                </c:pt>
                <c:pt idx="111">
                  <c:v>240000</c:v>
                </c:pt>
                <c:pt idx="112">
                  <c:v>237000</c:v>
                </c:pt>
                <c:pt idx="113">
                  <c:v>234000</c:v>
                </c:pt>
                <c:pt idx="114">
                  <c:v>226000</c:v>
                </c:pt>
                <c:pt idx="115">
                  <c:v>216000</c:v>
                </c:pt>
                <c:pt idx="116">
                  <c:v>206000</c:v>
                </c:pt>
                <c:pt idx="117">
                  <c:v>206000</c:v>
                </c:pt>
                <c:pt idx="118">
                  <c:v>208000</c:v>
                </c:pt>
                <c:pt idx="119">
                  <c:v>210000</c:v>
                </c:pt>
                <c:pt idx="120">
                  <c:v>213000</c:v>
                </c:pt>
                <c:pt idx="121">
                  <c:v>219000</c:v>
                </c:pt>
                <c:pt idx="122">
                  <c:v>230000</c:v>
                </c:pt>
              </c:numCache>
            </c:numRef>
          </c:val>
          <c:smooth val="0"/>
        </c:ser>
        <c:ser>
          <c:idx val="3"/>
          <c:order val="2"/>
          <c:tx>
            <c:v>Min</c:v>
          </c:tx>
          <c:spPr>
            <a:ln w="25400">
              <a:solidFill>
                <a:srgbClr val="008000"/>
              </a:solidFill>
              <a:prstDash val="solid"/>
            </a:ln>
          </c:spPr>
          <c:marker>
            <c:symbol val="none"/>
          </c:marker>
          <c:cat>
            <c:numRef>
              <c:f>'[23]data 1977-2010'!$F$4:$F$125</c:f>
              <c:numCache>
                <c:formatCode>General</c:formatCode>
                <c:ptCount val="122"/>
                <c:pt idx="0">
                  <c:v>38869</c:v>
                </c:pt>
                <c:pt idx="1">
                  <c:v>38870</c:v>
                </c:pt>
                <c:pt idx="2">
                  <c:v>38871</c:v>
                </c:pt>
                <c:pt idx="3">
                  <c:v>38872</c:v>
                </c:pt>
                <c:pt idx="4">
                  <c:v>38873</c:v>
                </c:pt>
                <c:pt idx="5">
                  <c:v>38874</c:v>
                </c:pt>
                <c:pt idx="6">
                  <c:v>38875</c:v>
                </c:pt>
                <c:pt idx="7">
                  <c:v>38876</c:v>
                </c:pt>
                <c:pt idx="8">
                  <c:v>38877</c:v>
                </c:pt>
                <c:pt idx="9">
                  <c:v>38878</c:v>
                </c:pt>
                <c:pt idx="10">
                  <c:v>38879</c:v>
                </c:pt>
                <c:pt idx="11">
                  <c:v>38880</c:v>
                </c:pt>
                <c:pt idx="12">
                  <c:v>38881</c:v>
                </c:pt>
                <c:pt idx="13">
                  <c:v>38882</c:v>
                </c:pt>
                <c:pt idx="14">
                  <c:v>38883</c:v>
                </c:pt>
                <c:pt idx="15">
                  <c:v>38884</c:v>
                </c:pt>
                <c:pt idx="16">
                  <c:v>38885</c:v>
                </c:pt>
                <c:pt idx="17">
                  <c:v>38886</c:v>
                </c:pt>
                <c:pt idx="18">
                  <c:v>38887</c:v>
                </c:pt>
                <c:pt idx="19">
                  <c:v>38888</c:v>
                </c:pt>
                <c:pt idx="20">
                  <c:v>38889</c:v>
                </c:pt>
                <c:pt idx="21">
                  <c:v>38890</c:v>
                </c:pt>
                <c:pt idx="22">
                  <c:v>38891</c:v>
                </c:pt>
                <c:pt idx="23">
                  <c:v>38892</c:v>
                </c:pt>
                <c:pt idx="24">
                  <c:v>38893</c:v>
                </c:pt>
                <c:pt idx="25">
                  <c:v>38894</c:v>
                </c:pt>
                <c:pt idx="26">
                  <c:v>38895</c:v>
                </c:pt>
                <c:pt idx="27">
                  <c:v>38896</c:v>
                </c:pt>
                <c:pt idx="28">
                  <c:v>38897</c:v>
                </c:pt>
                <c:pt idx="29">
                  <c:v>38898</c:v>
                </c:pt>
                <c:pt idx="30">
                  <c:v>38899</c:v>
                </c:pt>
                <c:pt idx="31">
                  <c:v>38900</c:v>
                </c:pt>
                <c:pt idx="32">
                  <c:v>38901</c:v>
                </c:pt>
                <c:pt idx="33">
                  <c:v>38902</c:v>
                </c:pt>
                <c:pt idx="34">
                  <c:v>38903</c:v>
                </c:pt>
                <c:pt idx="35">
                  <c:v>38904</c:v>
                </c:pt>
                <c:pt idx="36">
                  <c:v>38905</c:v>
                </c:pt>
                <c:pt idx="37">
                  <c:v>38906</c:v>
                </c:pt>
                <c:pt idx="38">
                  <c:v>38907</c:v>
                </c:pt>
                <c:pt idx="39">
                  <c:v>38908</c:v>
                </c:pt>
                <c:pt idx="40">
                  <c:v>38909</c:v>
                </c:pt>
                <c:pt idx="41">
                  <c:v>38910</c:v>
                </c:pt>
                <c:pt idx="42">
                  <c:v>38911</c:v>
                </c:pt>
                <c:pt idx="43">
                  <c:v>38912</c:v>
                </c:pt>
                <c:pt idx="44">
                  <c:v>38913</c:v>
                </c:pt>
                <c:pt idx="45">
                  <c:v>38914</c:v>
                </c:pt>
                <c:pt idx="46">
                  <c:v>38915</c:v>
                </c:pt>
                <c:pt idx="47">
                  <c:v>38916</c:v>
                </c:pt>
                <c:pt idx="48">
                  <c:v>38917</c:v>
                </c:pt>
                <c:pt idx="49">
                  <c:v>38918</c:v>
                </c:pt>
                <c:pt idx="50">
                  <c:v>38919</c:v>
                </c:pt>
                <c:pt idx="51">
                  <c:v>38920</c:v>
                </c:pt>
                <c:pt idx="52">
                  <c:v>38921</c:v>
                </c:pt>
                <c:pt idx="53">
                  <c:v>38922</c:v>
                </c:pt>
                <c:pt idx="54">
                  <c:v>38923</c:v>
                </c:pt>
                <c:pt idx="55">
                  <c:v>38924</c:v>
                </c:pt>
                <c:pt idx="56">
                  <c:v>38925</c:v>
                </c:pt>
                <c:pt idx="57">
                  <c:v>38926</c:v>
                </c:pt>
                <c:pt idx="58">
                  <c:v>38927</c:v>
                </c:pt>
                <c:pt idx="59">
                  <c:v>38928</c:v>
                </c:pt>
                <c:pt idx="60">
                  <c:v>38929</c:v>
                </c:pt>
                <c:pt idx="61">
                  <c:v>38930</c:v>
                </c:pt>
                <c:pt idx="62">
                  <c:v>38931</c:v>
                </c:pt>
                <c:pt idx="63">
                  <c:v>38932</c:v>
                </c:pt>
                <c:pt idx="64">
                  <c:v>38933</c:v>
                </c:pt>
                <c:pt idx="65">
                  <c:v>38934</c:v>
                </c:pt>
                <c:pt idx="66">
                  <c:v>38935</c:v>
                </c:pt>
                <c:pt idx="67">
                  <c:v>38936</c:v>
                </c:pt>
                <c:pt idx="68">
                  <c:v>38937</c:v>
                </c:pt>
                <c:pt idx="69">
                  <c:v>38938</c:v>
                </c:pt>
                <c:pt idx="70">
                  <c:v>38939</c:v>
                </c:pt>
                <c:pt idx="71">
                  <c:v>38940</c:v>
                </c:pt>
                <c:pt idx="72">
                  <c:v>38941</c:v>
                </c:pt>
                <c:pt idx="73">
                  <c:v>38942</c:v>
                </c:pt>
                <c:pt idx="74">
                  <c:v>38943</c:v>
                </c:pt>
                <c:pt idx="75">
                  <c:v>38944</c:v>
                </c:pt>
                <c:pt idx="76">
                  <c:v>38945</c:v>
                </c:pt>
                <c:pt idx="77">
                  <c:v>38946</c:v>
                </c:pt>
                <c:pt idx="78">
                  <c:v>38947</c:v>
                </c:pt>
                <c:pt idx="79">
                  <c:v>38948</c:v>
                </c:pt>
                <c:pt idx="80">
                  <c:v>38949</c:v>
                </c:pt>
                <c:pt idx="81">
                  <c:v>38950</c:v>
                </c:pt>
                <c:pt idx="82">
                  <c:v>38951</c:v>
                </c:pt>
                <c:pt idx="83">
                  <c:v>38952</c:v>
                </c:pt>
                <c:pt idx="84">
                  <c:v>38953</c:v>
                </c:pt>
                <c:pt idx="85">
                  <c:v>38954</c:v>
                </c:pt>
                <c:pt idx="86">
                  <c:v>38955</c:v>
                </c:pt>
                <c:pt idx="87">
                  <c:v>38956</c:v>
                </c:pt>
                <c:pt idx="88">
                  <c:v>38957</c:v>
                </c:pt>
                <c:pt idx="89">
                  <c:v>38958</c:v>
                </c:pt>
                <c:pt idx="90">
                  <c:v>38959</c:v>
                </c:pt>
                <c:pt idx="91">
                  <c:v>38960</c:v>
                </c:pt>
                <c:pt idx="92">
                  <c:v>38961</c:v>
                </c:pt>
                <c:pt idx="93">
                  <c:v>38962</c:v>
                </c:pt>
                <c:pt idx="94">
                  <c:v>38963</c:v>
                </c:pt>
                <c:pt idx="95">
                  <c:v>38964</c:v>
                </c:pt>
                <c:pt idx="96">
                  <c:v>38965</c:v>
                </c:pt>
                <c:pt idx="97">
                  <c:v>38966</c:v>
                </c:pt>
                <c:pt idx="98">
                  <c:v>38967</c:v>
                </c:pt>
                <c:pt idx="99">
                  <c:v>38968</c:v>
                </c:pt>
                <c:pt idx="100">
                  <c:v>38969</c:v>
                </c:pt>
                <c:pt idx="101">
                  <c:v>38970</c:v>
                </c:pt>
                <c:pt idx="102">
                  <c:v>38971</c:v>
                </c:pt>
                <c:pt idx="103">
                  <c:v>38972</c:v>
                </c:pt>
                <c:pt idx="104">
                  <c:v>38973</c:v>
                </c:pt>
                <c:pt idx="105">
                  <c:v>38974</c:v>
                </c:pt>
                <c:pt idx="106">
                  <c:v>38975</c:v>
                </c:pt>
                <c:pt idx="107">
                  <c:v>38976</c:v>
                </c:pt>
                <c:pt idx="108">
                  <c:v>38977</c:v>
                </c:pt>
                <c:pt idx="109">
                  <c:v>38978</c:v>
                </c:pt>
                <c:pt idx="110">
                  <c:v>38979</c:v>
                </c:pt>
                <c:pt idx="111">
                  <c:v>38980</c:v>
                </c:pt>
                <c:pt idx="112">
                  <c:v>38981</c:v>
                </c:pt>
                <c:pt idx="113">
                  <c:v>38982</c:v>
                </c:pt>
                <c:pt idx="114">
                  <c:v>38983</c:v>
                </c:pt>
                <c:pt idx="115">
                  <c:v>38984</c:v>
                </c:pt>
                <c:pt idx="116">
                  <c:v>38985</c:v>
                </c:pt>
                <c:pt idx="117">
                  <c:v>38986</c:v>
                </c:pt>
                <c:pt idx="118">
                  <c:v>38987</c:v>
                </c:pt>
                <c:pt idx="119">
                  <c:v>38988</c:v>
                </c:pt>
                <c:pt idx="120">
                  <c:v>38989</c:v>
                </c:pt>
                <c:pt idx="121">
                  <c:v>38990</c:v>
                </c:pt>
              </c:numCache>
            </c:numRef>
          </c:cat>
          <c:val>
            <c:numRef>
              <c:f>'[23]data 1977-2010'!$I$4:$I$126</c:f>
              <c:numCache>
                <c:formatCode>General</c:formatCode>
                <c:ptCount val="123"/>
                <c:pt idx="1">
                  <c:v>181000</c:v>
                </c:pt>
                <c:pt idx="2">
                  <c:v>173000</c:v>
                </c:pt>
                <c:pt idx="3">
                  <c:v>174000</c:v>
                </c:pt>
                <c:pt idx="4">
                  <c:v>186000</c:v>
                </c:pt>
                <c:pt idx="5">
                  <c:v>185000</c:v>
                </c:pt>
                <c:pt idx="6">
                  <c:v>188000</c:v>
                </c:pt>
                <c:pt idx="7">
                  <c:v>188000</c:v>
                </c:pt>
                <c:pt idx="8">
                  <c:v>187000</c:v>
                </c:pt>
                <c:pt idx="9">
                  <c:v>184000</c:v>
                </c:pt>
                <c:pt idx="10">
                  <c:v>181000</c:v>
                </c:pt>
                <c:pt idx="11">
                  <c:v>178000</c:v>
                </c:pt>
                <c:pt idx="12">
                  <c:v>176000</c:v>
                </c:pt>
                <c:pt idx="13">
                  <c:v>176000</c:v>
                </c:pt>
                <c:pt idx="14">
                  <c:v>178000</c:v>
                </c:pt>
                <c:pt idx="15">
                  <c:v>180000</c:v>
                </c:pt>
                <c:pt idx="16">
                  <c:v>185000</c:v>
                </c:pt>
                <c:pt idx="17">
                  <c:v>193000</c:v>
                </c:pt>
                <c:pt idx="18">
                  <c:v>202000</c:v>
                </c:pt>
                <c:pt idx="19">
                  <c:v>203000</c:v>
                </c:pt>
                <c:pt idx="20">
                  <c:v>195000</c:v>
                </c:pt>
                <c:pt idx="21">
                  <c:v>187000</c:v>
                </c:pt>
                <c:pt idx="22">
                  <c:v>183000</c:v>
                </c:pt>
                <c:pt idx="23">
                  <c:v>186000</c:v>
                </c:pt>
                <c:pt idx="24">
                  <c:v>186000</c:v>
                </c:pt>
                <c:pt idx="25">
                  <c:v>181000</c:v>
                </c:pt>
                <c:pt idx="26">
                  <c:v>177000</c:v>
                </c:pt>
                <c:pt idx="27">
                  <c:v>175000</c:v>
                </c:pt>
                <c:pt idx="28">
                  <c:v>172000</c:v>
                </c:pt>
                <c:pt idx="29">
                  <c:v>170000</c:v>
                </c:pt>
                <c:pt idx="30">
                  <c:v>172000</c:v>
                </c:pt>
                <c:pt idx="31">
                  <c:v>180000</c:v>
                </c:pt>
                <c:pt idx="32">
                  <c:v>184000</c:v>
                </c:pt>
                <c:pt idx="33">
                  <c:v>179000</c:v>
                </c:pt>
                <c:pt idx="34">
                  <c:v>176000</c:v>
                </c:pt>
                <c:pt idx="35">
                  <c:v>175000</c:v>
                </c:pt>
                <c:pt idx="36">
                  <c:v>178000</c:v>
                </c:pt>
                <c:pt idx="37">
                  <c:v>185000</c:v>
                </c:pt>
                <c:pt idx="38">
                  <c:v>179000</c:v>
                </c:pt>
                <c:pt idx="39">
                  <c:v>175000</c:v>
                </c:pt>
                <c:pt idx="40">
                  <c:v>175000</c:v>
                </c:pt>
                <c:pt idx="41">
                  <c:v>174000</c:v>
                </c:pt>
                <c:pt idx="42">
                  <c:v>169000</c:v>
                </c:pt>
                <c:pt idx="43">
                  <c:v>164000</c:v>
                </c:pt>
                <c:pt idx="44">
                  <c:v>158000</c:v>
                </c:pt>
                <c:pt idx="45">
                  <c:v>153000</c:v>
                </c:pt>
                <c:pt idx="46">
                  <c:v>151000</c:v>
                </c:pt>
                <c:pt idx="47">
                  <c:v>151000</c:v>
                </c:pt>
                <c:pt idx="48">
                  <c:v>151000</c:v>
                </c:pt>
                <c:pt idx="49">
                  <c:v>147000</c:v>
                </c:pt>
                <c:pt idx="50">
                  <c:v>146000</c:v>
                </c:pt>
                <c:pt idx="51">
                  <c:v>147000</c:v>
                </c:pt>
                <c:pt idx="52">
                  <c:v>148000</c:v>
                </c:pt>
                <c:pt idx="53">
                  <c:v>148000</c:v>
                </c:pt>
                <c:pt idx="54">
                  <c:v>150000</c:v>
                </c:pt>
                <c:pt idx="55">
                  <c:v>150000</c:v>
                </c:pt>
                <c:pt idx="56">
                  <c:v>146000</c:v>
                </c:pt>
                <c:pt idx="57">
                  <c:v>145000</c:v>
                </c:pt>
                <c:pt idx="58">
                  <c:v>146000</c:v>
                </c:pt>
                <c:pt idx="59">
                  <c:v>144000</c:v>
                </c:pt>
                <c:pt idx="60">
                  <c:v>141000</c:v>
                </c:pt>
                <c:pt idx="61">
                  <c:v>137000</c:v>
                </c:pt>
                <c:pt idx="62">
                  <c:v>136000</c:v>
                </c:pt>
                <c:pt idx="63">
                  <c:v>137000</c:v>
                </c:pt>
                <c:pt idx="64">
                  <c:v>138000</c:v>
                </c:pt>
                <c:pt idx="65">
                  <c:v>137000</c:v>
                </c:pt>
                <c:pt idx="66">
                  <c:v>136000</c:v>
                </c:pt>
                <c:pt idx="67">
                  <c:v>135000</c:v>
                </c:pt>
                <c:pt idx="68">
                  <c:v>135000</c:v>
                </c:pt>
                <c:pt idx="69">
                  <c:v>136000</c:v>
                </c:pt>
                <c:pt idx="70">
                  <c:v>139000</c:v>
                </c:pt>
                <c:pt idx="71">
                  <c:v>136000</c:v>
                </c:pt>
                <c:pt idx="72">
                  <c:v>132000</c:v>
                </c:pt>
                <c:pt idx="73">
                  <c:v>132000</c:v>
                </c:pt>
                <c:pt idx="74">
                  <c:v>135000</c:v>
                </c:pt>
                <c:pt idx="75">
                  <c:v>139000</c:v>
                </c:pt>
                <c:pt idx="76">
                  <c:v>136000</c:v>
                </c:pt>
                <c:pt idx="77">
                  <c:v>133000</c:v>
                </c:pt>
                <c:pt idx="78">
                  <c:v>133000</c:v>
                </c:pt>
                <c:pt idx="79">
                  <c:v>135000</c:v>
                </c:pt>
                <c:pt idx="80">
                  <c:v>135000</c:v>
                </c:pt>
                <c:pt idx="81">
                  <c:v>134000</c:v>
                </c:pt>
                <c:pt idx="82">
                  <c:v>133000</c:v>
                </c:pt>
                <c:pt idx="83">
                  <c:v>132000</c:v>
                </c:pt>
                <c:pt idx="84">
                  <c:v>132000</c:v>
                </c:pt>
                <c:pt idx="85">
                  <c:v>131000</c:v>
                </c:pt>
                <c:pt idx="86">
                  <c:v>132000</c:v>
                </c:pt>
                <c:pt idx="87">
                  <c:v>133000</c:v>
                </c:pt>
                <c:pt idx="88">
                  <c:v>132000</c:v>
                </c:pt>
                <c:pt idx="89">
                  <c:v>130000</c:v>
                </c:pt>
                <c:pt idx="90">
                  <c:v>128000</c:v>
                </c:pt>
                <c:pt idx="91">
                  <c:v>126000</c:v>
                </c:pt>
                <c:pt idx="92">
                  <c:v>125000</c:v>
                </c:pt>
                <c:pt idx="93">
                  <c:v>123000</c:v>
                </c:pt>
                <c:pt idx="94">
                  <c:v>118000</c:v>
                </c:pt>
                <c:pt idx="95">
                  <c:v>114000</c:v>
                </c:pt>
                <c:pt idx="96">
                  <c:v>112000</c:v>
                </c:pt>
                <c:pt idx="97">
                  <c:v>111000</c:v>
                </c:pt>
                <c:pt idx="98">
                  <c:v>109000</c:v>
                </c:pt>
                <c:pt idx="99">
                  <c:v>107000</c:v>
                </c:pt>
                <c:pt idx="100">
                  <c:v>105000</c:v>
                </c:pt>
                <c:pt idx="101">
                  <c:v>104000</c:v>
                </c:pt>
                <c:pt idx="102">
                  <c:v>104000</c:v>
                </c:pt>
                <c:pt idx="103">
                  <c:v>102000</c:v>
                </c:pt>
                <c:pt idx="104">
                  <c:v>101000</c:v>
                </c:pt>
                <c:pt idx="105">
                  <c:v>101000</c:v>
                </c:pt>
                <c:pt idx="106">
                  <c:v>99000</c:v>
                </c:pt>
                <c:pt idx="107">
                  <c:v>97000</c:v>
                </c:pt>
                <c:pt idx="108">
                  <c:v>95000</c:v>
                </c:pt>
                <c:pt idx="109">
                  <c:v>93500</c:v>
                </c:pt>
                <c:pt idx="110">
                  <c:v>92000</c:v>
                </c:pt>
                <c:pt idx="111">
                  <c:v>91000</c:v>
                </c:pt>
                <c:pt idx="112">
                  <c:v>90000</c:v>
                </c:pt>
                <c:pt idx="113">
                  <c:v>88700</c:v>
                </c:pt>
                <c:pt idx="114">
                  <c:v>87900</c:v>
                </c:pt>
                <c:pt idx="115">
                  <c:v>87400</c:v>
                </c:pt>
                <c:pt idx="116">
                  <c:v>86700</c:v>
                </c:pt>
                <c:pt idx="117">
                  <c:v>86200</c:v>
                </c:pt>
                <c:pt idx="118">
                  <c:v>85900</c:v>
                </c:pt>
                <c:pt idx="119">
                  <c:v>85800</c:v>
                </c:pt>
                <c:pt idx="120">
                  <c:v>85800</c:v>
                </c:pt>
                <c:pt idx="121">
                  <c:v>85700</c:v>
                </c:pt>
                <c:pt idx="122">
                  <c:v>85500</c:v>
                </c:pt>
              </c:numCache>
            </c:numRef>
          </c:val>
          <c:smooth val="0"/>
        </c:ser>
        <c:ser>
          <c:idx val="4"/>
          <c:order val="3"/>
          <c:tx>
            <c:v>2011</c:v>
          </c:tx>
          <c:spPr>
            <a:ln w="25400">
              <a:solidFill>
                <a:srgbClr val="FF0000"/>
              </a:solidFill>
              <a:prstDash val="solid"/>
            </a:ln>
          </c:spPr>
          <c:marker>
            <c:symbol val="diamond"/>
            <c:size val="5"/>
            <c:spPr>
              <a:solidFill>
                <a:srgbClr val="FF0000"/>
              </a:solidFill>
              <a:ln>
                <a:solidFill>
                  <a:srgbClr val="FF0000"/>
                </a:solidFill>
                <a:prstDash val="solid"/>
              </a:ln>
            </c:spPr>
          </c:marker>
          <c:cat>
            <c:numRef>
              <c:f>'[23]data 1977-2010'!$F$4:$F$125</c:f>
              <c:numCache>
                <c:formatCode>General</c:formatCode>
                <c:ptCount val="122"/>
                <c:pt idx="0">
                  <c:v>38869</c:v>
                </c:pt>
                <c:pt idx="1">
                  <c:v>38870</c:v>
                </c:pt>
                <c:pt idx="2">
                  <c:v>38871</c:v>
                </c:pt>
                <c:pt idx="3">
                  <c:v>38872</c:v>
                </c:pt>
                <c:pt idx="4">
                  <c:v>38873</c:v>
                </c:pt>
                <c:pt idx="5">
                  <c:v>38874</c:v>
                </c:pt>
                <c:pt idx="6">
                  <c:v>38875</c:v>
                </c:pt>
                <c:pt idx="7">
                  <c:v>38876</c:v>
                </c:pt>
                <c:pt idx="8">
                  <c:v>38877</c:v>
                </c:pt>
                <c:pt idx="9">
                  <c:v>38878</c:v>
                </c:pt>
                <c:pt idx="10">
                  <c:v>38879</c:v>
                </c:pt>
                <c:pt idx="11">
                  <c:v>38880</c:v>
                </c:pt>
                <c:pt idx="12">
                  <c:v>38881</c:v>
                </c:pt>
                <c:pt idx="13">
                  <c:v>38882</c:v>
                </c:pt>
                <c:pt idx="14">
                  <c:v>38883</c:v>
                </c:pt>
                <c:pt idx="15">
                  <c:v>38884</c:v>
                </c:pt>
                <c:pt idx="16">
                  <c:v>38885</c:v>
                </c:pt>
                <c:pt idx="17">
                  <c:v>38886</c:v>
                </c:pt>
                <c:pt idx="18">
                  <c:v>38887</c:v>
                </c:pt>
                <c:pt idx="19">
                  <c:v>38888</c:v>
                </c:pt>
                <c:pt idx="20">
                  <c:v>38889</c:v>
                </c:pt>
                <c:pt idx="21">
                  <c:v>38890</c:v>
                </c:pt>
                <c:pt idx="22">
                  <c:v>38891</c:v>
                </c:pt>
                <c:pt idx="23">
                  <c:v>38892</c:v>
                </c:pt>
                <c:pt idx="24">
                  <c:v>38893</c:v>
                </c:pt>
                <c:pt idx="25">
                  <c:v>38894</c:v>
                </c:pt>
                <c:pt idx="26">
                  <c:v>38895</c:v>
                </c:pt>
                <c:pt idx="27">
                  <c:v>38896</c:v>
                </c:pt>
                <c:pt idx="28">
                  <c:v>38897</c:v>
                </c:pt>
                <c:pt idx="29">
                  <c:v>38898</c:v>
                </c:pt>
                <c:pt idx="30">
                  <c:v>38899</c:v>
                </c:pt>
                <c:pt idx="31">
                  <c:v>38900</c:v>
                </c:pt>
                <c:pt idx="32">
                  <c:v>38901</c:v>
                </c:pt>
                <c:pt idx="33">
                  <c:v>38902</c:v>
                </c:pt>
                <c:pt idx="34">
                  <c:v>38903</c:v>
                </c:pt>
                <c:pt idx="35">
                  <c:v>38904</c:v>
                </c:pt>
                <c:pt idx="36">
                  <c:v>38905</c:v>
                </c:pt>
                <c:pt idx="37">
                  <c:v>38906</c:v>
                </c:pt>
                <c:pt idx="38">
                  <c:v>38907</c:v>
                </c:pt>
                <c:pt idx="39">
                  <c:v>38908</c:v>
                </c:pt>
                <c:pt idx="40">
                  <c:v>38909</c:v>
                </c:pt>
                <c:pt idx="41">
                  <c:v>38910</c:v>
                </c:pt>
                <c:pt idx="42">
                  <c:v>38911</c:v>
                </c:pt>
                <c:pt idx="43">
                  <c:v>38912</c:v>
                </c:pt>
                <c:pt idx="44">
                  <c:v>38913</c:v>
                </c:pt>
                <c:pt idx="45">
                  <c:v>38914</c:v>
                </c:pt>
                <c:pt idx="46">
                  <c:v>38915</c:v>
                </c:pt>
                <c:pt idx="47">
                  <c:v>38916</c:v>
                </c:pt>
                <c:pt idx="48">
                  <c:v>38917</c:v>
                </c:pt>
                <c:pt idx="49">
                  <c:v>38918</c:v>
                </c:pt>
                <c:pt idx="50">
                  <c:v>38919</c:v>
                </c:pt>
                <c:pt idx="51">
                  <c:v>38920</c:v>
                </c:pt>
                <c:pt idx="52">
                  <c:v>38921</c:v>
                </c:pt>
                <c:pt idx="53">
                  <c:v>38922</c:v>
                </c:pt>
                <c:pt idx="54">
                  <c:v>38923</c:v>
                </c:pt>
                <c:pt idx="55">
                  <c:v>38924</c:v>
                </c:pt>
                <c:pt idx="56">
                  <c:v>38925</c:v>
                </c:pt>
                <c:pt idx="57">
                  <c:v>38926</c:v>
                </c:pt>
                <c:pt idx="58">
                  <c:v>38927</c:v>
                </c:pt>
                <c:pt idx="59">
                  <c:v>38928</c:v>
                </c:pt>
                <c:pt idx="60">
                  <c:v>38929</c:v>
                </c:pt>
                <c:pt idx="61">
                  <c:v>38930</c:v>
                </c:pt>
                <c:pt idx="62">
                  <c:v>38931</c:v>
                </c:pt>
                <c:pt idx="63">
                  <c:v>38932</c:v>
                </c:pt>
                <c:pt idx="64">
                  <c:v>38933</c:v>
                </c:pt>
                <c:pt idx="65">
                  <c:v>38934</c:v>
                </c:pt>
                <c:pt idx="66">
                  <c:v>38935</c:v>
                </c:pt>
                <c:pt idx="67">
                  <c:v>38936</c:v>
                </c:pt>
                <c:pt idx="68">
                  <c:v>38937</c:v>
                </c:pt>
                <c:pt idx="69">
                  <c:v>38938</c:v>
                </c:pt>
                <c:pt idx="70">
                  <c:v>38939</c:v>
                </c:pt>
                <c:pt idx="71">
                  <c:v>38940</c:v>
                </c:pt>
                <c:pt idx="72">
                  <c:v>38941</c:v>
                </c:pt>
                <c:pt idx="73">
                  <c:v>38942</c:v>
                </c:pt>
                <c:pt idx="74">
                  <c:v>38943</c:v>
                </c:pt>
                <c:pt idx="75">
                  <c:v>38944</c:v>
                </c:pt>
                <c:pt idx="76">
                  <c:v>38945</c:v>
                </c:pt>
                <c:pt idx="77">
                  <c:v>38946</c:v>
                </c:pt>
                <c:pt idx="78">
                  <c:v>38947</c:v>
                </c:pt>
                <c:pt idx="79">
                  <c:v>38948</c:v>
                </c:pt>
                <c:pt idx="80">
                  <c:v>38949</c:v>
                </c:pt>
                <c:pt idx="81">
                  <c:v>38950</c:v>
                </c:pt>
                <c:pt idx="82">
                  <c:v>38951</c:v>
                </c:pt>
                <c:pt idx="83">
                  <c:v>38952</c:v>
                </c:pt>
                <c:pt idx="84">
                  <c:v>38953</c:v>
                </c:pt>
                <c:pt idx="85">
                  <c:v>38954</c:v>
                </c:pt>
                <c:pt idx="86">
                  <c:v>38955</c:v>
                </c:pt>
                <c:pt idx="87">
                  <c:v>38956</c:v>
                </c:pt>
                <c:pt idx="88">
                  <c:v>38957</c:v>
                </c:pt>
                <c:pt idx="89">
                  <c:v>38958</c:v>
                </c:pt>
                <c:pt idx="90">
                  <c:v>38959</c:v>
                </c:pt>
                <c:pt idx="91">
                  <c:v>38960</c:v>
                </c:pt>
                <c:pt idx="92">
                  <c:v>38961</c:v>
                </c:pt>
                <c:pt idx="93">
                  <c:v>38962</c:v>
                </c:pt>
                <c:pt idx="94">
                  <c:v>38963</c:v>
                </c:pt>
                <c:pt idx="95">
                  <c:v>38964</c:v>
                </c:pt>
                <c:pt idx="96">
                  <c:v>38965</c:v>
                </c:pt>
                <c:pt idx="97">
                  <c:v>38966</c:v>
                </c:pt>
                <c:pt idx="98">
                  <c:v>38967</c:v>
                </c:pt>
                <c:pt idx="99">
                  <c:v>38968</c:v>
                </c:pt>
                <c:pt idx="100">
                  <c:v>38969</c:v>
                </c:pt>
                <c:pt idx="101">
                  <c:v>38970</c:v>
                </c:pt>
                <c:pt idx="102">
                  <c:v>38971</c:v>
                </c:pt>
                <c:pt idx="103">
                  <c:v>38972</c:v>
                </c:pt>
                <c:pt idx="104">
                  <c:v>38973</c:v>
                </c:pt>
                <c:pt idx="105">
                  <c:v>38974</c:v>
                </c:pt>
                <c:pt idx="106">
                  <c:v>38975</c:v>
                </c:pt>
                <c:pt idx="107">
                  <c:v>38976</c:v>
                </c:pt>
                <c:pt idx="108">
                  <c:v>38977</c:v>
                </c:pt>
                <c:pt idx="109">
                  <c:v>38978</c:v>
                </c:pt>
                <c:pt idx="110">
                  <c:v>38979</c:v>
                </c:pt>
                <c:pt idx="111">
                  <c:v>38980</c:v>
                </c:pt>
                <c:pt idx="112">
                  <c:v>38981</c:v>
                </c:pt>
                <c:pt idx="113">
                  <c:v>38982</c:v>
                </c:pt>
                <c:pt idx="114">
                  <c:v>38983</c:v>
                </c:pt>
                <c:pt idx="115">
                  <c:v>38984</c:v>
                </c:pt>
                <c:pt idx="116">
                  <c:v>38985</c:v>
                </c:pt>
                <c:pt idx="117">
                  <c:v>38986</c:v>
                </c:pt>
                <c:pt idx="118">
                  <c:v>38987</c:v>
                </c:pt>
                <c:pt idx="119">
                  <c:v>38988</c:v>
                </c:pt>
                <c:pt idx="120">
                  <c:v>38989</c:v>
                </c:pt>
                <c:pt idx="121">
                  <c:v>38990</c:v>
                </c:pt>
              </c:numCache>
            </c:numRef>
          </c:cat>
          <c:val>
            <c:numRef>
              <c:f>'[23]data 1977-2010'!$L$4:$L$125</c:f>
              <c:numCache>
                <c:formatCode>General</c:formatCode>
                <c:ptCount val="122"/>
                <c:pt idx="0">
                  <c:v>611000</c:v>
                </c:pt>
                <c:pt idx="1">
                  <c:v>599000</c:v>
                </c:pt>
                <c:pt idx="2">
                  <c:v>552000</c:v>
                </c:pt>
                <c:pt idx="3">
                  <c:v>483000</c:v>
                </c:pt>
                <c:pt idx="4">
                  <c:v>420000</c:v>
                </c:pt>
                <c:pt idx="5">
                  <c:v>376000</c:v>
                </c:pt>
                <c:pt idx="6">
                  <c:v>348000</c:v>
                </c:pt>
                <c:pt idx="7">
                  <c:v>328000</c:v>
                </c:pt>
                <c:pt idx="8">
                  <c:v>314000</c:v>
                </c:pt>
                <c:pt idx="9">
                  <c:v>305000</c:v>
                </c:pt>
                <c:pt idx="10">
                  <c:v>303000</c:v>
                </c:pt>
                <c:pt idx="11">
                  <c:v>301000</c:v>
                </c:pt>
                <c:pt idx="12">
                  <c:v>290000</c:v>
                </c:pt>
                <c:pt idx="13">
                  <c:v>280000</c:v>
                </c:pt>
                <c:pt idx="14">
                  <c:v>272000</c:v>
                </c:pt>
                <c:pt idx="15">
                  <c:v>262000</c:v>
                </c:pt>
                <c:pt idx="16">
                  <c:v>254000</c:v>
                </c:pt>
                <c:pt idx="17">
                  <c:v>249000</c:v>
                </c:pt>
                <c:pt idx="18">
                  <c:v>255000</c:v>
                </c:pt>
                <c:pt idx="19">
                  <c:v>263000</c:v>
                </c:pt>
                <c:pt idx="20">
                  <c:v>264000</c:v>
                </c:pt>
                <c:pt idx="21">
                  <c:v>263000</c:v>
                </c:pt>
                <c:pt idx="22">
                  <c:v>261000</c:v>
                </c:pt>
                <c:pt idx="23">
                  <c:v>257000</c:v>
                </c:pt>
                <c:pt idx="24">
                  <c:v>260000</c:v>
                </c:pt>
                <c:pt idx="25">
                  <c:v>285000</c:v>
                </c:pt>
                <c:pt idx="26">
                  <c:v>325000</c:v>
                </c:pt>
                <c:pt idx="27">
                  <c:v>376000</c:v>
                </c:pt>
                <c:pt idx="28">
                  <c:v>401000</c:v>
                </c:pt>
                <c:pt idx="29">
                  <c:v>399000</c:v>
                </c:pt>
                <c:pt idx="30">
                  <c:v>381000</c:v>
                </c:pt>
                <c:pt idx="31">
                  <c:v>364000</c:v>
                </c:pt>
                <c:pt idx="32">
                  <c:v>355000</c:v>
                </c:pt>
                <c:pt idx="33">
                  <c:v>352000</c:v>
                </c:pt>
                <c:pt idx="34">
                  <c:v>345000</c:v>
                </c:pt>
                <c:pt idx="35">
                  <c:v>337000</c:v>
                </c:pt>
                <c:pt idx="36">
                  <c:v>332000</c:v>
                </c:pt>
                <c:pt idx="37">
                  <c:v>332000</c:v>
                </c:pt>
                <c:pt idx="38">
                  <c:v>333000</c:v>
                </c:pt>
                <c:pt idx="39">
                  <c:v>328000</c:v>
                </c:pt>
                <c:pt idx="40">
                  <c:v>313000</c:v>
                </c:pt>
                <c:pt idx="41">
                  <c:v>300000</c:v>
                </c:pt>
                <c:pt idx="42">
                  <c:v>297000</c:v>
                </c:pt>
                <c:pt idx="43">
                  <c:v>298000</c:v>
                </c:pt>
                <c:pt idx="44">
                  <c:v>298000</c:v>
                </c:pt>
                <c:pt idx="45">
                  <c:v>292000</c:v>
                </c:pt>
                <c:pt idx="46">
                  <c:v>282000</c:v>
                </c:pt>
                <c:pt idx="47">
                  <c:v>272000</c:v>
                </c:pt>
                <c:pt idx="48">
                  <c:v>273000</c:v>
                </c:pt>
                <c:pt idx="49">
                  <c:v>281000</c:v>
                </c:pt>
                <c:pt idx="50">
                  <c:v>295000</c:v>
                </c:pt>
                <c:pt idx="51">
                  <c:v>320000</c:v>
                </c:pt>
                <c:pt idx="52">
                  <c:v>335000</c:v>
                </c:pt>
                <c:pt idx="53">
                  <c:v>336000</c:v>
                </c:pt>
                <c:pt idx="54">
                  <c:v>333000</c:v>
                </c:pt>
                <c:pt idx="55">
                  <c:v>326000</c:v>
                </c:pt>
                <c:pt idx="56">
                  <c:v>315000</c:v>
                </c:pt>
                <c:pt idx="57">
                  <c:v>306000</c:v>
                </c:pt>
                <c:pt idx="58">
                  <c:v>297000</c:v>
                </c:pt>
                <c:pt idx="59">
                  <c:v>287000</c:v>
                </c:pt>
                <c:pt idx="60">
                  <c:v>278000</c:v>
                </c:pt>
                <c:pt idx="61">
                  <c:v>273000</c:v>
                </c:pt>
                <c:pt idx="62">
                  <c:v>270000</c:v>
                </c:pt>
                <c:pt idx="63">
                  <c:v>267000</c:v>
                </c:pt>
                <c:pt idx="64">
                  <c:v>265000</c:v>
                </c:pt>
                <c:pt idx="65">
                  <c:v>268000</c:v>
                </c:pt>
                <c:pt idx="66">
                  <c:v>280000</c:v>
                </c:pt>
                <c:pt idx="67">
                  <c:v>295000</c:v>
                </c:pt>
                <c:pt idx="68">
                  <c:v>303000</c:v>
                </c:pt>
                <c:pt idx="69">
                  <c:v>296000</c:v>
                </c:pt>
                <c:pt idx="70">
                  <c:v>281000</c:v>
                </c:pt>
                <c:pt idx="71">
                  <c:v>266000</c:v>
                </c:pt>
                <c:pt idx="72">
                  <c:v>255000</c:v>
                </c:pt>
                <c:pt idx="73">
                  <c:v>247000</c:v>
                </c:pt>
                <c:pt idx="74">
                  <c:v>239000</c:v>
                </c:pt>
                <c:pt idx="75">
                  <c:v>231000</c:v>
                </c:pt>
                <c:pt idx="76">
                  <c:v>228000</c:v>
                </c:pt>
                <c:pt idx="77">
                  <c:v>224000</c:v>
                </c:pt>
                <c:pt idx="78">
                  <c:v>216000</c:v>
                </c:pt>
                <c:pt idx="79">
                  <c:v>211000</c:v>
                </c:pt>
                <c:pt idx="80">
                  <c:v>207000</c:v>
                </c:pt>
                <c:pt idx="81">
                  <c:v>211000</c:v>
                </c:pt>
                <c:pt idx="82">
                  <c:v>220000</c:v>
                </c:pt>
                <c:pt idx="83">
                  <c:v>227000</c:v>
                </c:pt>
                <c:pt idx="84">
                  <c:v>230000</c:v>
                </c:pt>
                <c:pt idx="85">
                  <c:v>231000</c:v>
                </c:pt>
                <c:pt idx="86">
                  <c:v>234000</c:v>
                </c:pt>
                <c:pt idx="87">
                  <c:v>237000</c:v>
                </c:pt>
                <c:pt idx="88">
                  <c:v>239000</c:v>
                </c:pt>
                <c:pt idx="89">
                  <c:v>241000</c:v>
                </c:pt>
                <c:pt idx="90">
                  <c:v>244000</c:v>
                </c:pt>
                <c:pt idx="91">
                  <c:v>244000</c:v>
                </c:pt>
                <c:pt idx="92">
                  <c:v>241000</c:v>
                </c:pt>
                <c:pt idx="93">
                  <c:v>236000</c:v>
                </c:pt>
                <c:pt idx="94">
                  <c:v>230000</c:v>
                </c:pt>
                <c:pt idx="95">
                  <c:v>224000</c:v>
                </c:pt>
                <c:pt idx="96">
                  <c:v>217000</c:v>
                </c:pt>
                <c:pt idx="97">
                  <c:v>211000</c:v>
                </c:pt>
                <c:pt idx="98">
                  <c:v>205000</c:v>
                </c:pt>
                <c:pt idx="99">
                  <c:v>200000</c:v>
                </c:pt>
                <c:pt idx="100">
                  <c:v>197000</c:v>
                </c:pt>
                <c:pt idx="101">
                  <c:v>194000</c:v>
                </c:pt>
                <c:pt idx="102">
                  <c:v>192000</c:v>
                </c:pt>
                <c:pt idx="103">
                  <c:v>192000</c:v>
                </c:pt>
                <c:pt idx="104">
                  <c:v>191000</c:v>
                </c:pt>
                <c:pt idx="105">
                  <c:v>188000</c:v>
                </c:pt>
                <c:pt idx="106">
                  <c:v>186000</c:v>
                </c:pt>
                <c:pt idx="107">
                  <c:v>186000</c:v>
                </c:pt>
                <c:pt idx="108">
                  <c:v>187000</c:v>
                </c:pt>
                <c:pt idx="109">
                  <c:v>188000</c:v>
                </c:pt>
                <c:pt idx="110">
                  <c:v>189000</c:v>
                </c:pt>
                <c:pt idx="111">
                  <c:v>188000</c:v>
                </c:pt>
                <c:pt idx="112">
                  <c:v>190000</c:v>
                </c:pt>
                <c:pt idx="113">
                  <c:v>192000</c:v>
                </c:pt>
                <c:pt idx="114">
                  <c:v>193000</c:v>
                </c:pt>
                <c:pt idx="115">
                  <c:v>190000</c:v>
                </c:pt>
                <c:pt idx="116">
                  <c:v>186000</c:v>
                </c:pt>
                <c:pt idx="117">
                  <c:v>181000</c:v>
                </c:pt>
                <c:pt idx="118">
                  <c:v>176000</c:v>
                </c:pt>
                <c:pt idx="119">
                  <c:v>172000</c:v>
                </c:pt>
                <c:pt idx="120">
                  <c:v>168000</c:v>
                </c:pt>
                <c:pt idx="121">
                  <c:v>164000</c:v>
                </c:pt>
              </c:numCache>
            </c:numRef>
          </c:val>
          <c:smooth val="0"/>
        </c:ser>
        <c:dLbls>
          <c:showLegendKey val="0"/>
          <c:showVal val="0"/>
          <c:showCatName val="0"/>
          <c:showSerName val="0"/>
          <c:showPercent val="0"/>
          <c:showBubbleSize val="0"/>
        </c:dLbls>
        <c:marker val="1"/>
        <c:smooth val="0"/>
        <c:axId val="116897664"/>
        <c:axId val="116908416"/>
      </c:lineChart>
      <c:dateAx>
        <c:axId val="1168976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a:t>
                </a:r>
              </a:p>
            </c:rich>
          </c:tx>
          <c:layout>
            <c:manualLayout>
              <c:xMode val="edge"/>
              <c:yMode val="edge"/>
              <c:x val="0.51831296143661332"/>
              <c:y val="0.91843393148450247"/>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908416"/>
        <c:crosses val="autoZero"/>
        <c:auto val="1"/>
        <c:lblOffset val="0"/>
        <c:baseTimeUnit val="days"/>
        <c:majorUnit val="7"/>
        <c:majorTimeUnit val="days"/>
        <c:minorUnit val="1"/>
        <c:minorTimeUnit val="days"/>
      </c:dateAx>
      <c:valAx>
        <c:axId val="1169084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Discharge (cu ft per sec)</a:t>
                </a:r>
              </a:p>
            </c:rich>
          </c:tx>
          <c:layout>
            <c:manualLayout>
              <c:xMode val="edge"/>
              <c:yMode val="edge"/>
              <c:x val="1.5538291566560862E-2"/>
              <c:y val="0.357259380097879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897664"/>
        <c:crosses val="autoZero"/>
        <c:crossBetween val="between"/>
      </c:valAx>
      <c:spPr>
        <a:noFill/>
        <a:ln w="3175">
          <a:solidFill>
            <a:srgbClr val="000000"/>
          </a:solidFill>
          <a:prstDash val="solid"/>
        </a:ln>
      </c:spPr>
    </c:plotArea>
    <c:legend>
      <c:legendPos val="r"/>
      <c:layout>
        <c:manualLayout>
          <c:xMode val="edge"/>
          <c:yMode val="edge"/>
          <c:x val="0.79689236506906569"/>
          <c:y val="0.20554649265905384"/>
          <c:w val="0.1465039253166851"/>
          <c:h val="0.24796084828711257"/>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1996 to </a:t>
            </a:r>
            <a:r>
              <a:rPr lang="en-US" sz="1400" b="1" i="0" u="none" strike="noStrike" baseline="0">
                <a:solidFill>
                  <a:srgbClr val="800000"/>
                </a:solidFill>
                <a:latin typeface="Arial"/>
                <a:cs typeface="Arial"/>
              </a:rPr>
              <a:t>2011</a:t>
            </a:r>
            <a:r>
              <a:rPr lang="en-US" sz="1400" b="1" i="0" u="none" strike="noStrike" baseline="0">
                <a:solidFill>
                  <a:srgbClr val="000000"/>
                </a:solidFill>
                <a:latin typeface="Arial"/>
                <a:cs typeface="Arial"/>
              </a:rPr>
              <a:t> Rapids Video Fall Chum Passage Index,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Made from ZRMC2 Discharge Formula </a:t>
            </a:r>
            <a:r>
              <a:rPr lang="en-US" sz="1400" b="0" i="0" u="none" strike="noStrike" baseline="0">
                <a:solidFill>
                  <a:srgbClr val="000000"/>
                </a:solidFill>
                <a:latin typeface="Arial"/>
                <a:cs typeface="Arial"/>
              </a:rPr>
              <a:t>(Rapids Research Center)</a:t>
            </a:r>
          </a:p>
        </c:rich>
      </c:tx>
      <c:layout>
        <c:manualLayout>
          <c:xMode val="edge"/>
          <c:yMode val="edge"/>
          <c:x val="0.17483298428706812"/>
          <c:y val="1.9575935361021049E-2"/>
        </c:manualLayout>
      </c:layout>
      <c:overlay val="0"/>
      <c:spPr>
        <a:noFill/>
        <a:ln w="25400">
          <a:noFill/>
        </a:ln>
      </c:spPr>
    </c:title>
    <c:autoTitleDeleted val="0"/>
    <c:plotArea>
      <c:layout>
        <c:manualLayout>
          <c:layoutTarget val="inner"/>
          <c:xMode val="edge"/>
          <c:yMode val="edge"/>
          <c:x val="0.11581291759465479"/>
          <c:y val="0.12724306688417619"/>
          <c:w val="0.86636971046770606"/>
          <c:h val="0.71778140293637849"/>
        </c:manualLayout>
      </c:layout>
      <c:lineChart>
        <c:grouping val="standard"/>
        <c:varyColors val="0"/>
        <c:ser>
          <c:idx val="0"/>
          <c:order val="0"/>
          <c:tx>
            <c:v>1996</c:v>
          </c:tx>
          <c:spPr>
            <a:ln w="12700">
              <a:solidFill>
                <a:srgbClr val="00008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[18]ChumData!$D$51:$D$111</c:f>
              <c:numCache>
                <c:formatCode>General</c:formatCode>
                <c:ptCount val="61"/>
                <c:pt idx="7">
                  <c:v>4938.886743695607</c:v>
                </c:pt>
                <c:pt idx="8">
                  <c:v>10055.794490133478</c:v>
                </c:pt>
                <c:pt idx="9">
                  <c:v>17287.827616114308</c:v>
                </c:pt>
                <c:pt idx="10">
                  <c:v>24461.027616114308</c:v>
                </c:pt>
                <c:pt idx="11">
                  <c:v>31157.527616114308</c:v>
                </c:pt>
                <c:pt idx="12">
                  <c:v>37886.624020977804</c:v>
                </c:pt>
                <c:pt idx="13">
                  <c:v>44861.136679564654</c:v>
                </c:pt>
                <c:pt idx="14">
                  <c:v>49718.936679564657</c:v>
                </c:pt>
                <c:pt idx="15">
                  <c:v>57300.736679564659</c:v>
                </c:pt>
                <c:pt idx="16">
                  <c:v>70671.036679564655</c:v>
                </c:pt>
                <c:pt idx="17">
                  <c:v>88059.236679564652</c:v>
                </c:pt>
                <c:pt idx="18">
                  <c:v>109488.03667956466</c:v>
                </c:pt>
                <c:pt idx="19">
                  <c:v>131280.03667956466</c:v>
                </c:pt>
                <c:pt idx="20">
                  <c:v>154411.33667956464</c:v>
                </c:pt>
                <c:pt idx="21">
                  <c:v>180175.83667956464</c:v>
                </c:pt>
                <c:pt idx="22">
                  <c:v>205940.33667956464</c:v>
                </c:pt>
                <c:pt idx="23">
                  <c:v>225258.03667956466</c:v>
                </c:pt>
                <c:pt idx="24">
                  <c:v>246754.93667956465</c:v>
                </c:pt>
                <c:pt idx="25">
                  <c:v>270453.73667956464</c:v>
                </c:pt>
                <c:pt idx="26">
                  <c:v>294538.43667956465</c:v>
                </c:pt>
                <c:pt idx="27">
                  <c:v>307545.53667956463</c:v>
                </c:pt>
                <c:pt idx="28">
                  <c:v>323549.03667956463</c:v>
                </c:pt>
                <c:pt idx="29">
                  <c:v>340732.93667956465</c:v>
                </c:pt>
                <c:pt idx="30">
                  <c:v>357417.43667956465</c:v>
                </c:pt>
                <c:pt idx="31">
                  <c:v>374306.23667956464</c:v>
                </c:pt>
                <c:pt idx="32">
                  <c:v>391376.63667956466</c:v>
                </c:pt>
                <c:pt idx="33">
                  <c:v>408265.43667956465</c:v>
                </c:pt>
                <c:pt idx="34">
                  <c:v>424700.23667956464</c:v>
                </c:pt>
                <c:pt idx="35">
                  <c:v>439614.13667956466</c:v>
                </c:pt>
                <c:pt idx="36">
                  <c:v>452689.33667956467</c:v>
                </c:pt>
                <c:pt idx="37">
                  <c:v>471144.43667956465</c:v>
                </c:pt>
                <c:pt idx="38">
                  <c:v>490076.23667956464</c:v>
                </c:pt>
                <c:pt idx="39">
                  <c:v>509462.03667956463</c:v>
                </c:pt>
                <c:pt idx="40">
                  <c:v>532774.93667956465</c:v>
                </c:pt>
                <c:pt idx="41">
                  <c:v>551638.6366795646</c:v>
                </c:pt>
                <c:pt idx="42">
                  <c:v>568867.93667956465</c:v>
                </c:pt>
                <c:pt idx="43">
                  <c:v>584530.93667956465</c:v>
                </c:pt>
                <c:pt idx="44">
                  <c:v>602191.53667956463</c:v>
                </c:pt>
                <c:pt idx="45">
                  <c:v>616751.52269187744</c:v>
                </c:pt>
                <c:pt idx="46">
                  <c:v>628091.19713466126</c:v>
                </c:pt>
                <c:pt idx="47">
                  <c:v>637117.92787173751</c:v>
                </c:pt>
                <c:pt idx="48">
                  <c:v>646506.86956538411</c:v>
                </c:pt>
                <c:pt idx="49">
                  <c:v>655676.87615263346</c:v>
                </c:pt>
                <c:pt idx="50">
                  <c:v>665342.4252938719</c:v>
                </c:pt>
                <c:pt idx="51">
                  <c:v>676896.72529387195</c:v>
                </c:pt>
                <c:pt idx="52">
                  <c:v>690108.12529387197</c:v>
                </c:pt>
                <c:pt idx="53">
                  <c:v>704999.32529387192</c:v>
                </c:pt>
                <c:pt idx="54">
                  <c:v>718551.22529387195</c:v>
                </c:pt>
                <c:pt idx="55">
                  <c:v>724680.22529387195</c:v>
                </c:pt>
                <c:pt idx="56">
                  <c:v>728221.4252938719</c:v>
                </c:pt>
              </c:numCache>
            </c:numRef>
          </c:val>
          <c:smooth val="0"/>
        </c:ser>
        <c:ser>
          <c:idx val="1"/>
          <c:order val="1"/>
          <c:tx>
            <c:v>1997</c:v>
          </c:tx>
          <c:spPr>
            <a:ln w="12700">
              <a:solidFill>
                <a:srgbClr val="00000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[18]ChumData!$J$51:$J$111</c:f>
              <c:numCache>
                <c:formatCode>General</c:formatCode>
                <c:ptCount val="61"/>
                <c:pt idx="0">
                  <c:v>2812.3084388045272</c:v>
                </c:pt>
                <c:pt idx="1">
                  <c:v>2812.3084388045272</c:v>
                </c:pt>
                <c:pt idx="2">
                  <c:v>4322.4630945478693</c:v>
                </c:pt>
                <c:pt idx="3">
                  <c:v>7400.7642894260898</c:v>
                </c:pt>
                <c:pt idx="4">
                  <c:v>9676.2453752532638</c:v>
                </c:pt>
                <c:pt idx="5">
                  <c:v>11175.06877213151</c:v>
                </c:pt>
                <c:pt idx="6">
                  <c:v>13373.245854105398</c:v>
                </c:pt>
                <c:pt idx="7">
                  <c:v>15988.702350106778</c:v>
                </c:pt>
                <c:pt idx="8">
                  <c:v>18679.492190618759</c:v>
                </c:pt>
                <c:pt idx="9">
                  <c:v>20882.75216455714</c:v>
                </c:pt>
                <c:pt idx="10">
                  <c:v>22678.150579260146</c:v>
                </c:pt>
                <c:pt idx="11">
                  <c:v>24258.751256961765</c:v>
                </c:pt>
                <c:pt idx="12">
                  <c:v>25057.105032238582</c:v>
                </c:pt>
                <c:pt idx="13">
                  <c:v>25992.923695973659</c:v>
                </c:pt>
                <c:pt idx="14">
                  <c:v>26529.747003330365</c:v>
                </c:pt>
                <c:pt idx="15">
                  <c:v>27059.574368387035</c:v>
                </c:pt>
                <c:pt idx="16">
                  <c:v>28132.732405795548</c:v>
                </c:pt>
                <c:pt idx="17">
                  <c:v>29874.483435146209</c:v>
                </c:pt>
                <c:pt idx="18">
                  <c:v>34804.088104155038</c:v>
                </c:pt>
                <c:pt idx="19">
                  <c:v>40441.395648307531</c:v>
                </c:pt>
                <c:pt idx="20">
                  <c:v>51609.501750778516</c:v>
                </c:pt>
                <c:pt idx="21">
                  <c:v>64450.458885535772</c:v>
                </c:pt>
                <c:pt idx="22">
                  <c:v>76475.307510754981</c:v>
                </c:pt>
                <c:pt idx="23">
                  <c:v>87701.845353367215</c:v>
                </c:pt>
                <c:pt idx="24">
                  <c:v>97952.748835358128</c:v>
                </c:pt>
                <c:pt idx="25">
                  <c:v>107287.50459821349</c:v>
                </c:pt>
                <c:pt idx="26">
                  <c:v>115561.2967517346</c:v>
                </c:pt>
                <c:pt idx="27">
                  <c:v>122900.7595444348</c:v>
                </c:pt>
                <c:pt idx="28">
                  <c:v>133292.02645368731</c:v>
                </c:pt>
                <c:pt idx="29">
                  <c:v>150995.35289010304</c:v>
                </c:pt>
                <c:pt idx="30">
                  <c:v>165670.59584197571</c:v>
                </c:pt>
                <c:pt idx="31">
                  <c:v>177050.76013286723</c:v>
                </c:pt>
                <c:pt idx="32">
                  <c:v>192244.90693801362</c:v>
                </c:pt>
                <c:pt idx="33">
                  <c:v>205826.66207939375</c:v>
                </c:pt>
                <c:pt idx="34">
                  <c:v>216906.6682861321</c:v>
                </c:pt>
                <c:pt idx="35">
                  <c:v>225707.95272766432</c:v>
                </c:pt>
                <c:pt idx="36">
                  <c:v>234517.96403469608</c:v>
                </c:pt>
                <c:pt idx="37">
                  <c:v>244914.81792951011</c:v>
                </c:pt>
                <c:pt idx="38">
                  <c:v>256271.84416498864</c:v>
                </c:pt>
                <c:pt idx="39">
                  <c:v>268108.92188725312</c:v>
                </c:pt>
                <c:pt idx="40">
                  <c:v>282466.24950103729</c:v>
                </c:pt>
                <c:pt idx="41">
                  <c:v>295011.85230364662</c:v>
                </c:pt>
                <c:pt idx="42">
                  <c:v>314849.96824612503</c:v>
                </c:pt>
                <c:pt idx="43">
                  <c:v>330020.7063071758</c:v>
                </c:pt>
                <c:pt idx="44">
                  <c:v>342345.15461799927</c:v>
                </c:pt>
                <c:pt idx="45">
                  <c:v>352317.22660279251</c:v>
                </c:pt>
                <c:pt idx="46">
                  <c:v>359417.42245478486</c:v>
                </c:pt>
                <c:pt idx="47">
                  <c:v>369051.59608843096</c:v>
                </c:pt>
                <c:pt idx="48">
                  <c:v>378066.98910345411</c:v>
                </c:pt>
                <c:pt idx="49">
                  <c:v>386212.12351258332</c:v>
                </c:pt>
                <c:pt idx="50">
                  <c:v>392778.7919649324</c:v>
                </c:pt>
                <c:pt idx="51">
                  <c:v>398958.63558944227</c:v>
                </c:pt>
                <c:pt idx="52">
                  <c:v>404557.0241336443</c:v>
                </c:pt>
                <c:pt idx="53">
                  <c:v>410844.29571696854</c:v>
                </c:pt>
                <c:pt idx="54">
                  <c:v>415159.76215958706</c:v>
                </c:pt>
                <c:pt idx="55">
                  <c:v>419433.84490346781</c:v>
                </c:pt>
                <c:pt idx="56">
                  <c:v>422965.32639841171</c:v>
                </c:pt>
                <c:pt idx="57">
                  <c:v>426760.84389297757</c:v>
                </c:pt>
              </c:numCache>
            </c:numRef>
          </c:val>
          <c:smooth val="0"/>
        </c:ser>
        <c:ser>
          <c:idx val="2"/>
          <c:order val="2"/>
          <c:tx>
            <c:v>1998</c:v>
          </c:tx>
          <c:spPr>
            <a:ln w="12700">
              <a:solidFill>
                <a:srgbClr val="FFFF0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[18]ChumData!$P$51:$P$111</c:f>
              <c:numCache>
                <c:formatCode>General</c:formatCode>
                <c:ptCount val="61"/>
                <c:pt idx="9">
                  <c:v>167.77826660800707</c:v>
                </c:pt>
                <c:pt idx="10">
                  <c:v>505.4642170212303</c:v>
                </c:pt>
                <c:pt idx="11">
                  <c:v>718.18439055702208</c:v>
                </c:pt>
                <c:pt idx="12">
                  <c:v>1262.9843905570219</c:v>
                </c:pt>
                <c:pt idx="13">
                  <c:v>1352.6265131403211</c:v>
                </c:pt>
                <c:pt idx="14">
                  <c:v>2101.726513140321</c:v>
                </c:pt>
                <c:pt idx="15">
                  <c:v>2578.4265131403208</c:v>
                </c:pt>
                <c:pt idx="16">
                  <c:v>2765.2417724630814</c:v>
                </c:pt>
                <c:pt idx="17">
                  <c:v>3229.6919003403191</c:v>
                </c:pt>
                <c:pt idx="18">
                  <c:v>3677.9025132568145</c:v>
                </c:pt>
                <c:pt idx="19">
                  <c:v>4215.9765873308888</c:v>
                </c:pt>
                <c:pt idx="20">
                  <c:v>4686.0294656249307</c:v>
                </c:pt>
                <c:pt idx="21">
                  <c:v>5058.6085224145136</c:v>
                </c:pt>
                <c:pt idx="22">
                  <c:v>5363.5777860880207</c:v>
                </c:pt>
                <c:pt idx="23">
                  <c:v>5621.4793143802235</c:v>
                </c:pt>
                <c:pt idx="24">
                  <c:v>6029.391931141794</c:v>
                </c:pt>
                <c:pt idx="25">
                  <c:v>6387.1681862252308</c:v>
                </c:pt>
                <c:pt idx="26">
                  <c:v>6758.0958457996985</c:v>
                </c:pt>
                <c:pt idx="27">
                  <c:v>7116.8118951824144</c:v>
                </c:pt>
                <c:pt idx="28">
                  <c:v>7570.8118951824144</c:v>
                </c:pt>
                <c:pt idx="29">
                  <c:v>8047.4403403441083</c:v>
                </c:pt>
                <c:pt idx="30">
                  <c:v>8802.9033655458716</c:v>
                </c:pt>
                <c:pt idx="31">
                  <c:v>10098.384100342799</c:v>
                </c:pt>
                <c:pt idx="32">
                  <c:v>12493.01179154616</c:v>
                </c:pt>
                <c:pt idx="33">
                  <c:v>14672.493147021427</c:v>
                </c:pt>
                <c:pt idx="34">
                  <c:v>19100.805623687324</c:v>
                </c:pt>
                <c:pt idx="35">
                  <c:v>23476.471733343777</c:v>
                </c:pt>
                <c:pt idx="36">
                  <c:v>27699.034376959051</c:v>
                </c:pt>
                <c:pt idx="37">
                  <c:v>31506.634335217801</c:v>
                </c:pt>
                <c:pt idx="38">
                  <c:v>35846.123691483459</c:v>
                </c:pt>
                <c:pt idx="39">
                  <c:v>39745.309146953914</c:v>
                </c:pt>
                <c:pt idx="40">
                  <c:v>43329.145165448077</c:v>
                </c:pt>
                <c:pt idx="41">
                  <c:v>48789.1513515509</c:v>
                </c:pt>
                <c:pt idx="42">
                  <c:v>54382.980033181586</c:v>
                </c:pt>
                <c:pt idx="43">
                  <c:v>60334.178317516024</c:v>
                </c:pt>
                <c:pt idx="44">
                  <c:v>66781.716524821109</c:v>
                </c:pt>
                <c:pt idx="45">
                  <c:v>75837.347035670275</c:v>
                </c:pt>
                <c:pt idx="46">
                  <c:v>83550.701290354584</c:v>
                </c:pt>
                <c:pt idx="47">
                  <c:v>91610.109372966675</c:v>
                </c:pt>
                <c:pt idx="48">
                  <c:v>99219.047920452707</c:v>
                </c:pt>
                <c:pt idx="49">
                  <c:v>107186.7479204527</c:v>
                </c:pt>
                <c:pt idx="50">
                  <c:v>115495.32730763934</c:v>
                </c:pt>
                <c:pt idx="51">
                  <c:v>123728.63920474544</c:v>
                </c:pt>
                <c:pt idx="52">
                  <c:v>134259.66502470357</c:v>
                </c:pt>
                <c:pt idx="53">
                  <c:v>143930.92083865707</c:v>
                </c:pt>
                <c:pt idx="54">
                  <c:v>150172.55968539455</c:v>
                </c:pt>
                <c:pt idx="55">
                  <c:v>155441.3134241782</c:v>
                </c:pt>
                <c:pt idx="56">
                  <c:v>159345.71342417819</c:v>
                </c:pt>
                <c:pt idx="57">
                  <c:v>161905.71342417819</c:v>
                </c:pt>
              </c:numCache>
            </c:numRef>
          </c:val>
          <c:smooth val="0"/>
        </c:ser>
        <c:ser>
          <c:idx val="3"/>
          <c:order val="3"/>
          <c:tx>
            <c:v>1999</c:v>
          </c:tx>
          <c:spPr>
            <a:ln w="12700">
              <a:solidFill>
                <a:srgbClr val="00FFFF"/>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[18]ChumData!$V$51:$V$111</c:f>
              <c:numCache>
                <c:formatCode>General</c:formatCode>
                <c:ptCount val="61"/>
                <c:pt idx="8">
                  <c:v>263.90460240992059</c:v>
                </c:pt>
                <c:pt idx="9">
                  <c:v>699.88057976931645</c:v>
                </c:pt>
                <c:pt idx="10">
                  <c:v>1445.7845973660792</c:v>
                </c:pt>
                <c:pt idx="11">
                  <c:v>2203.8145506924648</c:v>
                </c:pt>
                <c:pt idx="12">
                  <c:v>3096.0352482067433</c:v>
                </c:pt>
                <c:pt idx="13">
                  <c:v>4222.576644898576</c:v>
                </c:pt>
                <c:pt idx="14">
                  <c:v>7087.0777202868667</c:v>
                </c:pt>
                <c:pt idx="15">
                  <c:v>11434.544022996419</c:v>
                </c:pt>
                <c:pt idx="16">
                  <c:v>17853.350220703051</c:v>
                </c:pt>
                <c:pt idx="17">
                  <c:v>24554.912442439763</c:v>
                </c:pt>
                <c:pt idx="18">
                  <c:v>30505.238218089245</c:v>
                </c:pt>
                <c:pt idx="19">
                  <c:v>36560.914745792019</c:v>
                </c:pt>
                <c:pt idx="20">
                  <c:v>40145.406659519416</c:v>
                </c:pt>
                <c:pt idx="21">
                  <c:v>43543.408023682219</c:v>
                </c:pt>
                <c:pt idx="22">
                  <c:v>47034.420410899162</c:v>
                </c:pt>
                <c:pt idx="23">
                  <c:v>51313.789406522883</c:v>
                </c:pt>
                <c:pt idx="24">
                  <c:v>56830.43765009816</c:v>
                </c:pt>
                <c:pt idx="25">
                  <c:v>63011.633042578367</c:v>
                </c:pt>
                <c:pt idx="26">
                  <c:v>70323.671739175916</c:v>
                </c:pt>
                <c:pt idx="27">
                  <c:v>77200.232567403087</c:v>
                </c:pt>
                <c:pt idx="28">
                  <c:v>83516.616993828604</c:v>
                </c:pt>
                <c:pt idx="29">
                  <c:v>90062.984454129124</c:v>
                </c:pt>
                <c:pt idx="30">
                  <c:v>96471.076343192181</c:v>
                </c:pt>
                <c:pt idx="31">
                  <c:v>102449.16126215126</c:v>
                </c:pt>
                <c:pt idx="32">
                  <c:v>108208.79752328691</c:v>
                </c:pt>
                <c:pt idx="33">
                  <c:v>112959.3639997414</c:v>
                </c:pt>
                <c:pt idx="34">
                  <c:v>116512.2820028506</c:v>
                </c:pt>
                <c:pt idx="35">
                  <c:v>119819.93722329309</c:v>
                </c:pt>
                <c:pt idx="36">
                  <c:v>122755.6608586286</c:v>
                </c:pt>
                <c:pt idx="37">
                  <c:v>125767.41690253475</c:v>
                </c:pt>
                <c:pt idx="38">
                  <c:v>129077.72595724052</c:v>
                </c:pt>
                <c:pt idx="39">
                  <c:v>132135.58631433154</c:v>
                </c:pt>
                <c:pt idx="40">
                  <c:v>135083.51604744882</c:v>
                </c:pt>
                <c:pt idx="41">
                  <c:v>139270.49402197369</c:v>
                </c:pt>
                <c:pt idx="42">
                  <c:v>143370.23677309489</c:v>
                </c:pt>
                <c:pt idx="43">
                  <c:v>147342.96538491437</c:v>
                </c:pt>
                <c:pt idx="44">
                  <c:v>154654.35401492368</c:v>
                </c:pt>
                <c:pt idx="45">
                  <c:v>159325.18974979399</c:v>
                </c:pt>
                <c:pt idx="46">
                  <c:v>167599.33175026791</c:v>
                </c:pt>
                <c:pt idx="47">
                  <c:v>172744.70007570402</c:v>
                </c:pt>
                <c:pt idx="48">
                  <c:v>177247.15383242338</c:v>
                </c:pt>
                <c:pt idx="49">
                  <c:v>181329.26132044903</c:v>
                </c:pt>
                <c:pt idx="50">
                  <c:v>185293.9124413055</c:v>
                </c:pt>
                <c:pt idx="51">
                  <c:v>189578.85626153022</c:v>
                </c:pt>
                <c:pt idx="52">
                  <c:v>191834.01966022304</c:v>
                </c:pt>
                <c:pt idx="53">
                  <c:v>193786.9805540778</c:v>
                </c:pt>
                <c:pt idx="54">
                  <c:v>195854.11984514122</c:v>
                </c:pt>
                <c:pt idx="55">
                  <c:v>196793.43018996881</c:v>
                </c:pt>
                <c:pt idx="56">
                  <c:v>197928.43018996881</c:v>
                </c:pt>
                <c:pt idx="57">
                  <c:v>199261.42520582746</c:v>
                </c:pt>
                <c:pt idx="58">
                  <c:v>200319.77858233071</c:v>
                </c:pt>
                <c:pt idx="59">
                  <c:v>201693.41960797174</c:v>
                </c:pt>
              </c:numCache>
            </c:numRef>
          </c:val>
          <c:smooth val="0"/>
        </c:ser>
        <c:ser>
          <c:idx val="4"/>
          <c:order val="4"/>
          <c:tx>
            <c:v>2000</c:v>
          </c:tx>
          <c:spPr>
            <a:ln w="12700">
              <a:solidFill>
                <a:srgbClr val="80008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[18]ChumData!$AC$53:$AC$113</c:f>
              <c:numCache>
                <c:formatCode>General</c:formatCode>
                <c:ptCount val="61"/>
                <c:pt idx="0">
                  <c:v>1515.5830522431722</c:v>
                </c:pt>
                <c:pt idx="1">
                  <c:v>2359.4257831710306</c:v>
                </c:pt>
                <c:pt idx="2">
                  <c:v>3357.689314321854</c:v>
                </c:pt>
                <c:pt idx="3">
                  <c:v>4330.8031681956627</c:v>
                </c:pt>
                <c:pt idx="4">
                  <c:v>5351.6491887137681</c:v>
                </c:pt>
                <c:pt idx="5">
                  <c:v>6344.5539990478628</c:v>
                </c:pt>
                <c:pt idx="6">
                  <c:v>7537.5784703821437</c:v>
                </c:pt>
                <c:pt idx="7">
                  <c:v>8520.6074720764555</c:v>
                </c:pt>
                <c:pt idx="8">
                  <c:v>9975.2694891903957</c:v>
                </c:pt>
                <c:pt idx="9">
                  <c:v>11329.185082037669</c:v>
                </c:pt>
                <c:pt idx="10">
                  <c:v>13009.025010540585</c:v>
                </c:pt>
                <c:pt idx="11">
                  <c:v>15120.994917975013</c:v>
                </c:pt>
                <c:pt idx="12">
                  <c:v>16819.921600830698</c:v>
                </c:pt>
                <c:pt idx="13">
                  <c:v>18704.186080295964</c:v>
                </c:pt>
                <c:pt idx="14">
                  <c:v>21032.115097704205</c:v>
                </c:pt>
                <c:pt idx="15">
                  <c:v>22806.550130626154</c:v>
                </c:pt>
                <c:pt idx="16">
                  <c:v>25035.88698196008</c:v>
                </c:pt>
                <c:pt idx="17">
                  <c:v>27832.343686270513</c:v>
                </c:pt>
                <c:pt idx="18">
                  <c:v>31341.896006279771</c:v>
                </c:pt>
                <c:pt idx="19">
                  <c:v>35875.310740561516</c:v>
                </c:pt>
                <c:pt idx="20">
                  <c:v>40837.267480263443</c:v>
                </c:pt>
                <c:pt idx="21">
                  <c:v>46924.843550646881</c:v>
                </c:pt>
                <c:pt idx="22">
                  <c:v>51503.832198358868</c:v>
                </c:pt>
                <c:pt idx="23">
                  <c:v>59233.111166971641</c:v>
                </c:pt>
                <c:pt idx="24">
                  <c:v>65511.725200755522</c:v>
                </c:pt>
                <c:pt idx="25">
                  <c:v>72408.431732878453</c:v>
                </c:pt>
                <c:pt idx="26">
                  <c:v>79468.660834515991</c:v>
                </c:pt>
                <c:pt idx="27">
                  <c:v>85278.19089894538</c:v>
                </c:pt>
                <c:pt idx="28">
                  <c:v>89939.55078354603</c:v>
                </c:pt>
                <c:pt idx="29">
                  <c:v>94839.92295140012</c:v>
                </c:pt>
                <c:pt idx="30">
                  <c:v>99248.519869829252</c:v>
                </c:pt>
                <c:pt idx="31">
                  <c:v>102739.99366790941</c:v>
                </c:pt>
                <c:pt idx="32">
                  <c:v>105870.54759845177</c:v>
                </c:pt>
                <c:pt idx="33">
                  <c:v>108533.61412756196</c:v>
                </c:pt>
                <c:pt idx="34">
                  <c:v>111427.30675615615</c:v>
                </c:pt>
                <c:pt idx="35">
                  <c:v>113523.78427632128</c:v>
                </c:pt>
                <c:pt idx="36">
                  <c:v>115934.74274356017</c:v>
                </c:pt>
                <c:pt idx="37">
                  <c:v>118929.28709462639</c:v>
                </c:pt>
                <c:pt idx="38">
                  <c:v>121363.22796241159</c:v>
                </c:pt>
                <c:pt idx="39">
                  <c:v>123882.99244334117</c:v>
                </c:pt>
                <c:pt idx="40">
                  <c:v>126457.91878045196</c:v>
                </c:pt>
                <c:pt idx="41">
                  <c:v>129024.32664414069</c:v>
                </c:pt>
                <c:pt idx="42">
                  <c:v>131674.26797751192</c:v>
                </c:pt>
                <c:pt idx="43">
                  <c:v>134638.18583711277</c:v>
                </c:pt>
                <c:pt idx="44">
                  <c:v>137103.26299776777</c:v>
                </c:pt>
                <c:pt idx="45">
                  <c:v>139800.71631070992</c:v>
                </c:pt>
                <c:pt idx="46">
                  <c:v>142471.54342286993</c:v>
                </c:pt>
                <c:pt idx="47">
                  <c:v>145024.36057144508</c:v>
                </c:pt>
                <c:pt idx="48">
                  <c:v>147547.79106458457</c:v>
                </c:pt>
                <c:pt idx="49">
                  <c:v>149860.61240213073</c:v>
                </c:pt>
                <c:pt idx="50">
                  <c:v>151545.05129598212</c:v>
                </c:pt>
                <c:pt idx="51">
                  <c:v>153385.3845439509</c:v>
                </c:pt>
                <c:pt idx="52">
                  <c:v>154616.43055861263</c:v>
                </c:pt>
              </c:numCache>
            </c:numRef>
          </c:val>
          <c:smooth val="0"/>
        </c:ser>
        <c:ser>
          <c:idx val="5"/>
          <c:order val="5"/>
          <c:tx>
            <c:v>2001</c:v>
          </c:tx>
          <c:spPr>
            <a:ln w="12700">
              <a:solidFill>
                <a:srgbClr val="FF808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[18]ChumData!$AI$51:$AI$111</c:f>
              <c:numCache>
                <c:formatCode>General</c:formatCode>
                <c:ptCount val="61"/>
                <c:pt idx="9">
                  <c:v>956.36096712043309</c:v>
                </c:pt>
                <c:pt idx="10">
                  <c:v>2461.0047573612278</c:v>
                </c:pt>
                <c:pt idx="11">
                  <c:v>4669.2129202490078</c:v>
                </c:pt>
                <c:pt idx="12">
                  <c:v>11645.338640593653</c:v>
                </c:pt>
                <c:pt idx="13">
                  <c:v>19607.026148546502</c:v>
                </c:pt>
                <c:pt idx="14">
                  <c:v>28825.585942271478</c:v>
                </c:pt>
                <c:pt idx="15">
                  <c:v>37679.131005430121</c:v>
                </c:pt>
                <c:pt idx="16">
                  <c:v>46063.208110948981</c:v>
                </c:pt>
                <c:pt idx="17">
                  <c:v>52839.043492630313</c:v>
                </c:pt>
                <c:pt idx="18">
                  <c:v>60226.070939309568</c:v>
                </c:pt>
                <c:pt idx="19">
                  <c:v>69560.229588939183</c:v>
                </c:pt>
                <c:pt idx="20">
                  <c:v>79449.667031167919</c:v>
                </c:pt>
                <c:pt idx="21">
                  <c:v>88208.932370398106</c:v>
                </c:pt>
                <c:pt idx="22">
                  <c:v>95173.546810979009</c:v>
                </c:pt>
                <c:pt idx="23">
                  <c:v>99919.516174792108</c:v>
                </c:pt>
                <c:pt idx="24">
                  <c:v>103914.92720951472</c:v>
                </c:pt>
                <c:pt idx="25">
                  <c:v>107714.48975323002</c:v>
                </c:pt>
                <c:pt idx="26">
                  <c:v>113346.45265963451</c:v>
                </c:pt>
                <c:pt idx="27">
                  <c:v>118958.11294005049</c:v>
                </c:pt>
                <c:pt idx="28">
                  <c:v>128349.18698805128</c:v>
                </c:pt>
                <c:pt idx="29">
                  <c:v>137220.03399510708</c:v>
                </c:pt>
                <c:pt idx="30">
                  <c:v>146159.41026715594</c:v>
                </c:pt>
                <c:pt idx="31">
                  <c:v>155246.56359666149</c:v>
                </c:pt>
                <c:pt idx="32">
                  <c:v>163056.29589011258</c:v>
                </c:pt>
                <c:pt idx="33">
                  <c:v>168460.42560243636</c:v>
                </c:pt>
                <c:pt idx="34">
                  <c:v>174673.71990701428</c:v>
                </c:pt>
                <c:pt idx="35">
                  <c:v>181880.34392623423</c:v>
                </c:pt>
                <c:pt idx="36">
                  <c:v>189585.38339729983</c:v>
                </c:pt>
                <c:pt idx="37">
                  <c:v>198059.39784780052</c:v>
                </c:pt>
                <c:pt idx="38">
                  <c:v>205597.82181961479</c:v>
                </c:pt>
                <c:pt idx="39">
                  <c:v>211233.63530398131</c:v>
                </c:pt>
                <c:pt idx="40">
                  <c:v>217065.08272413947</c:v>
                </c:pt>
                <c:pt idx="41">
                  <c:v>224279.55657459967</c:v>
                </c:pt>
                <c:pt idx="42">
                  <c:v>229727.55657459967</c:v>
                </c:pt>
                <c:pt idx="43">
                  <c:v>233790.85657459966</c:v>
                </c:pt>
                <c:pt idx="44">
                  <c:v>237717.95657459967</c:v>
                </c:pt>
                <c:pt idx="45">
                  <c:v>241236.45657459967</c:v>
                </c:pt>
                <c:pt idx="46">
                  <c:v>244051.25657459965</c:v>
                </c:pt>
                <c:pt idx="47">
                  <c:v>247070.35657459966</c:v>
                </c:pt>
                <c:pt idx="48">
                  <c:v>250498.05657459967</c:v>
                </c:pt>
                <c:pt idx="49">
                  <c:v>253527.03501331611</c:v>
                </c:pt>
                <c:pt idx="50">
                  <c:v>255771.34101010289</c:v>
                </c:pt>
                <c:pt idx="51">
                  <c:v>257256.37995653169</c:v>
                </c:pt>
                <c:pt idx="52">
                  <c:v>258785.31013507719</c:v>
                </c:pt>
                <c:pt idx="53">
                  <c:v>260013.68343318944</c:v>
                </c:pt>
              </c:numCache>
            </c:numRef>
          </c:val>
          <c:smooth val="0"/>
        </c:ser>
        <c:ser>
          <c:idx val="6"/>
          <c:order val="6"/>
          <c:tx>
            <c:v>2002</c:v>
          </c:tx>
          <c:spPr>
            <a:ln w="12700">
              <a:solidFill>
                <a:srgbClr val="33CCCC"/>
              </a:solidFill>
              <a:prstDash val="lgDashDot"/>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[18]ChumData!$AO$51:$AO$111</c:f>
              <c:numCache>
                <c:formatCode>General</c:formatCode>
                <c:ptCount val="61"/>
                <c:pt idx="1">
                  <c:v>2613.6976655288272</c:v>
                </c:pt>
                <c:pt idx="2">
                  <c:v>6045.2642752194133</c:v>
                </c:pt>
                <c:pt idx="3">
                  <c:v>9506.4462541386638</c:v>
                </c:pt>
                <c:pt idx="4">
                  <c:v>12857.171157027462</c:v>
                </c:pt>
                <c:pt idx="5">
                  <c:v>16316.420323365444</c:v>
                </c:pt>
                <c:pt idx="6">
                  <c:v>19224.183396986966</c:v>
                </c:pt>
                <c:pt idx="7">
                  <c:v>21329.318799584853</c:v>
                </c:pt>
                <c:pt idx="8">
                  <c:v>22468.171141947027</c:v>
                </c:pt>
                <c:pt idx="9">
                  <c:v>23491.59810872161</c:v>
                </c:pt>
                <c:pt idx="10">
                  <c:v>24575.221606419014</c:v>
                </c:pt>
                <c:pt idx="11">
                  <c:v>26502.109148656633</c:v>
                </c:pt>
                <c:pt idx="12">
                  <c:v>28651.766973382502</c:v>
                </c:pt>
                <c:pt idx="13">
                  <c:v>30281.32495625193</c:v>
                </c:pt>
                <c:pt idx="14">
                  <c:v>31560.671193417078</c:v>
                </c:pt>
                <c:pt idx="15">
                  <c:v>32622.913753855861</c:v>
                </c:pt>
                <c:pt idx="16">
                  <c:v>33204.774397804424</c:v>
                </c:pt>
                <c:pt idx="17">
                  <c:v>34165.691695604124</c:v>
                </c:pt>
                <c:pt idx="18">
                  <c:v>37496.141806735919</c:v>
                </c:pt>
                <c:pt idx="19">
                  <c:v>43317.64036720818</c:v>
                </c:pt>
                <c:pt idx="20">
                  <c:v>50561.051038706049</c:v>
                </c:pt>
                <c:pt idx="21">
                  <c:v>58298.279571004139</c:v>
                </c:pt>
                <c:pt idx="22">
                  <c:v>67912.377020379252</c:v>
                </c:pt>
                <c:pt idx="23">
                  <c:v>76539.312678077447</c:v>
                </c:pt>
                <c:pt idx="24">
                  <c:v>83639.47119990403</c:v>
                </c:pt>
                <c:pt idx="25">
                  <c:v>91129.361417390101</c:v>
                </c:pt>
                <c:pt idx="26">
                  <c:v>97781.963678780186</c:v>
                </c:pt>
                <c:pt idx="27">
                  <c:v>105358.18900225662</c:v>
                </c:pt>
                <c:pt idx="28">
                  <c:v>111927.86923725907</c:v>
                </c:pt>
                <c:pt idx="29">
                  <c:v>118951.53384200191</c:v>
                </c:pt>
                <c:pt idx="30">
                  <c:v>126354.64429608425</c:v>
                </c:pt>
                <c:pt idx="31">
                  <c:v>132483.46701608822</c:v>
                </c:pt>
                <c:pt idx="32">
                  <c:v>138020.05238194187</c:v>
                </c:pt>
                <c:pt idx="33">
                  <c:v>142858.86164125538</c:v>
                </c:pt>
                <c:pt idx="34">
                  <c:v>148357.58407396625</c:v>
                </c:pt>
                <c:pt idx="35">
                  <c:v>154543.06646060757</c:v>
                </c:pt>
                <c:pt idx="36">
                  <c:v>162870.41619541816</c:v>
                </c:pt>
                <c:pt idx="37">
                  <c:v>170149.85172969082</c:v>
                </c:pt>
                <c:pt idx="38">
                  <c:v>177048.28208123727</c:v>
                </c:pt>
                <c:pt idx="39">
                  <c:v>183631.31328286146</c:v>
                </c:pt>
                <c:pt idx="40">
                  <c:v>192111.83947851718</c:v>
                </c:pt>
                <c:pt idx="41">
                  <c:v>201763.75037365657</c:v>
                </c:pt>
                <c:pt idx="42">
                  <c:v>212411.59425086147</c:v>
                </c:pt>
                <c:pt idx="43">
                  <c:v>225143.44143990945</c:v>
                </c:pt>
                <c:pt idx="44">
                  <c:v>237875.40982987548</c:v>
                </c:pt>
                <c:pt idx="45">
                  <c:v>245601.58161049883</c:v>
                </c:pt>
                <c:pt idx="46">
                  <c:v>253352.38560363892</c:v>
                </c:pt>
                <c:pt idx="47">
                  <c:v>260022.34538514607</c:v>
                </c:pt>
                <c:pt idx="48">
                  <c:v>265309.97401235049</c:v>
                </c:pt>
                <c:pt idx="49">
                  <c:v>269480.80259914615</c:v>
                </c:pt>
                <c:pt idx="50">
                  <c:v>272441.8112547854</c:v>
                </c:pt>
                <c:pt idx="51">
                  <c:v>274289.07899940823</c:v>
                </c:pt>
                <c:pt idx="52">
                  <c:v>275493.81883285788</c:v>
                </c:pt>
                <c:pt idx="53">
                  <c:v>276624.65630938346</c:v>
                </c:pt>
                <c:pt idx="54">
                  <c:v>277452.45652543305</c:v>
                </c:pt>
                <c:pt idx="55">
                  <c:v>278275.81213783025</c:v>
                </c:pt>
                <c:pt idx="56">
                  <c:v>279238.56178475136</c:v>
                </c:pt>
              </c:numCache>
            </c:numRef>
          </c:val>
          <c:smooth val="0"/>
        </c:ser>
        <c:ser>
          <c:idx val="7"/>
          <c:order val="7"/>
          <c:tx>
            <c:v>2003</c:v>
          </c:tx>
          <c:spPr>
            <a:ln w="12700">
              <a:solidFill>
                <a:srgbClr val="0000FF"/>
              </a:solidFill>
              <a:prstDash val="lgDashDot"/>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[18]ChumData!$AU$51:$AU$111</c:f>
              <c:numCache>
                <c:formatCode>General</c:formatCode>
                <c:ptCount val="61"/>
                <c:pt idx="5">
                  <c:v>1105.724624234552</c:v>
                </c:pt>
                <c:pt idx="6">
                  <c:v>2360.932411365955</c:v>
                </c:pt>
                <c:pt idx="7">
                  <c:v>4368.7818794484901</c:v>
                </c:pt>
                <c:pt idx="8">
                  <c:v>6124.278682143603</c:v>
                </c:pt>
                <c:pt idx="9">
                  <c:v>8009.2201335520012</c:v>
                </c:pt>
                <c:pt idx="10">
                  <c:v>10469.802387486317</c:v>
                </c:pt>
                <c:pt idx="11">
                  <c:v>12917.79360334483</c:v>
                </c:pt>
                <c:pt idx="12">
                  <c:v>14738.594103783722</c:v>
                </c:pt>
                <c:pt idx="13">
                  <c:v>17386.417114198775</c:v>
                </c:pt>
                <c:pt idx="14">
                  <c:v>20818.17409440381</c:v>
                </c:pt>
                <c:pt idx="15">
                  <c:v>23135.94516032538</c:v>
                </c:pt>
                <c:pt idx="16">
                  <c:v>26588.854274281523</c:v>
                </c:pt>
                <c:pt idx="17">
                  <c:v>28649.748209887632</c:v>
                </c:pt>
                <c:pt idx="18">
                  <c:v>31863.242574697786</c:v>
                </c:pt>
                <c:pt idx="19">
                  <c:v>34885.685364097269</c:v>
                </c:pt>
                <c:pt idx="20">
                  <c:v>38707.471383183314</c:v>
                </c:pt>
                <c:pt idx="21">
                  <c:v>43547.176044811175</c:v>
                </c:pt>
                <c:pt idx="22">
                  <c:v>48974.578391028939</c:v>
                </c:pt>
                <c:pt idx="23">
                  <c:v>55152.109516805263</c:v>
                </c:pt>
                <c:pt idx="24">
                  <c:v>61930.596162455433</c:v>
                </c:pt>
                <c:pt idx="25">
                  <c:v>67225.056803854852</c:v>
                </c:pt>
                <c:pt idx="26">
                  <c:v>71235.490791217671</c:v>
                </c:pt>
                <c:pt idx="27">
                  <c:v>76269.526044679616</c:v>
                </c:pt>
                <c:pt idx="28">
                  <c:v>82754.011830782605</c:v>
                </c:pt>
                <c:pt idx="29">
                  <c:v>90446.502377628232</c:v>
                </c:pt>
                <c:pt idx="30">
                  <c:v>96488.125236556298</c:v>
                </c:pt>
                <c:pt idx="31">
                  <c:v>102868.5415840779</c:v>
                </c:pt>
                <c:pt idx="32">
                  <c:v>110386.43744649511</c:v>
                </c:pt>
                <c:pt idx="33">
                  <c:v>117748.21881044887</c:v>
                </c:pt>
                <c:pt idx="34">
                  <c:v>123524.92763192455</c:v>
                </c:pt>
                <c:pt idx="35">
                  <c:v>129446.81237705074</c:v>
                </c:pt>
                <c:pt idx="36">
                  <c:v>134572.75031405184</c:v>
                </c:pt>
                <c:pt idx="37">
                  <c:v>140192.93302104296</c:v>
                </c:pt>
                <c:pt idx="38">
                  <c:v>146033.92299854348</c:v>
                </c:pt>
                <c:pt idx="39">
                  <c:v>152876.64790441704</c:v>
                </c:pt>
                <c:pt idx="40">
                  <c:v>159572.36420125957</c:v>
                </c:pt>
                <c:pt idx="41">
                  <c:v>166032.41433210022</c:v>
                </c:pt>
                <c:pt idx="42">
                  <c:v>171824.11832749474</c:v>
                </c:pt>
                <c:pt idx="43">
                  <c:v>176704.84988306314</c:v>
                </c:pt>
                <c:pt idx="44">
                  <c:v>187832.61247932774</c:v>
                </c:pt>
                <c:pt idx="45">
                  <c:v>199401.66305249825</c:v>
                </c:pt>
                <c:pt idx="46">
                  <c:v>208191.25213550386</c:v>
                </c:pt>
                <c:pt idx="47">
                  <c:v>215878.36665606673</c:v>
                </c:pt>
                <c:pt idx="48">
                  <c:v>222752.55088907012</c:v>
                </c:pt>
                <c:pt idx="49">
                  <c:v>227745.21278226125</c:v>
                </c:pt>
                <c:pt idx="50">
                  <c:v>230498.76161815613</c:v>
                </c:pt>
                <c:pt idx="51">
                  <c:v>232154.33740635531</c:v>
                </c:pt>
                <c:pt idx="52">
                  <c:v>234142.21453168304</c:v>
                </c:pt>
                <c:pt idx="53">
                  <c:v>236345.9218309281</c:v>
                </c:pt>
                <c:pt idx="54">
                  <c:v>239129.22165852395</c:v>
                </c:pt>
                <c:pt idx="55">
                  <c:v>241092.85440698036</c:v>
                </c:pt>
              </c:numCache>
            </c:numRef>
          </c:val>
          <c:smooth val="0"/>
        </c:ser>
        <c:ser>
          <c:idx val="8"/>
          <c:order val="8"/>
          <c:tx>
            <c:v>2004</c:v>
          </c:tx>
          <c:spPr>
            <a:ln w="12700">
              <a:solidFill>
                <a:srgbClr val="80000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[18]ChumData!$BA$51:$BA$111</c:f>
              <c:numCache>
                <c:formatCode>General</c:formatCode>
                <c:ptCount val="61"/>
                <c:pt idx="2">
                  <c:v>5289.1612171437164</c:v>
                </c:pt>
                <c:pt idx="3">
                  <c:v>9057.4048310744329</c:v>
                </c:pt>
                <c:pt idx="4">
                  <c:v>14800.571302908598</c:v>
                </c:pt>
                <c:pt idx="5">
                  <c:v>20725.339876618942</c:v>
                </c:pt>
                <c:pt idx="6">
                  <c:v>24811.387168832975</c:v>
                </c:pt>
                <c:pt idx="7">
                  <c:v>27603.519485179229</c:v>
                </c:pt>
                <c:pt idx="8">
                  <c:v>30441.05232699453</c:v>
                </c:pt>
                <c:pt idx="9">
                  <c:v>33233.184643340785</c:v>
                </c:pt>
                <c:pt idx="10">
                  <c:v>35457.810391323976</c:v>
                </c:pt>
                <c:pt idx="11">
                  <c:v>37927.856174350476</c:v>
                </c:pt>
                <c:pt idx="12">
                  <c:v>39630.359022975805</c:v>
                </c:pt>
                <c:pt idx="13">
                  <c:v>42539.695915599325</c:v>
                </c:pt>
                <c:pt idx="14">
                  <c:v>45675.159701200384</c:v>
                </c:pt>
                <c:pt idx="15">
                  <c:v>49349.868820015457</c:v>
                </c:pt>
                <c:pt idx="16">
                  <c:v>53562.566268219285</c:v>
                </c:pt>
                <c:pt idx="17">
                  <c:v>58484.653711769752</c:v>
                </c:pt>
                <c:pt idx="18">
                  <c:v>61928.367185055402</c:v>
                </c:pt>
                <c:pt idx="19">
                  <c:v>66150.616053676567</c:v>
                </c:pt>
                <c:pt idx="20">
                  <c:v>69986.960455810855</c:v>
                </c:pt>
                <c:pt idx="21">
                  <c:v>72279.686991997616</c:v>
                </c:pt>
                <c:pt idx="22">
                  <c:v>73914.105908883226</c:v>
                </c:pt>
                <c:pt idx="23">
                  <c:v>76615.437174291394</c:v>
                </c:pt>
                <c:pt idx="24">
                  <c:v>80406.381050956639</c:v>
                </c:pt>
                <c:pt idx="25">
                  <c:v>88873.579050933491</c:v>
                </c:pt>
                <c:pt idx="26">
                  <c:v>100064.80857905303</c:v>
                </c:pt>
                <c:pt idx="27">
                  <c:v>112595.35360850939</c:v>
                </c:pt>
                <c:pt idx="28">
                  <c:v>124746.5879090724</c:v>
                </c:pt>
                <c:pt idx="29">
                  <c:v>134692.45226399336</c:v>
                </c:pt>
                <c:pt idx="30">
                  <c:v>143295.85184037735</c:v>
                </c:pt>
                <c:pt idx="31">
                  <c:v>152648.36008700056</c:v>
                </c:pt>
                <c:pt idx="32">
                  <c:v>164588.69828535934</c:v>
                </c:pt>
                <c:pt idx="33">
                  <c:v>176120.43175449671</c:v>
                </c:pt>
                <c:pt idx="34">
                  <c:v>190852.90226920173</c:v>
                </c:pt>
                <c:pt idx="35">
                  <c:v>206901.98802250906</c:v>
                </c:pt>
                <c:pt idx="36">
                  <c:v>220976.15091791295</c:v>
                </c:pt>
                <c:pt idx="37">
                  <c:v>230918.86599563377</c:v>
                </c:pt>
                <c:pt idx="38">
                  <c:v>239022.85979185827</c:v>
                </c:pt>
                <c:pt idx="39">
                  <c:v>244702.96865818297</c:v>
                </c:pt>
                <c:pt idx="40">
                  <c:v>247767.50412734351</c:v>
                </c:pt>
                <c:pt idx="41">
                  <c:v>251535.74774127422</c:v>
                </c:pt>
                <c:pt idx="42">
                  <c:v>256212.00186458582</c:v>
                </c:pt>
                <c:pt idx="43">
                  <c:v>259117.63549460468</c:v>
                </c:pt>
                <c:pt idx="44">
                  <c:v>262726.97726939374</c:v>
                </c:pt>
                <c:pt idx="45">
                  <c:v>266404.41983238637</c:v>
                </c:pt>
                <c:pt idx="46">
                  <c:v>270762.87027741468</c:v>
                </c:pt>
                <c:pt idx="47">
                  <c:v>273804.70548384066</c:v>
                </c:pt>
                <c:pt idx="48">
                  <c:v>277118.94384308095</c:v>
                </c:pt>
                <c:pt idx="49">
                  <c:v>282907.51084038417</c:v>
                </c:pt>
                <c:pt idx="50">
                  <c:v>290012.69307628967</c:v>
                </c:pt>
                <c:pt idx="51">
                  <c:v>298275.58871165582</c:v>
                </c:pt>
                <c:pt idx="52">
                  <c:v>303560.59128744341</c:v>
                </c:pt>
                <c:pt idx="53">
                  <c:v>310739.7349257379</c:v>
                </c:pt>
                <c:pt idx="54">
                  <c:v>319692.27002070076</c:v>
                </c:pt>
                <c:pt idx="55">
                  <c:v>326970.79802070075</c:v>
                </c:pt>
                <c:pt idx="56">
                  <c:v>330563.4581035297</c:v>
                </c:pt>
                <c:pt idx="57">
                  <c:v>335466.65810352971</c:v>
                </c:pt>
                <c:pt idx="58">
                  <c:v>339774.14221567923</c:v>
                </c:pt>
              </c:numCache>
            </c:numRef>
          </c:val>
          <c:smooth val="0"/>
        </c:ser>
        <c:ser>
          <c:idx val="10"/>
          <c:order val="9"/>
          <c:tx>
            <c:v>2005</c:v>
          </c:tx>
          <c:spPr>
            <a:ln w="12700">
              <a:solidFill>
                <a:srgbClr val="008000"/>
              </a:solidFill>
              <a:prstDash val="lgDashDot"/>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[18]ChumData!$BG$51:$BG$111</c:f>
              <c:numCache>
                <c:formatCode>General</c:formatCode>
                <c:ptCount val="61"/>
                <c:pt idx="6">
                  <c:v>14451.081416718916</c:v>
                </c:pt>
                <c:pt idx="7">
                  <c:v>30664.14118499287</c:v>
                </c:pt>
                <c:pt idx="8">
                  <c:v>50071.011773765771</c:v>
                </c:pt>
                <c:pt idx="9">
                  <c:v>68052.987297039392</c:v>
                </c:pt>
                <c:pt idx="10">
                  <c:v>79976.393202285457</c:v>
                </c:pt>
                <c:pt idx="11">
                  <c:v>90511.683107145189</c:v>
                </c:pt>
                <c:pt idx="12">
                  <c:v>101959.77789187948</c:v>
                </c:pt>
                <c:pt idx="13">
                  <c:v>116073.70725083908</c:v>
                </c:pt>
                <c:pt idx="14">
                  <c:v>134839.98590137978</c:v>
                </c:pt>
                <c:pt idx="15">
                  <c:v>155752.49704245725</c:v>
                </c:pt>
                <c:pt idx="16">
                  <c:v>176155.14356107608</c:v>
                </c:pt>
                <c:pt idx="17">
                  <c:v>193462.29309209835</c:v>
                </c:pt>
                <c:pt idx="18">
                  <c:v>208497.00887202984</c:v>
                </c:pt>
                <c:pt idx="19">
                  <c:v>221624.15913560873</c:v>
                </c:pt>
                <c:pt idx="20">
                  <c:v>232072.01777737314</c:v>
                </c:pt>
                <c:pt idx="21">
                  <c:v>241194.24984566413</c:v>
                </c:pt>
                <c:pt idx="22">
                  <c:v>248933.8946638057</c:v>
                </c:pt>
                <c:pt idx="23">
                  <c:v>258597.68585516931</c:v>
                </c:pt>
                <c:pt idx="24">
                  <c:v>271298.92253411497</c:v>
                </c:pt>
                <c:pt idx="25">
                  <c:v>288336.28913257708</c:v>
                </c:pt>
                <c:pt idx="26">
                  <c:v>312014.06249465514</c:v>
                </c:pt>
                <c:pt idx="27">
                  <c:v>335616.30866897537</c:v>
                </c:pt>
                <c:pt idx="28">
                  <c:v>370807.96489316976</c:v>
                </c:pt>
                <c:pt idx="29">
                  <c:v>425810.66324324865</c:v>
                </c:pt>
                <c:pt idx="30">
                  <c:v>508193.40683168534</c:v>
                </c:pt>
                <c:pt idx="31">
                  <c:v>597995.64620945591</c:v>
                </c:pt>
                <c:pt idx="32">
                  <c:v>696239.04308987188</c:v>
                </c:pt>
                <c:pt idx="33">
                  <c:v>777301.96310679952</c:v>
                </c:pt>
                <c:pt idx="34">
                  <c:v>838526.42504905676</c:v>
                </c:pt>
                <c:pt idx="35">
                  <c:v>901578.70073176152</c:v>
                </c:pt>
                <c:pt idx="36">
                  <c:v>965035.38846880326</c:v>
                </c:pt>
                <c:pt idx="37">
                  <c:v>1012745.5485362001</c:v>
                </c:pt>
                <c:pt idx="38">
                  <c:v>1051125.5569079036</c:v>
                </c:pt>
                <c:pt idx="39">
                  <c:v>1084503.9874576309</c:v>
                </c:pt>
                <c:pt idx="40">
                  <c:v>1112246.7391354833</c:v>
                </c:pt>
                <c:pt idx="41">
                  <c:v>1135605.0962184675</c:v>
                </c:pt>
                <c:pt idx="42">
                  <c:v>1157274.6863024933</c:v>
                </c:pt>
                <c:pt idx="43">
                  <c:v>1178715.055120599</c:v>
                </c:pt>
                <c:pt idx="44">
                  <c:v>1198305.9352547147</c:v>
                </c:pt>
                <c:pt idx="45">
                  <c:v>1222045.8666951742</c:v>
                </c:pt>
                <c:pt idx="46">
                  <c:v>1248552.7464260405</c:v>
                </c:pt>
                <c:pt idx="47">
                  <c:v>1273243.6402573455</c:v>
                </c:pt>
                <c:pt idx="48">
                  <c:v>1299791.001657929</c:v>
                </c:pt>
                <c:pt idx="49">
                  <c:v>1327792.1532243981</c:v>
                </c:pt>
                <c:pt idx="50">
                  <c:v>1357182.0776576474</c:v>
                </c:pt>
                <c:pt idx="51">
                  <c:v>1387858.3683844644</c:v>
                </c:pt>
                <c:pt idx="52">
                  <c:v>1413322.0957719276</c:v>
                </c:pt>
                <c:pt idx="53">
                  <c:v>1433612.768005748</c:v>
                </c:pt>
                <c:pt idx="54">
                  <c:v>1443612.7001803983</c:v>
                </c:pt>
                <c:pt idx="55">
                  <c:v>1452165.7189695423</c:v>
                </c:pt>
                <c:pt idx="56">
                  <c:v>1459167.3135296784</c:v>
                </c:pt>
              </c:numCache>
            </c:numRef>
          </c:val>
          <c:smooth val="0"/>
        </c:ser>
        <c:ser>
          <c:idx val="9"/>
          <c:order val="10"/>
          <c:tx>
            <c:v>2006</c:v>
          </c:tx>
          <c:spPr>
            <a:ln w="3175">
              <a:solidFill>
                <a:srgbClr val="FF990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[18]ChumData!$BM$51:$BM$111</c:f>
              <c:numCache>
                <c:formatCode>General</c:formatCode>
                <c:ptCount val="61"/>
                <c:pt idx="10">
                  <c:v>4323.2880657768519</c:v>
                </c:pt>
                <c:pt idx="11">
                  <c:v>9947.2471372106884</c:v>
                </c:pt>
                <c:pt idx="12">
                  <c:v>16161.333094965517</c:v>
                </c:pt>
                <c:pt idx="13">
                  <c:v>21932.993935722676</c:v>
                </c:pt>
                <c:pt idx="14">
                  <c:v>27531.447714069946</c:v>
                </c:pt>
                <c:pt idx="15">
                  <c:v>32334.899677500784</c:v>
                </c:pt>
                <c:pt idx="16">
                  <c:v>36865.11375394561</c:v>
                </c:pt>
                <c:pt idx="17">
                  <c:v>42082.02740536796</c:v>
                </c:pt>
                <c:pt idx="18">
                  <c:v>47423.012101213048</c:v>
                </c:pt>
                <c:pt idx="19">
                  <c:v>52956.10233757009</c:v>
                </c:pt>
                <c:pt idx="20">
                  <c:v>61000.055863889029</c:v>
                </c:pt>
                <c:pt idx="21">
                  <c:v>69972.637422092899</c:v>
                </c:pt>
                <c:pt idx="22">
                  <c:v>84865.478330068683</c:v>
                </c:pt>
                <c:pt idx="23">
                  <c:v>100378.66910271654</c:v>
                </c:pt>
                <c:pt idx="24">
                  <c:v>116783.68172955562</c:v>
                </c:pt>
                <c:pt idx="25">
                  <c:v>137226.32660825958</c:v>
                </c:pt>
                <c:pt idx="26">
                  <c:v>153940.59347246093</c:v>
                </c:pt>
                <c:pt idx="27">
                  <c:v>169057.36566460694</c:v>
                </c:pt>
                <c:pt idx="28">
                  <c:v>184732.09719874669</c:v>
                </c:pt>
                <c:pt idx="29">
                  <c:v>201971.02852204908</c:v>
                </c:pt>
                <c:pt idx="30">
                  <c:v>216337.71754622163</c:v>
                </c:pt>
                <c:pt idx="31">
                  <c:v>226709.10663580993</c:v>
                </c:pt>
                <c:pt idx="32">
                  <c:v>234549.51959879079</c:v>
                </c:pt>
                <c:pt idx="33">
                  <c:v>241922.2780547521</c:v>
                </c:pt>
                <c:pt idx="34">
                  <c:v>249135.77731636228</c:v>
                </c:pt>
                <c:pt idx="35">
                  <c:v>255948.44983651652</c:v>
                </c:pt>
                <c:pt idx="36">
                  <c:v>261943.50199828815</c:v>
                </c:pt>
                <c:pt idx="37">
                  <c:v>267442.25125900103</c:v>
                </c:pt>
                <c:pt idx="38">
                  <c:v>275174.00019296916</c:v>
                </c:pt>
                <c:pt idx="39">
                  <c:v>284171.18480408774</c:v>
                </c:pt>
                <c:pt idx="40">
                  <c:v>295152.52318357985</c:v>
                </c:pt>
                <c:pt idx="41">
                  <c:v>309311.50290925038</c:v>
                </c:pt>
                <c:pt idx="42">
                  <c:v>322580.50244459987</c:v>
                </c:pt>
                <c:pt idx="43">
                  <c:v>335775.63568191504</c:v>
                </c:pt>
                <c:pt idx="44">
                  <c:v>346531.59241705691</c:v>
                </c:pt>
                <c:pt idx="45">
                  <c:v>355888.68552643165</c:v>
                </c:pt>
                <c:pt idx="46">
                  <c:v>364465.04018431908</c:v>
                </c:pt>
                <c:pt idx="47">
                  <c:v>374509.7270749365</c:v>
                </c:pt>
                <c:pt idx="48">
                  <c:v>385022.82887016569</c:v>
                </c:pt>
                <c:pt idx="49">
                  <c:v>398007.00220355677</c:v>
                </c:pt>
                <c:pt idx="50">
                  <c:v>412005.83325989486</c:v>
                </c:pt>
                <c:pt idx="51">
                  <c:v>420802.42885114427</c:v>
                </c:pt>
                <c:pt idx="52">
                  <c:v>428463.66671828419</c:v>
                </c:pt>
                <c:pt idx="53">
                  <c:v>436104.29689056467</c:v>
                </c:pt>
                <c:pt idx="54">
                  <c:v>443454.79981965659</c:v>
                </c:pt>
                <c:pt idx="55">
                  <c:v>450154.79085625673</c:v>
                </c:pt>
                <c:pt idx="56">
                  <c:v>455262.27363686316</c:v>
                </c:pt>
              </c:numCache>
            </c:numRef>
          </c:val>
          <c:smooth val="0"/>
        </c:ser>
        <c:ser>
          <c:idx val="11"/>
          <c:order val="11"/>
          <c:tx>
            <c:v>2007</c:v>
          </c:tx>
          <c:spPr>
            <a:ln w="12700">
              <a:solidFill>
                <a:srgbClr val="FF00FF"/>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[18]ChumData!$BR$51:$BR$111</c:f>
              <c:numCache>
                <c:formatCode>General</c:formatCode>
                <c:ptCount val="61"/>
                <c:pt idx="11">
                  <c:v>704.18138859978569</c:v>
                </c:pt>
                <c:pt idx="12">
                  <c:v>1333.6464411197471</c:v>
                </c:pt>
                <c:pt idx="13">
                  <c:v>2213.3222881318829</c:v>
                </c:pt>
                <c:pt idx="14">
                  <c:v>3173.0573071747444</c:v>
                </c:pt>
                <c:pt idx="15">
                  <c:v>4099.5923924085128</c:v>
                </c:pt>
                <c:pt idx="16">
                  <c:v>4880.4477740155535</c:v>
                </c:pt>
                <c:pt idx="17">
                  <c:v>5528.6384642614503</c:v>
                </c:pt>
                <c:pt idx="18">
                  <c:v>6040.0912301817707</c:v>
                </c:pt>
                <c:pt idx="19">
                  <c:v>6471.9940304580787</c:v>
                </c:pt>
                <c:pt idx="20">
                  <c:v>6691.3732305984258</c:v>
                </c:pt>
                <c:pt idx="21">
                  <c:v>7022.2469853851862</c:v>
                </c:pt>
                <c:pt idx="22">
                  <c:v>7313.4909215342577</c:v>
                </c:pt>
                <c:pt idx="23">
                  <c:v>7671.9066906117405</c:v>
                </c:pt>
                <c:pt idx="24">
                  <c:v>8316.8486372439256</c:v>
                </c:pt>
                <c:pt idx="25">
                  <c:v>8885.6557593914786</c:v>
                </c:pt>
                <c:pt idx="26">
                  <c:v>9629.3618813890989</c:v>
                </c:pt>
                <c:pt idx="27">
                  <c:v>10468.054781030409</c:v>
                </c:pt>
                <c:pt idx="28">
                  <c:v>11389.578894873974</c:v>
                </c:pt>
                <c:pt idx="29">
                  <c:v>12877.891393680069</c:v>
                </c:pt>
                <c:pt idx="30">
                  <c:v>15550.387025112992</c:v>
                </c:pt>
                <c:pt idx="31">
                  <c:v>20891.951767215563</c:v>
                </c:pt>
                <c:pt idx="32">
                  <c:v>29250.396624169014</c:v>
                </c:pt>
                <c:pt idx="33">
                  <c:v>39662.628362674324</c:v>
                </c:pt>
                <c:pt idx="34">
                  <c:v>50568.387072983773</c:v>
                </c:pt>
                <c:pt idx="35">
                  <c:v>62309.663038195125</c:v>
                </c:pt>
                <c:pt idx="36">
                  <c:v>79086.415283649956</c:v>
                </c:pt>
                <c:pt idx="37">
                  <c:v>95450.401864492233</c:v>
                </c:pt>
                <c:pt idx="38">
                  <c:v>112896.34168846578</c:v>
                </c:pt>
                <c:pt idx="39">
                  <c:v>127861.77368053247</c:v>
                </c:pt>
                <c:pt idx="40">
                  <c:v>144610.90073502139</c:v>
                </c:pt>
                <c:pt idx="41">
                  <c:v>162918.6839531298</c:v>
                </c:pt>
                <c:pt idx="42">
                  <c:v>179376.37443565854</c:v>
                </c:pt>
                <c:pt idx="43">
                  <c:v>194767.15256966473</c:v>
                </c:pt>
                <c:pt idx="44">
                  <c:v>207138.79575997943</c:v>
                </c:pt>
                <c:pt idx="45">
                  <c:v>216423.20321839908</c:v>
                </c:pt>
                <c:pt idx="46">
                  <c:v>223778.08834438433</c:v>
                </c:pt>
                <c:pt idx="47">
                  <c:v>230588.16716474105</c:v>
                </c:pt>
                <c:pt idx="48">
                  <c:v>236127.03127196452</c:v>
                </c:pt>
                <c:pt idx="49">
                  <c:v>240514.5248120162</c:v>
                </c:pt>
                <c:pt idx="50">
                  <c:v>244759.47394337188</c:v>
                </c:pt>
                <c:pt idx="51">
                  <c:v>249753.53174496681</c:v>
                </c:pt>
                <c:pt idx="52">
                  <c:v>256041.50452242952</c:v>
                </c:pt>
                <c:pt idx="53">
                  <c:v>264940.00751436228</c:v>
                </c:pt>
                <c:pt idx="54">
                  <c:v>273702.30892988795</c:v>
                </c:pt>
                <c:pt idx="55">
                  <c:v>281919.80403978506</c:v>
                </c:pt>
                <c:pt idx="56">
                  <c:v>290523.20361616905</c:v>
                </c:pt>
                <c:pt idx="57">
                  <c:v>305975.12557220756</c:v>
                </c:pt>
                <c:pt idx="58">
                  <c:v>326915.77702956565</c:v>
                </c:pt>
                <c:pt idx="59">
                  <c:v>338424.38494593219</c:v>
                </c:pt>
                <c:pt idx="60">
                  <c:v>347026.37702498381</c:v>
                </c:pt>
              </c:numCache>
            </c:numRef>
          </c:val>
          <c:smooth val="0"/>
        </c:ser>
        <c:ser>
          <c:idx val="12"/>
          <c:order val="12"/>
          <c:tx>
            <c:v>2008</c:v>
          </c:tx>
          <c:spPr>
            <a:ln w="12700">
              <a:solidFill>
                <a:srgbClr val="008000"/>
              </a:solidFill>
              <a:prstDash val="solid"/>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[18]ChumData!$BW$51:$BW$111</c:f>
              <c:numCache>
                <c:formatCode>General</c:formatCode>
                <c:ptCount val="61"/>
                <c:pt idx="9">
                  <c:v>1240.3020474125556</c:v>
                </c:pt>
                <c:pt idx="10">
                  <c:v>2492.8376590143671</c:v>
                </c:pt>
                <c:pt idx="11">
                  <c:v>3645.1031762806533</c:v>
                </c:pt>
                <c:pt idx="12">
                  <c:v>4674.4625516126807</c:v>
                </c:pt>
                <c:pt idx="13">
                  <c:v>5806.3601955590166</c:v>
                </c:pt>
                <c:pt idx="14">
                  <c:v>6662.3193203849351</c:v>
                </c:pt>
                <c:pt idx="15">
                  <c:v>7568.8556713075977</c:v>
                </c:pt>
                <c:pt idx="16">
                  <c:v>8807.396428222175</c:v>
                </c:pt>
                <c:pt idx="17">
                  <c:v>10024.974151171895</c:v>
                </c:pt>
                <c:pt idx="18">
                  <c:v>11452.854616793651</c:v>
                </c:pt>
                <c:pt idx="19">
                  <c:v>12724.147133028899</c:v>
                </c:pt>
                <c:pt idx="20">
                  <c:v>14288.366718934671</c:v>
                </c:pt>
                <c:pt idx="21">
                  <c:v>16076.51937849718</c:v>
                </c:pt>
                <c:pt idx="22">
                  <c:v>17875.847992181956</c:v>
                </c:pt>
                <c:pt idx="23">
                  <c:v>20251.662708536423</c:v>
                </c:pt>
                <c:pt idx="24">
                  <c:v>25685.456762772883</c:v>
                </c:pt>
                <c:pt idx="25">
                  <c:v>32155.395599722673</c:v>
                </c:pt>
                <c:pt idx="26">
                  <c:v>38813.321398961532</c:v>
                </c:pt>
                <c:pt idx="27">
                  <c:v>46215.284464977965</c:v>
                </c:pt>
                <c:pt idx="28">
                  <c:v>54171.200707773314</c:v>
                </c:pt>
                <c:pt idx="29">
                  <c:v>62787.268001029282</c:v>
                </c:pt>
                <c:pt idx="30">
                  <c:v>72183.432736789298</c:v>
                </c:pt>
                <c:pt idx="31">
                  <c:v>80069.901939465577</c:v>
                </c:pt>
                <c:pt idx="32">
                  <c:v>86967.445008310751</c:v>
                </c:pt>
                <c:pt idx="33">
                  <c:v>91684.527866959135</c:v>
                </c:pt>
                <c:pt idx="34">
                  <c:v>96989.249454624427</c:v>
                </c:pt>
                <c:pt idx="35">
                  <c:v>101942.4694991635</c:v>
                </c:pt>
                <c:pt idx="36">
                  <c:v>106426.61373572651</c:v>
                </c:pt>
                <c:pt idx="37">
                  <c:v>111135.41924186326</c:v>
                </c:pt>
                <c:pt idx="38">
                  <c:v>116851.1098249713</c:v>
                </c:pt>
                <c:pt idx="39">
                  <c:v>121203.70333202271</c:v>
                </c:pt>
                <c:pt idx="40">
                  <c:v>126078.27855762045</c:v>
                </c:pt>
                <c:pt idx="41">
                  <c:v>132345.12321379961</c:v>
                </c:pt>
                <c:pt idx="42">
                  <c:v>139510.13521869481</c:v>
                </c:pt>
                <c:pt idx="43">
                  <c:v>146579.02722001277</c:v>
                </c:pt>
                <c:pt idx="44">
                  <c:v>153338.32376065996</c:v>
                </c:pt>
                <c:pt idx="45">
                  <c:v>158999.4808477647</c:v>
                </c:pt>
                <c:pt idx="46">
                  <c:v>164241.98516378805</c:v>
                </c:pt>
                <c:pt idx="47">
                  <c:v>169050.44792931393</c:v>
                </c:pt>
                <c:pt idx="48">
                  <c:v>172696.60850200351</c:v>
                </c:pt>
                <c:pt idx="49">
                  <c:v>176795.38120258637</c:v>
                </c:pt>
                <c:pt idx="50">
                  <c:v>181633.40321406937</c:v>
                </c:pt>
                <c:pt idx="51">
                  <c:v>186549.7614663422</c:v>
                </c:pt>
                <c:pt idx="52">
                  <c:v>192172.93990670089</c:v>
                </c:pt>
                <c:pt idx="53">
                  <c:v>197728.45742439298</c:v>
                </c:pt>
                <c:pt idx="54">
                  <c:v>202507.39722455823</c:v>
                </c:pt>
                <c:pt idx="55">
                  <c:v>207878.58917960111</c:v>
                </c:pt>
                <c:pt idx="56">
                  <c:v>212861.16069655138</c:v>
                </c:pt>
                <c:pt idx="57">
                  <c:v>217713.93571775011</c:v>
                </c:pt>
                <c:pt idx="58">
                  <c:v>222767.79257684381</c:v>
                </c:pt>
                <c:pt idx="59">
                  <c:v>227354.63620094821</c:v>
                </c:pt>
                <c:pt idx="60">
                  <c:v>231645.83094187165</c:v>
                </c:pt>
              </c:numCache>
            </c:numRef>
          </c:val>
          <c:smooth val="0"/>
        </c:ser>
        <c:ser>
          <c:idx val="14"/>
          <c:order val="13"/>
          <c:tx>
            <c:v>2009</c:v>
          </c:tx>
          <c:spPr>
            <a:ln w="12700">
              <a:solidFill>
                <a:srgbClr val="00FFFF"/>
              </a:solidFill>
              <a:prstDash val="lgDashDot"/>
            </a:ln>
          </c:spPr>
          <c:marker>
            <c:symbol val="none"/>
          </c:marker>
          <c:val>
            <c:numRef>
              <c:f>[18]ChumData!$CB$51:$CB$111</c:f>
              <c:numCache>
                <c:formatCode>General</c:formatCode>
                <c:ptCount val="61"/>
                <c:pt idx="14">
                  <c:v>522.10604289401499</c:v>
                </c:pt>
                <c:pt idx="15">
                  <c:v>1135.0131367261197</c:v>
                </c:pt>
                <c:pt idx="16">
                  <c:v>1543.6178659475227</c:v>
                </c:pt>
                <c:pt idx="17">
                  <c:v>1906.822069699881</c:v>
                </c:pt>
                <c:pt idx="18">
                  <c:v>2201.925485248672</c:v>
                </c:pt>
                <c:pt idx="19">
                  <c:v>2383.5275871248509</c:v>
                </c:pt>
                <c:pt idx="20">
                  <c:v>2542.4294262665076</c:v>
                </c:pt>
                <c:pt idx="21">
                  <c:v>2769.4320536117316</c:v>
                </c:pt>
                <c:pt idx="22">
                  <c:v>2996.4346809569556</c:v>
                </c:pt>
                <c:pt idx="23">
                  <c:v>3700.14282572715</c:v>
                </c:pt>
                <c:pt idx="24">
                  <c:v>4630.853597842568</c:v>
                </c:pt>
                <c:pt idx="25">
                  <c:v>6242.572251993658</c:v>
                </c:pt>
                <c:pt idx="26">
                  <c:v>9034.7045683399119</c:v>
                </c:pt>
                <c:pt idx="27">
                  <c:v>12439.743978518271</c:v>
                </c:pt>
                <c:pt idx="28">
                  <c:v>15390.778134006181</c:v>
                </c:pt>
                <c:pt idx="29">
                  <c:v>17570.00335652033</c:v>
                </c:pt>
                <c:pt idx="30">
                  <c:v>20498.337249273718</c:v>
                </c:pt>
                <c:pt idx="31">
                  <c:v>25605.896364541255</c:v>
                </c:pt>
                <c:pt idx="32">
                  <c:v>34447.534745511992</c:v>
                </c:pt>
                <c:pt idx="33">
                  <c:v>46779.903795156846</c:v>
                </c:pt>
                <c:pt idx="34">
                  <c:v>60441.799152880572</c:v>
                </c:pt>
                <c:pt idx="35">
                  <c:v>74605.588792299706</c:v>
                </c:pt>
                <c:pt idx="36">
                  <c:v>88946.452030779576</c:v>
                </c:pt>
                <c:pt idx="37">
                  <c:v>102274.1114164489</c:v>
                </c:pt>
                <c:pt idx="38">
                  <c:v>115855.49826053051</c:v>
                </c:pt>
                <c:pt idx="39">
                  <c:v>129785.12579292191</c:v>
                </c:pt>
                <c:pt idx="40">
                  <c:v>142902.19171925716</c:v>
                </c:pt>
                <c:pt idx="41">
                  <c:v>154126.12143696373</c:v>
                </c:pt>
                <c:pt idx="42">
                  <c:v>164810.08082354322</c:v>
                </c:pt>
                <c:pt idx="43">
                  <c:v>175105.16633116364</c:v>
                </c:pt>
                <c:pt idx="44">
                  <c:v>186850.34507990748</c:v>
                </c:pt>
                <c:pt idx="45">
                  <c:v>200302.7777895965</c:v>
                </c:pt>
                <c:pt idx="46">
                  <c:v>211740.31657991029</c:v>
                </c:pt>
                <c:pt idx="47">
                  <c:v>221551.85948337716</c:v>
                </c:pt>
                <c:pt idx="48">
                  <c:v>231262.66269948435</c:v>
                </c:pt>
                <c:pt idx="49">
                  <c:v>241964.51502448966</c:v>
                </c:pt>
                <c:pt idx="50">
                  <c:v>250783.70068157554</c:v>
                </c:pt>
                <c:pt idx="51">
                  <c:v>259371.90397449129</c:v>
                </c:pt>
                <c:pt idx="52">
                  <c:v>267071.9301109254</c:v>
                </c:pt>
                <c:pt idx="53">
                  <c:v>273909.11347963667</c:v>
                </c:pt>
                <c:pt idx="54">
                  <c:v>281719.368227978</c:v>
                </c:pt>
                <c:pt idx="55">
                  <c:v>287644.13680168835</c:v>
                </c:pt>
                <c:pt idx="56">
                  <c:v>292524.69328961067</c:v>
                </c:pt>
                <c:pt idx="57">
                  <c:v>295498.42770783312</c:v>
                </c:pt>
                <c:pt idx="58">
                  <c:v>299130.42770783312</c:v>
                </c:pt>
              </c:numCache>
            </c:numRef>
          </c:val>
          <c:smooth val="0"/>
        </c:ser>
        <c:ser>
          <c:idx val="15"/>
          <c:order val="14"/>
          <c:tx>
            <c:v>2010</c:v>
          </c:tx>
          <c:spPr>
            <a:ln w="12700">
              <a:solidFill>
                <a:schemeClr val="tx1"/>
              </a:solidFill>
              <a:prstDash val="lgDashDot"/>
            </a:ln>
          </c:spPr>
          <c:marker>
            <c:symbol val="none"/>
          </c:marker>
          <c:val>
            <c:numRef>
              <c:f>[18]ChumData!$CG$51:$CG$111</c:f>
              <c:numCache>
                <c:formatCode>General</c:formatCode>
                <c:ptCount val="61"/>
                <c:pt idx="10">
                  <c:v>588.26148029385115</c:v>
                </c:pt>
                <c:pt idx="11">
                  <c:v>1397.3559342827416</c:v>
                </c:pt>
                <c:pt idx="12">
                  <c:v>2259.1650173363046</c:v>
                </c:pt>
                <c:pt idx="13">
                  <c:v>3812.8756109926335</c:v>
                </c:pt>
                <c:pt idx="14">
                  <c:v>6339.9991756062163</c:v>
                </c:pt>
                <c:pt idx="15">
                  <c:v>8012.9945655754973</c:v>
                </c:pt>
                <c:pt idx="16">
                  <c:v>11344.885810720636</c:v>
                </c:pt>
                <c:pt idx="17">
                  <c:v>14553.944525486051</c:v>
                </c:pt>
                <c:pt idx="18">
                  <c:v>17067.454333236165</c:v>
                </c:pt>
                <c:pt idx="19">
                  <c:v>20319.51487008396</c:v>
                </c:pt>
                <c:pt idx="20">
                  <c:v>22717.657082297683</c:v>
                </c:pt>
                <c:pt idx="21">
                  <c:v>24891.94161475548</c:v>
                </c:pt>
                <c:pt idx="22">
                  <c:v>27007.264748806938</c:v>
                </c:pt>
                <c:pt idx="23">
                  <c:v>29245.201373278916</c:v>
                </c:pt>
                <c:pt idx="24">
                  <c:v>30945.131252310777</c:v>
                </c:pt>
                <c:pt idx="25">
                  <c:v>31949.111190823325</c:v>
                </c:pt>
                <c:pt idx="26">
                  <c:v>32997.781066832431</c:v>
                </c:pt>
                <c:pt idx="27">
                  <c:v>33984.659852802208</c:v>
                </c:pt>
                <c:pt idx="28">
                  <c:v>34873.530960114367</c:v>
                </c:pt>
                <c:pt idx="29">
                  <c:v>35669.68880343216</c:v>
                </c:pt>
                <c:pt idx="30">
                  <c:v>36763.629441650621</c:v>
                </c:pt>
                <c:pt idx="31">
                  <c:v>38008.425454913253</c:v>
                </c:pt>
                <c:pt idx="32">
                  <c:v>39546.76951545792</c:v>
                </c:pt>
                <c:pt idx="33">
                  <c:v>41967.20368103667</c:v>
                </c:pt>
                <c:pt idx="34">
                  <c:v>44855.034905543274</c:v>
                </c:pt>
                <c:pt idx="35">
                  <c:v>48674.577621248747</c:v>
                </c:pt>
                <c:pt idx="36">
                  <c:v>54647.052403798058</c:v>
                </c:pt>
                <c:pt idx="37">
                  <c:v>61154.989537170994</c:v>
                </c:pt>
                <c:pt idx="38">
                  <c:v>67633.077819053375</c:v>
                </c:pt>
                <c:pt idx="39">
                  <c:v>74539.145895200665</c:v>
                </c:pt>
                <c:pt idx="40">
                  <c:v>81588.220635077712</c:v>
                </c:pt>
                <c:pt idx="41">
                  <c:v>89263.654714802004</c:v>
                </c:pt>
                <c:pt idx="42">
                  <c:v>97847.865247469352</c:v>
                </c:pt>
                <c:pt idx="43">
                  <c:v>106653.82222137786</c:v>
                </c:pt>
                <c:pt idx="44">
                  <c:v>114948.64061895484</c:v>
                </c:pt>
                <c:pt idx="45">
                  <c:v>122685.57126847841</c:v>
                </c:pt>
                <c:pt idx="46">
                  <c:v>130508.1064650281</c:v>
                </c:pt>
                <c:pt idx="47">
                  <c:v>138388.19981263109</c:v>
                </c:pt>
                <c:pt idx="48">
                  <c:v>145828.22781474519</c:v>
                </c:pt>
                <c:pt idx="49">
                  <c:v>152572.2517371352</c:v>
                </c:pt>
                <c:pt idx="50">
                  <c:v>162180.43613036728</c:v>
                </c:pt>
                <c:pt idx="51">
                  <c:v>169924.69367512278</c:v>
                </c:pt>
                <c:pt idx="52">
                  <c:v>175702.52353859638</c:v>
                </c:pt>
                <c:pt idx="53">
                  <c:v>180620.25094969699</c:v>
                </c:pt>
                <c:pt idx="54">
                  <c:v>184965.21187365806</c:v>
                </c:pt>
                <c:pt idx="55">
                  <c:v>187865.92899633941</c:v>
                </c:pt>
                <c:pt idx="56">
                  <c:v>190733.29287643856</c:v>
                </c:pt>
                <c:pt idx="57">
                  <c:v>193107.45178781686</c:v>
                </c:pt>
              </c:numCache>
            </c:numRef>
          </c:val>
          <c:smooth val="0"/>
        </c:ser>
        <c:ser>
          <c:idx val="16"/>
          <c:order val="15"/>
          <c:tx>
            <c:v>2011</c:v>
          </c:tx>
          <c:spPr>
            <a:ln>
              <a:solidFill>
                <a:srgbClr val="FF0000"/>
              </a:solidFill>
            </a:ln>
          </c:spPr>
          <c:marker>
            <c:symbol val="none"/>
          </c:marker>
          <c:val>
            <c:numRef>
              <c:f>[19]ChumData!$CL$51:$CL$111</c:f>
              <c:numCache>
                <c:formatCode>General</c:formatCode>
                <c:ptCount val="61"/>
                <c:pt idx="6">
                  <c:v>453.07644797210497</c:v>
                </c:pt>
                <c:pt idx="7">
                  <c:v>846.97769530880169</c:v>
                </c:pt>
                <c:pt idx="8">
                  <c:v>1281.650860957044</c:v>
                </c:pt>
                <c:pt idx="9">
                  <c:v>1670.0471113307867</c:v>
                </c:pt>
                <c:pt idx="10">
                  <c:v>2142.7992390873924</c:v>
                </c:pt>
                <c:pt idx="11">
                  <c:v>2500.924021313142</c:v>
                </c:pt>
                <c:pt idx="12">
                  <c:v>2902.401758401722</c:v>
                </c:pt>
                <c:pt idx="13">
                  <c:v>3685.3052209761909</c:v>
                </c:pt>
                <c:pt idx="14">
                  <c:v>4990.3578700638645</c:v>
                </c:pt>
                <c:pt idx="15">
                  <c:v>6325.9275130392707</c:v>
                </c:pt>
                <c:pt idx="16">
                  <c:v>7568.0649007800866</c:v>
                </c:pt>
                <c:pt idx="17">
                  <c:v>8663.3084047621232</c:v>
                </c:pt>
                <c:pt idx="18">
                  <c:v>9427.147345235564</c:v>
                </c:pt>
                <c:pt idx="19">
                  <c:v>10053.864110689457</c:v>
                </c:pt>
                <c:pt idx="20">
                  <c:v>11001.348045671091</c:v>
                </c:pt>
                <c:pt idx="21">
                  <c:v>12094.999578999003</c:v>
                </c:pt>
                <c:pt idx="22">
                  <c:v>13366.113828162685</c:v>
                </c:pt>
                <c:pt idx="23">
                  <c:v>15254.508985722568</c:v>
                </c:pt>
                <c:pt idx="24">
                  <c:v>18116.061526134661</c:v>
                </c:pt>
                <c:pt idx="25">
                  <c:v>22714.136083723926</c:v>
                </c:pt>
                <c:pt idx="26">
                  <c:v>28519.583647338353</c:v>
                </c:pt>
                <c:pt idx="27">
                  <c:v>35815.929502195577</c:v>
                </c:pt>
                <c:pt idx="28">
                  <c:v>42609.232683888455</c:v>
                </c:pt>
                <c:pt idx="29">
                  <c:v>50573.88443378816</c:v>
                </c:pt>
                <c:pt idx="30">
                  <c:v>58092.318407006213</c:v>
                </c:pt>
                <c:pt idx="31">
                  <c:v>63895.367359358395</c:v>
                </c:pt>
                <c:pt idx="32">
                  <c:v>69415.148505247824</c:v>
                </c:pt>
                <c:pt idx="33">
                  <c:v>72470.450836683012</c:v>
                </c:pt>
                <c:pt idx="34">
                  <c:v>76716.838691272234</c:v>
                </c:pt>
                <c:pt idx="35">
                  <c:v>80529.564514249185</c:v>
                </c:pt>
                <c:pt idx="36">
                  <c:v>83563.544230485873</c:v>
                </c:pt>
                <c:pt idx="37">
                  <c:v>86412.040470620763</c:v>
                </c:pt>
                <c:pt idx="38">
                  <c:v>89490.76560040428</c:v>
                </c:pt>
                <c:pt idx="39">
                  <c:v>92317.962834241611</c:v>
                </c:pt>
                <c:pt idx="40">
                  <c:v>95247.222823807082</c:v>
                </c:pt>
                <c:pt idx="41">
                  <c:v>97701.339737429211</c:v>
                </c:pt>
                <c:pt idx="42">
                  <c:v>101029.10718669479</c:v>
                </c:pt>
                <c:pt idx="43">
                  <c:v>105847.44878895899</c:v>
                </c:pt>
                <c:pt idx="44">
                  <c:v>110525.57514976143</c:v>
                </c:pt>
                <c:pt idx="45">
                  <c:v>114516.76070199003</c:v>
                </c:pt>
                <c:pt idx="46">
                  <c:v>119289.57287519901</c:v>
                </c:pt>
                <c:pt idx="47">
                  <c:v>124637.52051931329</c:v>
                </c:pt>
                <c:pt idx="48">
                  <c:v>129874.73610696706</c:v>
                </c:pt>
                <c:pt idx="49">
                  <c:v>137199.76061132064</c:v>
                </c:pt>
                <c:pt idx="50">
                  <c:v>145977.65698364004</c:v>
                </c:pt>
                <c:pt idx="51">
                  <c:v>155102.54899088043</c:v>
                </c:pt>
                <c:pt idx="52">
                  <c:v>164876.7521395892</c:v>
                </c:pt>
                <c:pt idx="53">
                  <c:v>173458.3469465457</c:v>
                </c:pt>
                <c:pt idx="54">
                  <c:v>177449.95508568129</c:v>
                </c:pt>
                <c:pt idx="55">
                  <c:v>182030.36543998145</c:v>
                </c:pt>
                <c:pt idx="56">
                  <c:v>185698.85023011381</c:v>
                </c:pt>
                <c:pt idx="57">
                  <c:v>189978.08291728192</c:v>
                </c:pt>
                <c:pt idx="58">
                  <c:v>193504.6679030919</c:v>
                </c:pt>
                <c:pt idx="59">
                  <c:v>196721.07512052465</c:v>
                </c:pt>
              </c:numCache>
            </c:numRef>
          </c:val>
          <c:smooth val="0"/>
        </c:ser>
        <c:ser>
          <c:idx val="13"/>
          <c:order val="16"/>
          <c:tx>
            <c:v>Ave. Cum</c:v>
          </c:tx>
          <c:spPr>
            <a:ln w="38100">
              <a:solidFill>
                <a:srgbClr val="FF0000"/>
              </a:solidFill>
              <a:prstDash val="sysDash"/>
            </a:ln>
          </c:spPr>
          <c:marker>
            <c:symbol val="none"/>
          </c:marker>
          <c:cat>
            <c:numRef>
              <c:f>[18]ChumData!$A$51:$A$111</c:f>
              <c:numCache>
                <c:formatCode>General</c:formatCode>
                <c:ptCount val="61"/>
                <c:pt idx="0">
                  <c:v>38193</c:v>
                </c:pt>
                <c:pt idx="1">
                  <c:v>38194</c:v>
                </c:pt>
                <c:pt idx="2">
                  <c:v>38195</c:v>
                </c:pt>
                <c:pt idx="3">
                  <c:v>38196</c:v>
                </c:pt>
                <c:pt idx="4">
                  <c:v>38197</c:v>
                </c:pt>
                <c:pt idx="5">
                  <c:v>38198</c:v>
                </c:pt>
                <c:pt idx="6">
                  <c:v>38199</c:v>
                </c:pt>
                <c:pt idx="7">
                  <c:v>38200</c:v>
                </c:pt>
                <c:pt idx="8">
                  <c:v>38201</c:v>
                </c:pt>
                <c:pt idx="9">
                  <c:v>38202</c:v>
                </c:pt>
                <c:pt idx="10">
                  <c:v>38203</c:v>
                </c:pt>
                <c:pt idx="11">
                  <c:v>38204</c:v>
                </c:pt>
                <c:pt idx="12">
                  <c:v>38205</c:v>
                </c:pt>
                <c:pt idx="13">
                  <c:v>38206</c:v>
                </c:pt>
                <c:pt idx="14">
                  <c:v>38207</c:v>
                </c:pt>
                <c:pt idx="15">
                  <c:v>38208</c:v>
                </c:pt>
                <c:pt idx="16">
                  <c:v>38209</c:v>
                </c:pt>
                <c:pt idx="17">
                  <c:v>38210</c:v>
                </c:pt>
                <c:pt idx="18">
                  <c:v>38211</c:v>
                </c:pt>
                <c:pt idx="19">
                  <c:v>38212</c:v>
                </c:pt>
                <c:pt idx="20">
                  <c:v>38213</c:v>
                </c:pt>
                <c:pt idx="21">
                  <c:v>38214</c:v>
                </c:pt>
                <c:pt idx="22">
                  <c:v>38215</c:v>
                </c:pt>
                <c:pt idx="23">
                  <c:v>38216</c:v>
                </c:pt>
                <c:pt idx="24">
                  <c:v>38217</c:v>
                </c:pt>
                <c:pt idx="25">
                  <c:v>38218</c:v>
                </c:pt>
                <c:pt idx="26">
                  <c:v>38219</c:v>
                </c:pt>
                <c:pt idx="27">
                  <c:v>38220</c:v>
                </c:pt>
                <c:pt idx="28">
                  <c:v>38221</c:v>
                </c:pt>
                <c:pt idx="29">
                  <c:v>38222</c:v>
                </c:pt>
                <c:pt idx="30">
                  <c:v>38223</c:v>
                </c:pt>
                <c:pt idx="31">
                  <c:v>38224</c:v>
                </c:pt>
                <c:pt idx="32">
                  <c:v>38225</c:v>
                </c:pt>
                <c:pt idx="33">
                  <c:v>38226</c:v>
                </c:pt>
                <c:pt idx="34">
                  <c:v>38227</c:v>
                </c:pt>
                <c:pt idx="35">
                  <c:v>38228</c:v>
                </c:pt>
                <c:pt idx="36">
                  <c:v>38229</c:v>
                </c:pt>
                <c:pt idx="37">
                  <c:v>38230</c:v>
                </c:pt>
                <c:pt idx="38">
                  <c:v>38231</c:v>
                </c:pt>
                <c:pt idx="39">
                  <c:v>38232</c:v>
                </c:pt>
                <c:pt idx="40">
                  <c:v>38233</c:v>
                </c:pt>
                <c:pt idx="41">
                  <c:v>38234</c:v>
                </c:pt>
                <c:pt idx="42">
                  <c:v>38235</c:v>
                </c:pt>
                <c:pt idx="43">
                  <c:v>38236</c:v>
                </c:pt>
                <c:pt idx="44">
                  <c:v>38237</c:v>
                </c:pt>
                <c:pt idx="45">
                  <c:v>38238</c:v>
                </c:pt>
                <c:pt idx="46">
                  <c:v>38239</c:v>
                </c:pt>
                <c:pt idx="47">
                  <c:v>38240</c:v>
                </c:pt>
                <c:pt idx="48">
                  <c:v>38241</c:v>
                </c:pt>
                <c:pt idx="49">
                  <c:v>38242</c:v>
                </c:pt>
                <c:pt idx="50">
                  <c:v>38243</c:v>
                </c:pt>
                <c:pt idx="51">
                  <c:v>38244</c:v>
                </c:pt>
                <c:pt idx="52">
                  <c:v>38245</c:v>
                </c:pt>
                <c:pt idx="53">
                  <c:v>38246</c:v>
                </c:pt>
                <c:pt idx="54">
                  <c:v>38247</c:v>
                </c:pt>
                <c:pt idx="55">
                  <c:v>38248</c:v>
                </c:pt>
                <c:pt idx="56">
                  <c:v>38249</c:v>
                </c:pt>
                <c:pt idx="57">
                  <c:v>38250</c:v>
                </c:pt>
                <c:pt idx="58">
                  <c:v>38251</c:v>
                </c:pt>
                <c:pt idx="59">
                  <c:v>38252</c:v>
                </c:pt>
                <c:pt idx="60">
                  <c:v>38253</c:v>
                </c:pt>
              </c:numCache>
            </c:numRef>
          </c:cat>
          <c:val>
            <c:numRef>
              <c:f>[18]ChumData!$DH$51:$DH$105</c:f>
              <c:numCache>
                <c:formatCode>General</c:formatCode>
                <c:ptCount val="55"/>
                <c:pt idx="0">
                  <c:v>1605.0799746654723</c:v>
                </c:pt>
                <c:pt idx="1">
                  <c:v>2133.0204276560021</c:v>
                </c:pt>
                <c:pt idx="2">
                  <c:v>4293.1179097885424</c:v>
                </c:pt>
                <c:pt idx="3">
                  <c:v>7081.0102894525544</c:v>
                </c:pt>
                <c:pt idx="4">
                  <c:v>10172.919287377794</c:v>
                </c:pt>
                <c:pt idx="5">
                  <c:v>10722.123483724654</c:v>
                </c:pt>
                <c:pt idx="6">
                  <c:v>13241.479657411875</c:v>
                </c:pt>
                <c:pt idx="7">
                  <c:v>15858.298181810558</c:v>
                </c:pt>
                <c:pt idx="8">
                  <c:v>18164.825042902194</c:v>
                </c:pt>
                <c:pt idx="9">
                  <c:v>18085.320115038168</c:v>
                </c:pt>
                <c:pt idx="10">
                  <c:v>19616.233048765193</c:v>
                </c:pt>
                <c:pt idx="11">
                  <c:v>21019.122356642405</c:v>
                </c:pt>
                <c:pt idx="12">
                  <c:v>24472.341189748633</c:v>
                </c:pt>
                <c:pt idx="13">
                  <c:v>28373.957405395329</c:v>
                </c:pt>
                <c:pt idx="14">
                  <c:v>32764.341506614102</c:v>
                </c:pt>
                <c:pt idx="15">
                  <c:v>37529.569530528475</c:v>
                </c:pt>
                <c:pt idx="16">
                  <c:v>42982.291489184179</c:v>
                </c:pt>
                <c:pt idx="17">
                  <c:v>48464.252567269701</c:v>
                </c:pt>
                <c:pt idx="18">
                  <c:v>54544.186422645224</c:v>
                </c:pt>
                <c:pt idx="19">
                  <c:v>61046.697808620491</c:v>
                </c:pt>
                <c:pt idx="20">
                  <c:v>68117.310720154856</c:v>
                </c:pt>
                <c:pt idx="21">
                  <c:v>75463.219809590126</c:v>
                </c:pt>
                <c:pt idx="22">
                  <c:v>83148.221248092901</c:v>
                </c:pt>
                <c:pt idx="23">
                  <c:v>90521.246691353212</c:v>
                </c:pt>
                <c:pt idx="24">
                  <c:v>98370.761522519591</c:v>
                </c:pt>
                <c:pt idx="25">
                  <c:v>107669.79995973168</c:v>
                </c:pt>
                <c:pt idx="26">
                  <c:v>117300.5103794782</c:v>
                </c:pt>
                <c:pt idx="27">
                  <c:v>126032.90399242414</c:v>
                </c:pt>
                <c:pt idx="28">
                  <c:v>136546.50925737689</c:v>
                </c:pt>
                <c:pt idx="29">
                  <c:v>149389.09794497857</c:v>
                </c:pt>
                <c:pt idx="30">
                  <c:v>163793.88708547616</c:v>
                </c:pt>
                <c:pt idx="31">
                  <c:v>178448.41759286146</c:v>
                </c:pt>
                <c:pt idx="32">
                  <c:v>194362.8321209751</c:v>
                </c:pt>
                <c:pt idx="33">
                  <c:v>208374.04344902697</c:v>
                </c:pt>
                <c:pt idx="34">
                  <c:v>220859.67143031675</c:v>
                </c:pt>
                <c:pt idx="35">
                  <c:v>233487.03508604923</c:v>
                </c:pt>
                <c:pt idx="36">
                  <c:v>246340.60923629988</c:v>
                </c:pt>
                <c:pt idx="37">
                  <c:v>257965.66959835755</c:v>
                </c:pt>
                <c:pt idx="38">
                  <c:v>269020.3320926922</c:v>
                </c:pt>
                <c:pt idx="39">
                  <c:v>279285.32993328263</c:v>
                </c:pt>
                <c:pt idx="40">
                  <c:v>289751.18286610901</c:v>
                </c:pt>
                <c:pt idx="41">
                  <c:v>300261.42689687834</c:v>
                </c:pt>
                <c:pt idx="42">
                  <c:v>310959.62519731192</c:v>
                </c:pt>
                <c:pt idx="43">
                  <c:v>320845.59895274538</c:v>
                </c:pt>
                <c:pt idx="44">
                  <c:v>331047.53423677437</c:v>
                </c:pt>
                <c:pt idx="45">
                  <c:v>340205.86494847789</c:v>
                </c:pt>
                <c:pt idx="46">
                  <c:v>348731.1301558594</c:v>
                </c:pt>
                <c:pt idx="47">
                  <c:v>356722.9092295288</c:v>
                </c:pt>
                <c:pt idx="48">
                  <c:v>364563.46894728526</c:v>
                </c:pt>
                <c:pt idx="49">
                  <c:v>372459.25659564318</c:v>
                </c:pt>
                <c:pt idx="50">
                  <c:v>380251.26424742304</c:v>
                </c:pt>
                <c:pt idx="51">
                  <c:v>387761.15144908213</c:v>
                </c:pt>
                <c:pt idx="52">
                  <c:v>394632.82855357503</c:v>
                </c:pt>
                <c:pt idx="53">
                  <c:v>401548.39034822467</c:v>
                </c:pt>
                <c:pt idx="54">
                  <c:v>420398.13856365246</c:v>
                </c:pt>
              </c:numCache>
            </c:numRef>
          </c:val>
          <c:smooth val="0"/>
        </c:ser>
        <c:dLbls>
          <c:showLegendKey val="0"/>
          <c:showVal val="0"/>
          <c:showCatName val="0"/>
          <c:showSerName val="0"/>
          <c:showPercent val="0"/>
          <c:showBubbleSize val="0"/>
        </c:dLbls>
        <c:marker val="1"/>
        <c:smooth val="0"/>
        <c:axId val="117958528"/>
        <c:axId val="118034432"/>
      </c:lineChart>
      <c:dateAx>
        <c:axId val="117958528"/>
        <c:scaling>
          <c:orientation val="minMax"/>
          <c:max val="61"/>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7327397596845711"/>
              <c:y val="0.9363784673974577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18034432"/>
        <c:crosses val="autoZero"/>
        <c:auto val="1"/>
        <c:lblOffset val="100"/>
        <c:baseTimeUnit val="days"/>
        <c:majorUnit val="2"/>
        <c:majorTimeUnit val="days"/>
        <c:minorUnit val="1"/>
        <c:minorTimeUnit val="days"/>
      </c:dateAx>
      <c:valAx>
        <c:axId val="118034432"/>
        <c:scaling>
          <c:orientation val="minMax"/>
          <c:max val="750000"/>
          <c:min val="0"/>
        </c:scaling>
        <c:delete val="0"/>
        <c:axPos val="l"/>
        <c:title>
          <c:tx>
            <c:rich>
              <a:bodyPr/>
              <a:lstStyle/>
              <a:p>
                <a:pPr>
                  <a:defRPr sz="1200" b="1" i="0" u="none" strike="noStrike" baseline="0">
                    <a:solidFill>
                      <a:srgbClr val="000000"/>
                    </a:solidFill>
                    <a:latin typeface="Arial"/>
                    <a:ea typeface="Arial"/>
                    <a:cs typeface="Arial"/>
                  </a:defRPr>
                </a:pPr>
                <a:r>
                  <a:rPr lang="en-US"/>
                  <a:t>Fall Chum Passage Index</a:t>
                </a:r>
              </a:p>
            </c:rich>
          </c:tx>
          <c:layout>
            <c:manualLayout>
              <c:xMode val="edge"/>
              <c:yMode val="edge"/>
              <c:x val="1.8930982438487908E-2"/>
              <c:y val="0.324632974799718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7958528"/>
        <c:crosses val="autoZero"/>
        <c:crossBetween val="between"/>
      </c:valAx>
      <c:spPr>
        <a:solidFill>
          <a:srgbClr val="FFFFFF"/>
        </a:solidFill>
        <a:ln w="12700">
          <a:solidFill>
            <a:srgbClr val="808080"/>
          </a:solidFill>
          <a:prstDash val="solid"/>
        </a:ln>
      </c:spPr>
    </c:plotArea>
    <c:legend>
      <c:legendPos val="r"/>
      <c:layout>
        <c:manualLayout>
          <c:xMode val="edge"/>
          <c:yMode val="edge"/>
          <c:x val="0.1187780650747037"/>
          <c:y val="0.13486301957353369"/>
          <c:w val="0.13196148401212104"/>
          <c:h val="0.62265795206971675"/>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Rapids Video Passage Estimate and Pilot Station Sonar Estimate Compared </a:t>
            </a:r>
            <a:r>
              <a:rPr lang="en-US" sz="1400" b="1" i="0" u="none" strike="noStrike" baseline="0">
                <a:solidFill>
                  <a:srgbClr val="FF0000"/>
                </a:solidFill>
                <a:latin typeface="Arial"/>
                <a:cs typeface="Arial"/>
              </a:rPr>
              <a:t>2011</a:t>
            </a:r>
            <a:r>
              <a:rPr lang="en-US" sz="1400" b="1" i="0" u="none" strike="noStrike" baseline="0">
                <a:solidFill>
                  <a:srgbClr val="000000"/>
                </a:solidFill>
                <a:latin typeface="Arial"/>
                <a:cs typeface="Arial"/>
              </a:rPr>
              <a:t> Summer and Fall Chum (Rapids Research Center)</a:t>
            </a:r>
          </a:p>
        </c:rich>
      </c:tx>
      <c:layout>
        <c:manualLayout>
          <c:xMode val="edge"/>
          <c:yMode val="edge"/>
          <c:x val="0.10987788553156912"/>
          <c:y val="1.468189233278956E-2"/>
        </c:manualLayout>
      </c:layout>
      <c:overlay val="0"/>
      <c:spPr>
        <a:noFill/>
        <a:ln w="25400">
          <a:noFill/>
        </a:ln>
      </c:spPr>
    </c:title>
    <c:autoTitleDeleted val="0"/>
    <c:plotArea>
      <c:layout>
        <c:manualLayout>
          <c:layoutTarget val="inner"/>
          <c:xMode val="edge"/>
          <c:yMode val="edge"/>
          <c:x val="0.10210876803551609"/>
          <c:y val="0.21370309951060359"/>
          <c:w val="0.78912319644839068"/>
          <c:h val="0.65252854812398042"/>
        </c:manualLayout>
      </c:layout>
      <c:barChart>
        <c:barDir val="col"/>
        <c:grouping val="clustered"/>
        <c:varyColors val="0"/>
        <c:ser>
          <c:idx val="2"/>
          <c:order val="0"/>
          <c:tx>
            <c:v>Rapids</c:v>
          </c:tx>
          <c:spPr>
            <a:solidFill>
              <a:srgbClr val="99CCFF"/>
            </a:solidFill>
            <a:ln w="3175">
              <a:solidFill>
                <a:srgbClr val="3366FF"/>
              </a:solidFill>
              <a:prstDash val="solid"/>
            </a:ln>
          </c:spPr>
          <c:invertIfNegative val="0"/>
          <c:cat>
            <c:numRef>
              <c:f>[20]ChumData11!$A$23:$A$117</c:f>
              <c:numCache>
                <c:formatCode>General</c:formatCode>
                <c:ptCount val="95"/>
                <c:pt idx="0">
                  <c:v>38165</c:v>
                </c:pt>
                <c:pt idx="1">
                  <c:v>38166</c:v>
                </c:pt>
                <c:pt idx="2">
                  <c:v>38167</c:v>
                </c:pt>
                <c:pt idx="3">
                  <c:v>38168</c:v>
                </c:pt>
                <c:pt idx="4">
                  <c:v>38169</c:v>
                </c:pt>
                <c:pt idx="5">
                  <c:v>38170</c:v>
                </c:pt>
                <c:pt idx="6">
                  <c:v>38171</c:v>
                </c:pt>
                <c:pt idx="7">
                  <c:v>38172</c:v>
                </c:pt>
                <c:pt idx="8">
                  <c:v>38173</c:v>
                </c:pt>
                <c:pt idx="9">
                  <c:v>38174</c:v>
                </c:pt>
                <c:pt idx="10">
                  <c:v>38175</c:v>
                </c:pt>
                <c:pt idx="11">
                  <c:v>38176</c:v>
                </c:pt>
                <c:pt idx="12">
                  <c:v>38177</c:v>
                </c:pt>
                <c:pt idx="13">
                  <c:v>38178</c:v>
                </c:pt>
                <c:pt idx="14">
                  <c:v>38179</c:v>
                </c:pt>
                <c:pt idx="15">
                  <c:v>38180</c:v>
                </c:pt>
                <c:pt idx="16">
                  <c:v>38181</c:v>
                </c:pt>
                <c:pt idx="17">
                  <c:v>38182</c:v>
                </c:pt>
                <c:pt idx="18">
                  <c:v>38183</c:v>
                </c:pt>
                <c:pt idx="19">
                  <c:v>38184</c:v>
                </c:pt>
                <c:pt idx="20">
                  <c:v>38185</c:v>
                </c:pt>
                <c:pt idx="21">
                  <c:v>38186</c:v>
                </c:pt>
                <c:pt idx="22">
                  <c:v>38187</c:v>
                </c:pt>
                <c:pt idx="23">
                  <c:v>38188</c:v>
                </c:pt>
                <c:pt idx="24">
                  <c:v>38189</c:v>
                </c:pt>
                <c:pt idx="25">
                  <c:v>38190</c:v>
                </c:pt>
                <c:pt idx="26">
                  <c:v>38191</c:v>
                </c:pt>
                <c:pt idx="27">
                  <c:v>38192</c:v>
                </c:pt>
                <c:pt idx="28">
                  <c:v>38193</c:v>
                </c:pt>
                <c:pt idx="29">
                  <c:v>38194</c:v>
                </c:pt>
                <c:pt idx="30">
                  <c:v>38195</c:v>
                </c:pt>
                <c:pt idx="31">
                  <c:v>38196</c:v>
                </c:pt>
                <c:pt idx="32">
                  <c:v>38197</c:v>
                </c:pt>
                <c:pt idx="33">
                  <c:v>38198</c:v>
                </c:pt>
                <c:pt idx="34">
                  <c:v>38199</c:v>
                </c:pt>
                <c:pt idx="35">
                  <c:v>38200</c:v>
                </c:pt>
                <c:pt idx="36">
                  <c:v>38201</c:v>
                </c:pt>
                <c:pt idx="37">
                  <c:v>38202</c:v>
                </c:pt>
                <c:pt idx="38">
                  <c:v>38203</c:v>
                </c:pt>
                <c:pt idx="39">
                  <c:v>38204</c:v>
                </c:pt>
                <c:pt idx="40">
                  <c:v>38205</c:v>
                </c:pt>
                <c:pt idx="41">
                  <c:v>38206</c:v>
                </c:pt>
                <c:pt idx="42">
                  <c:v>38207</c:v>
                </c:pt>
                <c:pt idx="43">
                  <c:v>38208</c:v>
                </c:pt>
                <c:pt idx="44">
                  <c:v>38209</c:v>
                </c:pt>
                <c:pt idx="45">
                  <c:v>38210</c:v>
                </c:pt>
                <c:pt idx="46">
                  <c:v>38211</c:v>
                </c:pt>
                <c:pt idx="47">
                  <c:v>38212</c:v>
                </c:pt>
                <c:pt idx="48">
                  <c:v>38213</c:v>
                </c:pt>
                <c:pt idx="49">
                  <c:v>38214</c:v>
                </c:pt>
                <c:pt idx="50">
                  <c:v>38215</c:v>
                </c:pt>
                <c:pt idx="51">
                  <c:v>38216</c:v>
                </c:pt>
                <c:pt idx="52">
                  <c:v>38217</c:v>
                </c:pt>
                <c:pt idx="53">
                  <c:v>38218</c:v>
                </c:pt>
                <c:pt idx="54">
                  <c:v>38219</c:v>
                </c:pt>
                <c:pt idx="55">
                  <c:v>38220</c:v>
                </c:pt>
                <c:pt idx="56">
                  <c:v>38221</c:v>
                </c:pt>
                <c:pt idx="57">
                  <c:v>38222</c:v>
                </c:pt>
                <c:pt idx="58">
                  <c:v>38223</c:v>
                </c:pt>
                <c:pt idx="59">
                  <c:v>38224</c:v>
                </c:pt>
                <c:pt idx="60">
                  <c:v>38225</c:v>
                </c:pt>
                <c:pt idx="61">
                  <c:v>38226</c:v>
                </c:pt>
                <c:pt idx="62">
                  <c:v>38227</c:v>
                </c:pt>
                <c:pt idx="63">
                  <c:v>38228</c:v>
                </c:pt>
                <c:pt idx="64">
                  <c:v>38229</c:v>
                </c:pt>
                <c:pt idx="65">
                  <c:v>38230</c:v>
                </c:pt>
                <c:pt idx="66">
                  <c:v>38231</c:v>
                </c:pt>
                <c:pt idx="67">
                  <c:v>38232</c:v>
                </c:pt>
                <c:pt idx="68">
                  <c:v>38233</c:v>
                </c:pt>
                <c:pt idx="69">
                  <c:v>38234</c:v>
                </c:pt>
                <c:pt idx="70">
                  <c:v>38235</c:v>
                </c:pt>
                <c:pt idx="71">
                  <c:v>38236</c:v>
                </c:pt>
                <c:pt idx="72">
                  <c:v>38237</c:v>
                </c:pt>
                <c:pt idx="73">
                  <c:v>38238</c:v>
                </c:pt>
                <c:pt idx="74">
                  <c:v>38239</c:v>
                </c:pt>
                <c:pt idx="75">
                  <c:v>38240</c:v>
                </c:pt>
                <c:pt idx="76">
                  <c:v>38241</c:v>
                </c:pt>
                <c:pt idx="77">
                  <c:v>38242</c:v>
                </c:pt>
                <c:pt idx="78">
                  <c:v>38243</c:v>
                </c:pt>
                <c:pt idx="79">
                  <c:v>38244</c:v>
                </c:pt>
                <c:pt idx="80">
                  <c:v>38245</c:v>
                </c:pt>
                <c:pt idx="81">
                  <c:v>38246</c:v>
                </c:pt>
                <c:pt idx="82">
                  <c:v>38247</c:v>
                </c:pt>
                <c:pt idx="83">
                  <c:v>38248</c:v>
                </c:pt>
                <c:pt idx="84">
                  <c:v>38249</c:v>
                </c:pt>
                <c:pt idx="85">
                  <c:v>38250</c:v>
                </c:pt>
                <c:pt idx="86">
                  <c:v>38251</c:v>
                </c:pt>
                <c:pt idx="87">
                  <c:v>38252</c:v>
                </c:pt>
                <c:pt idx="88">
                  <c:v>38253</c:v>
                </c:pt>
                <c:pt idx="89">
                  <c:v>38254</c:v>
                </c:pt>
                <c:pt idx="90">
                  <c:v>38255</c:v>
                </c:pt>
                <c:pt idx="91">
                  <c:v>38256</c:v>
                </c:pt>
                <c:pt idx="92">
                  <c:v>38257</c:v>
                </c:pt>
                <c:pt idx="93">
                  <c:v>38258</c:v>
                </c:pt>
                <c:pt idx="94">
                  <c:v>38259</c:v>
                </c:pt>
              </c:numCache>
            </c:numRef>
          </c:cat>
          <c:val>
            <c:numRef>
              <c:f>[20]ChumData11!$AD$23:$AD$117</c:f>
              <c:numCache>
                <c:formatCode>General</c:formatCode>
                <c:ptCount val="95"/>
                <c:pt idx="0">
                  <c:v>21.800996544574058</c:v>
                </c:pt>
                <c:pt idx="1">
                  <c:v>17.364490254891674</c:v>
                </c:pt>
                <c:pt idx="2">
                  <c:v>10.526278163662949</c:v>
                </c:pt>
                <c:pt idx="3">
                  <c:v>15.904831034038809</c:v>
                </c:pt>
                <c:pt idx="4">
                  <c:v>6.0792525643778106</c:v>
                </c:pt>
                <c:pt idx="5">
                  <c:v>12.158505128755621</c:v>
                </c:pt>
                <c:pt idx="6">
                  <c:v>56.857825865370835</c:v>
                </c:pt>
                <c:pt idx="7">
                  <c:v>38.407020419826516</c:v>
                </c:pt>
                <c:pt idx="8">
                  <c:v>125.49883032888395</c:v>
                </c:pt>
                <c:pt idx="9">
                  <c:v>267.34145411897867</c:v>
                </c:pt>
                <c:pt idx="10">
                  <c:v>329.9774066458379</c:v>
                </c:pt>
                <c:pt idx="11">
                  <c:v>224.66546835461304</c:v>
                </c:pt>
                <c:pt idx="12">
                  <c:v>223.58333800371685</c:v>
                </c:pt>
                <c:pt idx="13">
                  <c:v>400.92641166866593</c:v>
                </c:pt>
                <c:pt idx="14">
                  <c:v>309.272161631036</c:v>
                </c:pt>
                <c:pt idx="15">
                  <c:v>481.83129561236842</c:v>
                </c:pt>
                <c:pt idx="16">
                  <c:v>760.73932219541382</c:v>
                </c:pt>
                <c:pt idx="17">
                  <c:v>285.72548005773984</c:v>
                </c:pt>
                <c:pt idx="18">
                  <c:v>151.26643061880347</c:v>
                </c:pt>
                <c:pt idx="19">
                  <c:v>208.95165563887565</c:v>
                </c:pt>
                <c:pt idx="20">
                  <c:v>120.40896613608332</c:v>
                </c:pt>
                <c:pt idx="21">
                  <c:v>89.045733098163851</c:v>
                </c:pt>
                <c:pt idx="22">
                  <c:v>186.71194372378775</c:v>
                </c:pt>
                <c:pt idx="23">
                  <c:v>251.68721426692946</c:v>
                </c:pt>
                <c:pt idx="24">
                  <c:v>444.72107996693973</c:v>
                </c:pt>
                <c:pt idx="25">
                  <c:v>670.83315091283214</c:v>
                </c:pt>
                <c:pt idx="26">
                  <c:v>747.39392630652992</c:v>
                </c:pt>
                <c:pt idx="27">
                  <c:v>723.18291506279616</c:v>
                </c:pt>
                <c:pt idx="28">
                  <c:v>796.51564163824139</c:v>
                </c:pt>
                <c:pt idx="29">
                  <c:v>802.61603283685008</c:v>
                </c:pt>
                <c:pt idx="30">
                  <c:v>795.62610100493794</c:v>
                </c:pt>
                <c:pt idx="31">
                  <c:v>819.20923111124603</c:v>
                </c:pt>
                <c:pt idx="32">
                  <c:v>676.21273084036784</c:v>
                </c:pt>
                <c:pt idx="33">
                  <c:v>573.70181872329863</c:v>
                </c:pt>
                <c:pt idx="34">
                  <c:v>453.07644797210497</c:v>
                </c:pt>
                <c:pt idx="35">
                  <c:v>393.90124733669677</c:v>
                </c:pt>
                <c:pt idx="36">
                  <c:v>434.67316564824233</c:v>
                </c:pt>
                <c:pt idx="37">
                  <c:v>388.39625037374282</c:v>
                </c:pt>
                <c:pt idx="38">
                  <c:v>472.75212775660555</c:v>
                </c:pt>
                <c:pt idx="39">
                  <c:v>358.12478222574958</c:v>
                </c:pt>
                <c:pt idx="40">
                  <c:v>401.47773708858</c:v>
                </c:pt>
                <c:pt idx="41">
                  <c:v>782.9034625744689</c:v>
                </c:pt>
                <c:pt idx="42">
                  <c:v>1305.0526490876732</c:v>
                </c:pt>
                <c:pt idx="43">
                  <c:v>1335.5696429754059</c:v>
                </c:pt>
                <c:pt idx="44">
                  <c:v>1242.1373877408159</c:v>
                </c:pt>
                <c:pt idx="45">
                  <c:v>1095.2435039820373</c:v>
                </c:pt>
                <c:pt idx="46">
                  <c:v>763.83894047344029</c:v>
                </c:pt>
                <c:pt idx="47">
                  <c:v>626.71676545389323</c:v>
                </c:pt>
                <c:pt idx="48">
                  <c:v>947.48393498163421</c:v>
                </c:pt>
                <c:pt idx="49">
                  <c:v>1093.6515333279119</c:v>
                </c:pt>
                <c:pt idx="50">
                  <c:v>1271.1142491636815</c:v>
                </c:pt>
                <c:pt idx="51">
                  <c:v>1888.3951575598842</c:v>
                </c:pt>
                <c:pt idx="52">
                  <c:v>2861.5525404120908</c:v>
                </c:pt>
                <c:pt idx="53">
                  <c:v>4598.074557589267</c:v>
                </c:pt>
                <c:pt idx="54">
                  <c:v>5805.4475636144271</c:v>
                </c:pt>
                <c:pt idx="55">
                  <c:v>7296.3458548572198</c:v>
                </c:pt>
                <c:pt idx="56">
                  <c:v>6793.3031816928788</c:v>
                </c:pt>
                <c:pt idx="57">
                  <c:v>7964.6517498997046</c:v>
                </c:pt>
                <c:pt idx="58">
                  <c:v>7518.4339732180497</c:v>
                </c:pt>
                <c:pt idx="59">
                  <c:v>5803.0489523521856</c:v>
                </c:pt>
                <c:pt idx="60">
                  <c:v>5519.781145889423</c:v>
                </c:pt>
                <c:pt idx="61">
                  <c:v>3055.3023314351908</c:v>
                </c:pt>
                <c:pt idx="62">
                  <c:v>4246.3878545892221</c:v>
                </c:pt>
                <c:pt idx="63">
                  <c:v>3812.7258229769441</c:v>
                </c:pt>
                <c:pt idx="64">
                  <c:v>3033.9797162366949</c:v>
                </c:pt>
                <c:pt idx="65">
                  <c:v>2848.496240134888</c:v>
                </c:pt>
                <c:pt idx="66">
                  <c:v>3078.7251297835223</c:v>
                </c:pt>
                <c:pt idx="67">
                  <c:v>2827.1972338373253</c:v>
                </c:pt>
                <c:pt idx="68">
                  <c:v>2929.2599895654744</c:v>
                </c:pt>
                <c:pt idx="69">
                  <c:v>2454.1169136221274</c:v>
                </c:pt>
                <c:pt idx="70">
                  <c:v>3327.7674492655797</c:v>
                </c:pt>
                <c:pt idx="71">
                  <c:v>4818.3416022642023</c:v>
                </c:pt>
                <c:pt idx="72">
                  <c:v>4678.1263608024246</c:v>
                </c:pt>
                <c:pt idx="73">
                  <c:v>3991.1855522286082</c:v>
                </c:pt>
                <c:pt idx="74">
                  <c:v>4772.812173208973</c:v>
                </c:pt>
                <c:pt idx="75">
                  <c:v>5347.9476441142724</c:v>
                </c:pt>
                <c:pt idx="76">
                  <c:v>5237.215587653779</c:v>
                </c:pt>
                <c:pt idx="77">
                  <c:v>7325.0245043535942</c:v>
                </c:pt>
                <c:pt idx="78">
                  <c:v>8777.8963723193883</c:v>
                </c:pt>
                <c:pt idx="79">
                  <c:v>9124.892007240398</c:v>
                </c:pt>
                <c:pt idx="80">
                  <c:v>9774.2031487087734</c:v>
                </c:pt>
                <c:pt idx="81">
                  <c:v>8581.5948069565093</c:v>
                </c:pt>
                <c:pt idx="82">
                  <c:v>3991.6081391355815</c:v>
                </c:pt>
                <c:pt idx="83">
                  <c:v>4580.4103543001747</c:v>
                </c:pt>
                <c:pt idx="84">
                  <c:v>3668.4847901323583</c:v>
                </c:pt>
                <c:pt idx="85">
                  <c:v>4279.2326871681098</c:v>
                </c:pt>
                <c:pt idx="86">
                  <c:v>3526.5849858099823</c:v>
                </c:pt>
                <c:pt idx="87">
                  <c:v>3216.4072174327589</c:v>
                </c:pt>
                <c:pt idx="88">
                  <c:v>0</c:v>
                </c:pt>
                <c:pt idx="89">
                  <c:v>0</c:v>
                </c:pt>
                <c:pt idx="90">
                  <c:v>0</c:v>
                </c:pt>
                <c:pt idx="91">
                  <c:v>0</c:v>
                </c:pt>
                <c:pt idx="92">
                  <c:v>0</c:v>
                </c:pt>
                <c:pt idx="93">
                  <c:v>0</c:v>
                </c:pt>
                <c:pt idx="94">
                  <c:v>0</c:v>
                </c:pt>
              </c:numCache>
            </c:numRef>
          </c:val>
        </c:ser>
        <c:dLbls>
          <c:showLegendKey val="0"/>
          <c:showVal val="0"/>
          <c:showCatName val="0"/>
          <c:showSerName val="0"/>
          <c:showPercent val="0"/>
          <c:showBubbleSize val="0"/>
        </c:dLbls>
        <c:gapWidth val="0"/>
        <c:axId val="118124544"/>
        <c:axId val="118127616"/>
      </c:barChart>
      <c:lineChart>
        <c:grouping val="standard"/>
        <c:varyColors val="0"/>
        <c:ser>
          <c:idx val="0"/>
          <c:order val="1"/>
          <c:tx>
            <c:v>Sonar</c:v>
          </c:tx>
          <c:spPr>
            <a:ln w="12700">
              <a:solidFill>
                <a:srgbClr val="800000"/>
              </a:solidFill>
              <a:prstDash val="solid"/>
            </a:ln>
          </c:spPr>
          <c:marker>
            <c:symbol val="diamond"/>
            <c:size val="3"/>
            <c:spPr>
              <a:solidFill>
                <a:srgbClr val="000080"/>
              </a:solidFill>
              <a:ln>
                <a:solidFill>
                  <a:srgbClr val="660066"/>
                </a:solidFill>
                <a:prstDash val="solid"/>
              </a:ln>
            </c:spPr>
          </c:marker>
          <c:cat>
            <c:numRef>
              <c:f>[20]ChumData11!$K$21:$K$115</c:f>
              <c:numCache>
                <c:formatCode>General</c:formatCode>
                <c:ptCount val="95"/>
                <c:pt idx="0">
                  <c:v>38144</c:v>
                </c:pt>
                <c:pt idx="1">
                  <c:v>38145</c:v>
                </c:pt>
                <c:pt idx="2">
                  <c:v>38146</c:v>
                </c:pt>
                <c:pt idx="3">
                  <c:v>38147</c:v>
                </c:pt>
                <c:pt idx="4">
                  <c:v>38148</c:v>
                </c:pt>
                <c:pt idx="5">
                  <c:v>38149</c:v>
                </c:pt>
                <c:pt idx="6">
                  <c:v>38150</c:v>
                </c:pt>
                <c:pt idx="7">
                  <c:v>38151</c:v>
                </c:pt>
                <c:pt idx="8">
                  <c:v>38152</c:v>
                </c:pt>
                <c:pt idx="9">
                  <c:v>38153</c:v>
                </c:pt>
                <c:pt idx="10">
                  <c:v>38154</c:v>
                </c:pt>
                <c:pt idx="11">
                  <c:v>38155</c:v>
                </c:pt>
                <c:pt idx="12">
                  <c:v>38156</c:v>
                </c:pt>
                <c:pt idx="13">
                  <c:v>38157</c:v>
                </c:pt>
                <c:pt idx="14">
                  <c:v>38158</c:v>
                </c:pt>
                <c:pt idx="15">
                  <c:v>38159</c:v>
                </c:pt>
                <c:pt idx="16">
                  <c:v>38160</c:v>
                </c:pt>
                <c:pt idx="17">
                  <c:v>38161</c:v>
                </c:pt>
                <c:pt idx="18">
                  <c:v>38162</c:v>
                </c:pt>
                <c:pt idx="19">
                  <c:v>38163</c:v>
                </c:pt>
                <c:pt idx="20">
                  <c:v>38164</c:v>
                </c:pt>
                <c:pt idx="21">
                  <c:v>38165</c:v>
                </c:pt>
                <c:pt idx="22">
                  <c:v>38166</c:v>
                </c:pt>
                <c:pt idx="23">
                  <c:v>38167</c:v>
                </c:pt>
                <c:pt idx="24">
                  <c:v>38168</c:v>
                </c:pt>
                <c:pt idx="25">
                  <c:v>38169</c:v>
                </c:pt>
                <c:pt idx="26">
                  <c:v>38170</c:v>
                </c:pt>
                <c:pt idx="27">
                  <c:v>38171</c:v>
                </c:pt>
                <c:pt idx="28">
                  <c:v>38172</c:v>
                </c:pt>
                <c:pt idx="29">
                  <c:v>38173</c:v>
                </c:pt>
                <c:pt idx="30">
                  <c:v>38174</c:v>
                </c:pt>
                <c:pt idx="31">
                  <c:v>38175</c:v>
                </c:pt>
                <c:pt idx="32">
                  <c:v>38176</c:v>
                </c:pt>
                <c:pt idx="33">
                  <c:v>38177</c:v>
                </c:pt>
                <c:pt idx="34">
                  <c:v>38178</c:v>
                </c:pt>
                <c:pt idx="35">
                  <c:v>38179</c:v>
                </c:pt>
                <c:pt idx="36">
                  <c:v>38180</c:v>
                </c:pt>
                <c:pt idx="37">
                  <c:v>38181</c:v>
                </c:pt>
                <c:pt idx="38">
                  <c:v>38182</c:v>
                </c:pt>
                <c:pt idx="39">
                  <c:v>38183</c:v>
                </c:pt>
                <c:pt idx="40">
                  <c:v>38184</c:v>
                </c:pt>
                <c:pt idx="41">
                  <c:v>38185</c:v>
                </c:pt>
                <c:pt idx="42">
                  <c:v>38186</c:v>
                </c:pt>
                <c:pt idx="43">
                  <c:v>38187</c:v>
                </c:pt>
                <c:pt idx="44">
                  <c:v>38188</c:v>
                </c:pt>
                <c:pt idx="45">
                  <c:v>38189</c:v>
                </c:pt>
                <c:pt idx="46">
                  <c:v>38190</c:v>
                </c:pt>
                <c:pt idx="47">
                  <c:v>38191</c:v>
                </c:pt>
                <c:pt idx="48">
                  <c:v>38192</c:v>
                </c:pt>
                <c:pt idx="49">
                  <c:v>38193</c:v>
                </c:pt>
                <c:pt idx="50">
                  <c:v>38194</c:v>
                </c:pt>
                <c:pt idx="51">
                  <c:v>38195</c:v>
                </c:pt>
                <c:pt idx="52">
                  <c:v>38196</c:v>
                </c:pt>
                <c:pt idx="53">
                  <c:v>38197</c:v>
                </c:pt>
                <c:pt idx="54">
                  <c:v>38198</c:v>
                </c:pt>
                <c:pt idx="55">
                  <c:v>38199</c:v>
                </c:pt>
                <c:pt idx="56">
                  <c:v>38200</c:v>
                </c:pt>
                <c:pt idx="57">
                  <c:v>38201</c:v>
                </c:pt>
                <c:pt idx="58">
                  <c:v>38202</c:v>
                </c:pt>
                <c:pt idx="59">
                  <c:v>38203</c:v>
                </c:pt>
                <c:pt idx="60">
                  <c:v>38204</c:v>
                </c:pt>
                <c:pt idx="61">
                  <c:v>38205</c:v>
                </c:pt>
                <c:pt idx="62">
                  <c:v>38206</c:v>
                </c:pt>
                <c:pt idx="63">
                  <c:v>38207</c:v>
                </c:pt>
                <c:pt idx="64">
                  <c:v>38208</c:v>
                </c:pt>
                <c:pt idx="65">
                  <c:v>38209</c:v>
                </c:pt>
                <c:pt idx="66">
                  <c:v>38210</c:v>
                </c:pt>
                <c:pt idx="67">
                  <c:v>38211</c:v>
                </c:pt>
                <c:pt idx="68">
                  <c:v>38212</c:v>
                </c:pt>
                <c:pt idx="69">
                  <c:v>38213</c:v>
                </c:pt>
                <c:pt idx="70">
                  <c:v>38214</c:v>
                </c:pt>
                <c:pt idx="71">
                  <c:v>38215</c:v>
                </c:pt>
                <c:pt idx="72">
                  <c:v>38216</c:v>
                </c:pt>
                <c:pt idx="73">
                  <c:v>38217</c:v>
                </c:pt>
                <c:pt idx="74">
                  <c:v>38218</c:v>
                </c:pt>
                <c:pt idx="75">
                  <c:v>38219</c:v>
                </c:pt>
                <c:pt idx="76">
                  <c:v>38220</c:v>
                </c:pt>
                <c:pt idx="77">
                  <c:v>38221</c:v>
                </c:pt>
                <c:pt idx="78">
                  <c:v>38222</c:v>
                </c:pt>
                <c:pt idx="79">
                  <c:v>38223</c:v>
                </c:pt>
                <c:pt idx="80">
                  <c:v>38224</c:v>
                </c:pt>
                <c:pt idx="81">
                  <c:v>38225</c:v>
                </c:pt>
                <c:pt idx="82">
                  <c:v>38226</c:v>
                </c:pt>
                <c:pt idx="83">
                  <c:v>38227</c:v>
                </c:pt>
                <c:pt idx="84">
                  <c:v>38228</c:v>
                </c:pt>
                <c:pt idx="85">
                  <c:v>38229</c:v>
                </c:pt>
                <c:pt idx="86">
                  <c:v>38230</c:v>
                </c:pt>
                <c:pt idx="87">
                  <c:v>38231</c:v>
                </c:pt>
                <c:pt idx="88">
                  <c:v>38232</c:v>
                </c:pt>
                <c:pt idx="89">
                  <c:v>38233</c:v>
                </c:pt>
                <c:pt idx="90">
                  <c:v>38234</c:v>
                </c:pt>
                <c:pt idx="91">
                  <c:v>38235</c:v>
                </c:pt>
                <c:pt idx="92">
                  <c:v>38236</c:v>
                </c:pt>
                <c:pt idx="93">
                  <c:v>38237</c:v>
                </c:pt>
                <c:pt idx="94">
                  <c:v>38238</c:v>
                </c:pt>
              </c:numCache>
            </c:numRef>
          </c:cat>
          <c:val>
            <c:numRef>
              <c:f>[20]ChumData11!$S$21:$S$115</c:f>
              <c:numCache>
                <c:formatCode>General</c:formatCode>
                <c:ptCount val="95"/>
                <c:pt idx="0">
                  <c:v>79</c:v>
                </c:pt>
                <c:pt idx="1">
                  <c:v>1601</c:v>
                </c:pt>
                <c:pt idx="2">
                  <c:v>3088</c:v>
                </c:pt>
                <c:pt idx="3">
                  <c:v>13410</c:v>
                </c:pt>
                <c:pt idx="4">
                  <c:v>12316</c:v>
                </c:pt>
                <c:pt idx="5">
                  <c:v>7746</c:v>
                </c:pt>
                <c:pt idx="6">
                  <c:v>6113</c:v>
                </c:pt>
                <c:pt idx="7">
                  <c:v>4991</c:v>
                </c:pt>
                <c:pt idx="8">
                  <c:v>2756</c:v>
                </c:pt>
                <c:pt idx="9">
                  <c:v>2494</c:v>
                </c:pt>
                <c:pt idx="10">
                  <c:v>12495</c:v>
                </c:pt>
                <c:pt idx="11">
                  <c:v>70627</c:v>
                </c:pt>
                <c:pt idx="12">
                  <c:v>91443</c:v>
                </c:pt>
                <c:pt idx="13">
                  <c:v>35562</c:v>
                </c:pt>
                <c:pt idx="14">
                  <c:v>14751</c:v>
                </c:pt>
                <c:pt idx="15">
                  <c:v>15772</c:v>
                </c:pt>
                <c:pt idx="16">
                  <c:v>149864</c:v>
                </c:pt>
                <c:pt idx="17">
                  <c:v>215056</c:v>
                </c:pt>
                <c:pt idx="18">
                  <c:v>147942</c:v>
                </c:pt>
                <c:pt idx="19">
                  <c:v>67393</c:v>
                </c:pt>
                <c:pt idx="20">
                  <c:v>30826</c:v>
                </c:pt>
                <c:pt idx="21">
                  <c:v>13387</c:v>
                </c:pt>
                <c:pt idx="22">
                  <c:v>9815</c:v>
                </c:pt>
                <c:pt idx="23">
                  <c:v>14057</c:v>
                </c:pt>
                <c:pt idx="24">
                  <c:v>41982</c:v>
                </c:pt>
                <c:pt idx="25">
                  <c:v>64260</c:v>
                </c:pt>
                <c:pt idx="26">
                  <c:v>102253</c:v>
                </c:pt>
                <c:pt idx="27">
                  <c:v>169273</c:v>
                </c:pt>
                <c:pt idx="28">
                  <c:v>106090</c:v>
                </c:pt>
                <c:pt idx="29">
                  <c:v>50109</c:v>
                </c:pt>
                <c:pt idx="30">
                  <c:v>44691</c:v>
                </c:pt>
                <c:pt idx="31">
                  <c:v>42727</c:v>
                </c:pt>
                <c:pt idx="32">
                  <c:v>40654</c:v>
                </c:pt>
                <c:pt idx="33">
                  <c:v>46139</c:v>
                </c:pt>
                <c:pt idx="34">
                  <c:v>20084</c:v>
                </c:pt>
                <c:pt idx="35">
                  <c:v>12200</c:v>
                </c:pt>
                <c:pt idx="36">
                  <c:v>9347</c:v>
                </c:pt>
                <c:pt idx="37">
                  <c:v>6891</c:v>
                </c:pt>
                <c:pt idx="38">
                  <c:v>8086</c:v>
                </c:pt>
                <c:pt idx="39">
                  <c:v>11644</c:v>
                </c:pt>
                <c:pt idx="40">
                  <c:v>25810</c:v>
                </c:pt>
                <c:pt idx="41">
                  <c:v>23986</c:v>
                </c:pt>
                <c:pt idx="42">
                  <c:v>9649</c:v>
                </c:pt>
                <c:pt idx="43">
                  <c:v>10414</c:v>
                </c:pt>
                <c:pt idx="44">
                  <c:v>15906</c:v>
                </c:pt>
                <c:pt idx="45">
                  <c:v>12269</c:v>
                </c:pt>
                <c:pt idx="46">
                  <c:v>8692</c:v>
                </c:pt>
                <c:pt idx="47">
                  <c:v>4335</c:v>
                </c:pt>
                <c:pt idx="48">
                  <c:v>3328</c:v>
                </c:pt>
                <c:pt idx="49">
                  <c:v>3477</c:v>
                </c:pt>
                <c:pt idx="50">
                  <c:v>2434</c:v>
                </c:pt>
                <c:pt idx="51">
                  <c:v>5222</c:v>
                </c:pt>
                <c:pt idx="52">
                  <c:v>8078</c:v>
                </c:pt>
                <c:pt idx="53">
                  <c:v>8465</c:v>
                </c:pt>
                <c:pt idx="54">
                  <c:v>13315</c:v>
                </c:pt>
                <c:pt idx="55">
                  <c:v>15069</c:v>
                </c:pt>
                <c:pt idx="56">
                  <c:v>52254</c:v>
                </c:pt>
                <c:pt idx="57">
                  <c:v>77760</c:v>
                </c:pt>
                <c:pt idx="58">
                  <c:v>49396</c:v>
                </c:pt>
                <c:pt idx="59">
                  <c:v>15247</c:v>
                </c:pt>
                <c:pt idx="60">
                  <c:v>11670</c:v>
                </c:pt>
                <c:pt idx="61">
                  <c:v>6064</c:v>
                </c:pt>
                <c:pt idx="62">
                  <c:v>8514</c:v>
                </c:pt>
                <c:pt idx="63">
                  <c:v>49778</c:v>
                </c:pt>
                <c:pt idx="64">
                  <c:v>19569</c:v>
                </c:pt>
                <c:pt idx="65">
                  <c:v>13371</c:v>
                </c:pt>
                <c:pt idx="66">
                  <c:v>10504</c:v>
                </c:pt>
                <c:pt idx="67">
                  <c:v>13623</c:v>
                </c:pt>
                <c:pt idx="68">
                  <c:v>4566</c:v>
                </c:pt>
                <c:pt idx="69">
                  <c:v>3051</c:v>
                </c:pt>
                <c:pt idx="70">
                  <c:v>5595</c:v>
                </c:pt>
                <c:pt idx="71">
                  <c:v>15130</c:v>
                </c:pt>
                <c:pt idx="72">
                  <c:v>12263</c:v>
                </c:pt>
                <c:pt idx="73">
                  <c:v>32970</c:v>
                </c:pt>
                <c:pt idx="74">
                  <c:v>9081</c:v>
                </c:pt>
                <c:pt idx="75">
                  <c:v>2335</c:v>
                </c:pt>
                <c:pt idx="76">
                  <c:v>640</c:v>
                </c:pt>
                <c:pt idx="77">
                  <c:v>17226</c:v>
                </c:pt>
                <c:pt idx="78">
                  <c:v>37748</c:v>
                </c:pt>
                <c:pt idx="79">
                  <c:v>42658</c:v>
                </c:pt>
                <c:pt idx="80">
                  <c:v>18727</c:v>
                </c:pt>
                <c:pt idx="81">
                  <c:v>5792</c:v>
                </c:pt>
                <c:pt idx="82">
                  <c:v>2934</c:v>
                </c:pt>
                <c:pt idx="83">
                  <c:v>3325</c:v>
                </c:pt>
                <c:pt idx="84">
                  <c:v>2801</c:v>
                </c:pt>
                <c:pt idx="85">
                  <c:v>1043</c:v>
                </c:pt>
                <c:pt idx="86">
                  <c:v>3887</c:v>
                </c:pt>
                <c:pt idx="87">
                  <c:v>2845</c:v>
                </c:pt>
                <c:pt idx="88">
                  <c:v>13058</c:v>
                </c:pt>
                <c:pt idx="89">
                  <c:v>13313</c:v>
                </c:pt>
                <c:pt idx="90">
                  <c:v>13313</c:v>
                </c:pt>
                <c:pt idx="91">
                  <c:v>3754</c:v>
                </c:pt>
                <c:pt idx="92">
                  <c:v>1922</c:v>
                </c:pt>
                <c:pt idx="93">
                  <c:v>1983</c:v>
                </c:pt>
                <c:pt idx="94">
                  <c:v>688</c:v>
                </c:pt>
              </c:numCache>
            </c:numRef>
          </c:val>
          <c:smooth val="0"/>
        </c:ser>
        <c:dLbls>
          <c:showLegendKey val="0"/>
          <c:showVal val="0"/>
          <c:showCatName val="0"/>
          <c:showSerName val="0"/>
          <c:showPercent val="0"/>
          <c:showBubbleSize val="0"/>
        </c:dLbls>
        <c:marker val="1"/>
        <c:smooth val="0"/>
        <c:axId val="118137984"/>
        <c:axId val="118139904"/>
      </c:lineChart>
      <c:catAx>
        <c:axId val="118124544"/>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passing Rapids </a:t>
                </a:r>
                <a:r>
                  <a:rPr lang="en-US" sz="1200" b="0" i="0" u="none" strike="noStrike" baseline="0">
                    <a:solidFill>
                      <a:srgbClr val="000000"/>
                    </a:solidFill>
                    <a:latin typeface="Arial"/>
                    <a:cs typeface="Arial"/>
                  </a:rPr>
                  <a:t>(counted as Fall Chums starting </a:t>
                </a:r>
                <a:r>
                  <a:rPr lang="en-US" sz="1200" b="0" i="0" u="none" strike="noStrike" baseline="0">
                    <a:solidFill>
                      <a:srgbClr val="FF0000"/>
                    </a:solidFill>
                    <a:latin typeface="Arial"/>
                    <a:cs typeface="Arial"/>
                  </a:rPr>
                  <a:t>July 31</a:t>
                </a:r>
                <a:r>
                  <a:rPr lang="en-US" sz="1200" b="0" i="0" u="none" strike="noStrike" baseline="0">
                    <a:solidFill>
                      <a:srgbClr val="000000"/>
                    </a:solidFill>
                    <a:latin typeface="Arial"/>
                    <a:cs typeface="Arial"/>
                  </a:rPr>
                  <a:t> by Rapids Video)</a:t>
                </a:r>
              </a:p>
            </c:rich>
          </c:tx>
          <c:layout>
            <c:manualLayout>
              <c:xMode val="edge"/>
              <c:yMode val="edge"/>
              <c:x val="0.18315759610930987"/>
              <c:y val="0.9144692595243776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127616"/>
        <c:crosses val="autoZero"/>
        <c:auto val="0"/>
        <c:lblAlgn val="ctr"/>
        <c:lblOffset val="100"/>
        <c:tickLblSkip val="2"/>
        <c:tickMarkSkip val="1"/>
        <c:noMultiLvlLbl val="0"/>
      </c:catAx>
      <c:valAx>
        <c:axId val="118127616"/>
        <c:scaling>
          <c:orientation val="minMax"/>
          <c:max val="40000"/>
          <c:min val="0"/>
        </c:scaling>
        <c:delete val="0"/>
        <c:axPos val="l"/>
        <c:title>
          <c:tx>
            <c:rich>
              <a:bodyPr/>
              <a:lstStyle/>
              <a:p>
                <a:pPr>
                  <a:defRPr sz="1200" b="1" i="0" u="none" strike="noStrike" baseline="0">
                    <a:solidFill>
                      <a:srgbClr val="000000"/>
                    </a:solidFill>
                    <a:latin typeface="Arial"/>
                    <a:ea typeface="Arial"/>
                    <a:cs typeface="Arial"/>
                  </a:defRPr>
                </a:pPr>
                <a:r>
                  <a:rPr lang="en-US"/>
                  <a:t>Rapids Passage Estimate</a:t>
                </a:r>
              </a:p>
            </c:rich>
          </c:tx>
          <c:layout>
            <c:manualLayout>
              <c:xMode val="edge"/>
              <c:yMode val="edge"/>
              <c:x val="1.3318485523385302E-2"/>
              <c:y val="0.376835236541598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124544"/>
        <c:crosses val="autoZero"/>
        <c:crossBetween val="between"/>
        <c:majorUnit val="5000"/>
        <c:minorUnit val="200"/>
      </c:valAx>
      <c:catAx>
        <c:axId val="118137984"/>
        <c:scaling>
          <c:orientation val="minMax"/>
        </c:scaling>
        <c:delete val="0"/>
        <c:axPos val="t"/>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passing Pilot Sonar </a:t>
                </a:r>
                <a:r>
                  <a:rPr lang="en-US" sz="1200" b="0" i="0" u="none" strike="noStrike" baseline="0">
                    <a:solidFill>
                      <a:srgbClr val="000000"/>
                    </a:solidFill>
                    <a:latin typeface="Arial"/>
                    <a:cs typeface="Arial"/>
                  </a:rPr>
                  <a:t>(counted as Fall Chums starting July 19th by ADF&amp;G)</a:t>
                </a:r>
              </a:p>
            </c:rich>
          </c:tx>
          <c:layout>
            <c:manualLayout>
              <c:xMode val="edge"/>
              <c:yMode val="edge"/>
              <c:x val="0.18312984818991165"/>
              <c:y val="0.10603588907014681"/>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139904"/>
        <c:crosses val="max"/>
        <c:auto val="0"/>
        <c:lblAlgn val="ctr"/>
        <c:lblOffset val="100"/>
        <c:tickLblSkip val="2"/>
        <c:tickMarkSkip val="1"/>
        <c:noMultiLvlLbl val="0"/>
      </c:catAx>
      <c:valAx>
        <c:axId val="118139904"/>
        <c:scaling>
          <c:orientation val="minMax"/>
          <c:max val="170000"/>
          <c:min val="0"/>
        </c:scaling>
        <c:delete val="0"/>
        <c:axPos val="r"/>
        <c:title>
          <c:tx>
            <c:rich>
              <a:bodyPr/>
              <a:lstStyle/>
              <a:p>
                <a:pPr>
                  <a:defRPr sz="1200" b="1" i="0" u="none" strike="noStrike" baseline="0">
                    <a:solidFill>
                      <a:srgbClr val="000000"/>
                    </a:solidFill>
                    <a:latin typeface="Arial"/>
                    <a:ea typeface="Arial"/>
                    <a:cs typeface="Arial"/>
                  </a:defRPr>
                </a:pPr>
                <a:r>
                  <a:rPr lang="en-US"/>
                  <a:t>Pilot Sonar Estimate</a:t>
                </a:r>
              </a:p>
            </c:rich>
          </c:tx>
          <c:layout>
            <c:manualLayout>
              <c:xMode val="edge"/>
              <c:yMode val="edge"/>
              <c:x val="0.955604931343493"/>
              <c:y val="0.40946166394779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137984"/>
        <c:crosses val="max"/>
        <c:crossBetween val="between"/>
      </c:valAx>
      <c:spPr>
        <a:noFill/>
        <a:ln w="12700">
          <a:solidFill>
            <a:srgbClr val="808080"/>
          </a:solidFill>
          <a:prstDash val="solid"/>
        </a:ln>
      </c:spPr>
    </c:plotArea>
    <c:legend>
      <c:legendPos val="r"/>
      <c:layout>
        <c:manualLayout>
          <c:xMode val="edge"/>
          <c:yMode val="edge"/>
          <c:x val="0.10720969685624364"/>
          <c:y val="0.2343416876811967"/>
          <c:w val="0.12426998631114647"/>
          <c:h val="0.10440456769983689"/>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Rapids Video Passage Estimate and Pilot Station Sonar Estimate Compared </a:t>
            </a:r>
            <a:r>
              <a:rPr lang="en-US" sz="1400" b="1" i="0" u="none" strike="noStrike" baseline="0">
                <a:solidFill>
                  <a:srgbClr val="FF0000"/>
                </a:solidFill>
                <a:latin typeface="Arial"/>
                <a:cs typeface="Arial"/>
              </a:rPr>
              <a:t>2010</a:t>
            </a:r>
            <a:r>
              <a:rPr lang="en-US" sz="1400" b="1" i="0" u="none" strike="noStrike" baseline="0">
                <a:solidFill>
                  <a:srgbClr val="000000"/>
                </a:solidFill>
                <a:latin typeface="Arial"/>
                <a:cs typeface="Arial"/>
              </a:rPr>
              <a:t> Summer and Fall Chum (Rapids Research Center)</a:t>
            </a:r>
          </a:p>
        </c:rich>
      </c:tx>
      <c:layout>
        <c:manualLayout>
          <c:xMode val="edge"/>
          <c:yMode val="edge"/>
          <c:x val="0.10987788553156912"/>
          <c:y val="1.468189233278956E-2"/>
        </c:manualLayout>
      </c:layout>
      <c:overlay val="0"/>
      <c:spPr>
        <a:noFill/>
        <a:ln w="25400">
          <a:noFill/>
        </a:ln>
      </c:spPr>
    </c:title>
    <c:autoTitleDeleted val="0"/>
    <c:plotArea>
      <c:layout>
        <c:manualLayout>
          <c:layoutTarget val="inner"/>
          <c:xMode val="edge"/>
          <c:yMode val="edge"/>
          <c:x val="0.10210876803551609"/>
          <c:y val="0.21370309951060359"/>
          <c:w val="0.78912319644839068"/>
          <c:h val="0.65252854812398042"/>
        </c:manualLayout>
      </c:layout>
      <c:barChart>
        <c:barDir val="col"/>
        <c:grouping val="clustered"/>
        <c:varyColors val="0"/>
        <c:ser>
          <c:idx val="2"/>
          <c:order val="0"/>
          <c:tx>
            <c:v>Rapids</c:v>
          </c:tx>
          <c:spPr>
            <a:solidFill>
              <a:srgbClr val="99CCFF"/>
            </a:solidFill>
            <a:ln w="3175">
              <a:solidFill>
                <a:srgbClr val="3366FF"/>
              </a:solidFill>
              <a:prstDash val="solid"/>
            </a:ln>
          </c:spPr>
          <c:invertIfNegative val="0"/>
          <c:cat>
            <c:numRef>
              <c:f>[20]ChumData11!$A$31:$A$121</c:f>
              <c:numCache>
                <c:formatCode>General</c:formatCode>
                <c:ptCount val="91"/>
                <c:pt idx="0">
                  <c:v>38173</c:v>
                </c:pt>
                <c:pt idx="1">
                  <c:v>38174</c:v>
                </c:pt>
                <c:pt idx="2">
                  <c:v>38175</c:v>
                </c:pt>
                <c:pt idx="3">
                  <c:v>38176</c:v>
                </c:pt>
                <c:pt idx="4">
                  <c:v>38177</c:v>
                </c:pt>
                <c:pt idx="5">
                  <c:v>38178</c:v>
                </c:pt>
                <c:pt idx="6">
                  <c:v>38179</c:v>
                </c:pt>
                <c:pt idx="7">
                  <c:v>38180</c:v>
                </c:pt>
                <c:pt idx="8">
                  <c:v>38181</c:v>
                </c:pt>
                <c:pt idx="9">
                  <c:v>38182</c:v>
                </c:pt>
                <c:pt idx="10">
                  <c:v>38183</c:v>
                </c:pt>
                <c:pt idx="11">
                  <c:v>38184</c:v>
                </c:pt>
                <c:pt idx="12">
                  <c:v>38185</c:v>
                </c:pt>
                <c:pt idx="13">
                  <c:v>38186</c:v>
                </c:pt>
                <c:pt idx="14">
                  <c:v>38187</c:v>
                </c:pt>
                <c:pt idx="15">
                  <c:v>38188</c:v>
                </c:pt>
                <c:pt idx="16">
                  <c:v>38189</c:v>
                </c:pt>
                <c:pt idx="17">
                  <c:v>38190</c:v>
                </c:pt>
                <c:pt idx="18">
                  <c:v>38191</c:v>
                </c:pt>
                <c:pt idx="19">
                  <c:v>38192</c:v>
                </c:pt>
                <c:pt idx="20">
                  <c:v>38193</c:v>
                </c:pt>
                <c:pt idx="21">
                  <c:v>38194</c:v>
                </c:pt>
                <c:pt idx="22">
                  <c:v>38195</c:v>
                </c:pt>
                <c:pt idx="23">
                  <c:v>38196</c:v>
                </c:pt>
                <c:pt idx="24">
                  <c:v>38197</c:v>
                </c:pt>
                <c:pt idx="25">
                  <c:v>38198</c:v>
                </c:pt>
                <c:pt idx="26">
                  <c:v>38199</c:v>
                </c:pt>
                <c:pt idx="27">
                  <c:v>38200</c:v>
                </c:pt>
                <c:pt idx="28">
                  <c:v>38201</c:v>
                </c:pt>
                <c:pt idx="29">
                  <c:v>38202</c:v>
                </c:pt>
                <c:pt idx="30">
                  <c:v>38203</c:v>
                </c:pt>
                <c:pt idx="31">
                  <c:v>38204</c:v>
                </c:pt>
                <c:pt idx="32">
                  <c:v>38205</c:v>
                </c:pt>
                <c:pt idx="33">
                  <c:v>38206</c:v>
                </c:pt>
                <c:pt idx="34">
                  <c:v>38207</c:v>
                </c:pt>
                <c:pt idx="35">
                  <c:v>38208</c:v>
                </c:pt>
                <c:pt idx="36">
                  <c:v>38209</c:v>
                </c:pt>
                <c:pt idx="37">
                  <c:v>38210</c:v>
                </c:pt>
                <c:pt idx="38">
                  <c:v>38211</c:v>
                </c:pt>
                <c:pt idx="39">
                  <c:v>38212</c:v>
                </c:pt>
                <c:pt idx="40">
                  <c:v>38213</c:v>
                </c:pt>
                <c:pt idx="41">
                  <c:v>38214</c:v>
                </c:pt>
                <c:pt idx="42">
                  <c:v>38215</c:v>
                </c:pt>
                <c:pt idx="43">
                  <c:v>38216</c:v>
                </c:pt>
                <c:pt idx="44">
                  <c:v>38217</c:v>
                </c:pt>
                <c:pt idx="45">
                  <c:v>38218</c:v>
                </c:pt>
                <c:pt idx="46">
                  <c:v>38219</c:v>
                </c:pt>
                <c:pt idx="47">
                  <c:v>38220</c:v>
                </c:pt>
                <c:pt idx="48">
                  <c:v>38221</c:v>
                </c:pt>
                <c:pt idx="49">
                  <c:v>38222</c:v>
                </c:pt>
                <c:pt idx="50">
                  <c:v>38223</c:v>
                </c:pt>
                <c:pt idx="51">
                  <c:v>38224</c:v>
                </c:pt>
                <c:pt idx="52">
                  <c:v>38225</c:v>
                </c:pt>
                <c:pt idx="53">
                  <c:v>38226</c:v>
                </c:pt>
                <c:pt idx="54">
                  <c:v>38227</c:v>
                </c:pt>
                <c:pt idx="55">
                  <c:v>38228</c:v>
                </c:pt>
                <c:pt idx="56">
                  <c:v>38229</c:v>
                </c:pt>
                <c:pt idx="57">
                  <c:v>38230</c:v>
                </c:pt>
                <c:pt idx="58">
                  <c:v>38231</c:v>
                </c:pt>
                <c:pt idx="59">
                  <c:v>38232</c:v>
                </c:pt>
                <c:pt idx="60">
                  <c:v>38233</c:v>
                </c:pt>
                <c:pt idx="61">
                  <c:v>38234</c:v>
                </c:pt>
                <c:pt idx="62">
                  <c:v>38235</c:v>
                </c:pt>
                <c:pt idx="63">
                  <c:v>38236</c:v>
                </c:pt>
                <c:pt idx="64">
                  <c:v>38237</c:v>
                </c:pt>
                <c:pt idx="65">
                  <c:v>38238</c:v>
                </c:pt>
                <c:pt idx="66">
                  <c:v>38239</c:v>
                </c:pt>
                <c:pt idx="67">
                  <c:v>38240</c:v>
                </c:pt>
                <c:pt idx="68">
                  <c:v>38241</c:v>
                </c:pt>
                <c:pt idx="69">
                  <c:v>38242</c:v>
                </c:pt>
                <c:pt idx="70">
                  <c:v>38243</c:v>
                </c:pt>
                <c:pt idx="71">
                  <c:v>38244</c:v>
                </c:pt>
                <c:pt idx="72">
                  <c:v>38245</c:v>
                </c:pt>
                <c:pt idx="73">
                  <c:v>38246</c:v>
                </c:pt>
                <c:pt idx="74">
                  <c:v>38247</c:v>
                </c:pt>
                <c:pt idx="75">
                  <c:v>38248</c:v>
                </c:pt>
                <c:pt idx="76">
                  <c:v>38249</c:v>
                </c:pt>
                <c:pt idx="77">
                  <c:v>38250</c:v>
                </c:pt>
                <c:pt idx="78">
                  <c:v>38251</c:v>
                </c:pt>
                <c:pt idx="79">
                  <c:v>38252</c:v>
                </c:pt>
                <c:pt idx="80">
                  <c:v>38253</c:v>
                </c:pt>
                <c:pt idx="81">
                  <c:v>38254</c:v>
                </c:pt>
                <c:pt idx="82">
                  <c:v>38255</c:v>
                </c:pt>
                <c:pt idx="83">
                  <c:v>38256</c:v>
                </c:pt>
                <c:pt idx="84">
                  <c:v>38257</c:v>
                </c:pt>
                <c:pt idx="85">
                  <c:v>38258</c:v>
                </c:pt>
                <c:pt idx="86">
                  <c:v>38259</c:v>
                </c:pt>
                <c:pt idx="87">
                  <c:v>38260</c:v>
                </c:pt>
                <c:pt idx="88">
                  <c:v>38261</c:v>
                </c:pt>
                <c:pt idx="89">
                  <c:v>38262</c:v>
                </c:pt>
                <c:pt idx="90">
                  <c:v>38263</c:v>
                </c:pt>
              </c:numCache>
            </c:numRef>
          </c:cat>
          <c:val>
            <c:numRef>
              <c:f>[20]ChumData11!$AC$31:$AC$121</c:f>
              <c:numCache>
                <c:formatCode>General</c:formatCode>
                <c:ptCount val="91"/>
                <c:pt idx="0">
                  <c:v>131.85248478887621</c:v>
                </c:pt>
                <c:pt idx="1">
                  <c:v>317.60783623103032</c:v>
                </c:pt>
                <c:pt idx="2">
                  <c:v>480.94114148716693</c:v>
                </c:pt>
                <c:pt idx="3">
                  <c:v>440.26337504725251</c:v>
                </c:pt>
                <c:pt idx="4">
                  <c:v>547.1130075446622</c:v>
                </c:pt>
                <c:pt idx="5">
                  <c:v>233.60036048860863</c:v>
                </c:pt>
                <c:pt idx="6">
                  <c:v>168.19749585208729</c:v>
                </c:pt>
                <c:pt idx="7">
                  <c:v>144.42604319374851</c:v>
                </c:pt>
                <c:pt idx="8">
                  <c:v>313.85955839921724</c:v>
                </c:pt>
                <c:pt idx="9">
                  <c:v>347.24302550145637</c:v>
                </c:pt>
                <c:pt idx="10">
                  <c:v>321.9658807571297</c:v>
                </c:pt>
                <c:pt idx="11">
                  <c:v>416.22100663142123</c:v>
                </c:pt>
                <c:pt idx="12">
                  <c:v>436.71077481766673</c:v>
                </c:pt>
                <c:pt idx="13">
                  <c:v>357.98898909571574</c:v>
                </c:pt>
                <c:pt idx="14">
                  <c:v>556.03715600553824</c:v>
                </c:pt>
                <c:pt idx="15">
                  <c:v>524.82572914173943</c:v>
                </c:pt>
                <c:pt idx="16">
                  <c:v>645.41796111768178</c:v>
                </c:pt>
                <c:pt idx="17">
                  <c:v>315.80267963575375</c:v>
                </c:pt>
                <c:pt idx="18">
                  <c:v>348.77575717973588</c:v>
                </c:pt>
                <c:pt idx="19">
                  <c:v>178.55328576719245</c:v>
                </c:pt>
                <c:pt idx="20">
                  <c:v>256.13600408087461</c:v>
                </c:pt>
                <c:pt idx="21">
                  <c:v>245.8217521568061</c:v>
                </c:pt>
                <c:pt idx="22">
                  <c:v>342.873326305521</c:v>
                </c:pt>
                <c:pt idx="23">
                  <c:v>344.39061053019321</c:v>
                </c:pt>
                <c:pt idx="24">
                  <c:v>150.8633819253516</c:v>
                </c:pt>
                <c:pt idx="25">
                  <c:v>201.16484587700683</c:v>
                </c:pt>
                <c:pt idx="26">
                  <c:v>496.98844288755464</c:v>
                </c:pt>
                <c:pt idx="27">
                  <c:v>478.12839822764676</c:v>
                </c:pt>
                <c:pt idx="28">
                  <c:v>481.05177200002242</c:v>
                </c:pt>
                <c:pt idx="29">
                  <c:v>711.52642050705697</c:v>
                </c:pt>
                <c:pt idx="30">
                  <c:v>588.26148029385115</c:v>
                </c:pt>
                <c:pt idx="31">
                  <c:v>809.09445398889056</c:v>
                </c:pt>
                <c:pt idx="32">
                  <c:v>861.80908305356297</c:v>
                </c:pt>
                <c:pt idx="33">
                  <c:v>1553.7105936563291</c:v>
                </c:pt>
                <c:pt idx="34">
                  <c:v>2527.1235646135829</c:v>
                </c:pt>
                <c:pt idx="35">
                  <c:v>1672.995389969281</c:v>
                </c:pt>
                <c:pt idx="36">
                  <c:v>3331.8912451451397</c:v>
                </c:pt>
                <c:pt idx="37">
                  <c:v>3209.0587147654142</c:v>
                </c:pt>
                <c:pt idx="38">
                  <c:v>2513.5098077501134</c:v>
                </c:pt>
                <c:pt idx="39">
                  <c:v>3252.0605368477941</c:v>
                </c:pt>
                <c:pt idx="40">
                  <c:v>2398.1422122137233</c:v>
                </c:pt>
                <c:pt idx="41">
                  <c:v>2174.2845324577961</c:v>
                </c:pt>
                <c:pt idx="42">
                  <c:v>2115.3231340514571</c:v>
                </c:pt>
                <c:pt idx="43">
                  <c:v>2237.936624471979</c:v>
                </c:pt>
                <c:pt idx="44">
                  <c:v>1699.9298790318624</c:v>
                </c:pt>
                <c:pt idx="45">
                  <c:v>1003.9799385125463</c:v>
                </c:pt>
                <c:pt idx="46">
                  <c:v>1048.6698760091056</c:v>
                </c:pt>
                <c:pt idx="47">
                  <c:v>986.8787859697735</c:v>
                </c:pt>
                <c:pt idx="48">
                  <c:v>888.87110731215807</c:v>
                </c:pt>
                <c:pt idx="49">
                  <c:v>796.1578433177956</c:v>
                </c:pt>
                <c:pt idx="50">
                  <c:v>1093.9406382184625</c:v>
                </c:pt>
                <c:pt idx="51">
                  <c:v>1244.796013262631</c:v>
                </c:pt>
                <c:pt idx="52">
                  <c:v>1538.3440605446672</c:v>
                </c:pt>
                <c:pt idx="53">
                  <c:v>2420.4341655787484</c:v>
                </c:pt>
                <c:pt idx="54">
                  <c:v>2887.8312245066022</c:v>
                </c:pt>
                <c:pt idx="55">
                  <c:v>3819.5427157054705</c:v>
                </c:pt>
                <c:pt idx="56">
                  <c:v>5972.4747825493105</c:v>
                </c:pt>
                <c:pt idx="57">
                  <c:v>6507.9371333729359</c:v>
                </c:pt>
                <c:pt idx="58">
                  <c:v>6478.0882818823784</c:v>
                </c:pt>
                <c:pt idx="59">
                  <c:v>6906.0680761472959</c:v>
                </c:pt>
                <c:pt idx="60">
                  <c:v>7049.0747398770518</c:v>
                </c:pt>
                <c:pt idx="61">
                  <c:v>7675.4340797242949</c:v>
                </c:pt>
                <c:pt idx="62">
                  <c:v>8584.2105326673427</c:v>
                </c:pt>
                <c:pt idx="63">
                  <c:v>8805.9569739085127</c:v>
                </c:pt>
                <c:pt idx="64">
                  <c:v>8294.8183975769734</c:v>
                </c:pt>
                <c:pt idx="65">
                  <c:v>7736.9306495235578</c:v>
                </c:pt>
                <c:pt idx="66">
                  <c:v>7822.5351965496966</c:v>
                </c:pt>
                <c:pt idx="67">
                  <c:v>7880.0933476029941</c:v>
                </c:pt>
                <c:pt idx="68">
                  <c:v>7440.028002114097</c:v>
                </c:pt>
                <c:pt idx="69">
                  <c:v>6744.0239223900116</c:v>
                </c:pt>
                <c:pt idx="70">
                  <c:v>9608.184393232068</c:v>
                </c:pt>
                <c:pt idx="71">
                  <c:v>7744.2575447555109</c:v>
                </c:pt>
                <c:pt idx="72">
                  <c:v>5777.8298634735884</c:v>
                </c:pt>
                <c:pt idx="73">
                  <c:v>4917.7274111006154</c:v>
                </c:pt>
                <c:pt idx="74">
                  <c:v>4344.9609239610618</c:v>
                </c:pt>
                <c:pt idx="75">
                  <c:v>2900.7171226813607</c:v>
                </c:pt>
                <c:pt idx="76">
                  <c:v>2867.363880099143</c:v>
                </c:pt>
                <c:pt idx="77">
                  <c:v>2374.1589113782943</c:v>
                </c:pt>
              </c:numCache>
            </c:numRef>
          </c:val>
        </c:ser>
        <c:dLbls>
          <c:showLegendKey val="0"/>
          <c:showVal val="0"/>
          <c:showCatName val="0"/>
          <c:showSerName val="0"/>
          <c:showPercent val="0"/>
          <c:showBubbleSize val="0"/>
        </c:dLbls>
        <c:gapWidth val="0"/>
        <c:axId val="118272384"/>
        <c:axId val="118275456"/>
      </c:barChart>
      <c:lineChart>
        <c:grouping val="standard"/>
        <c:varyColors val="0"/>
        <c:ser>
          <c:idx val="0"/>
          <c:order val="1"/>
          <c:tx>
            <c:v>Sonar</c:v>
          </c:tx>
          <c:spPr>
            <a:ln w="12700">
              <a:solidFill>
                <a:srgbClr val="800000"/>
              </a:solidFill>
              <a:prstDash val="solid"/>
            </a:ln>
          </c:spPr>
          <c:marker>
            <c:symbol val="diamond"/>
            <c:size val="3"/>
            <c:spPr>
              <a:solidFill>
                <a:srgbClr val="000080"/>
              </a:solidFill>
              <a:ln>
                <a:solidFill>
                  <a:srgbClr val="660066"/>
                </a:solidFill>
                <a:prstDash val="solid"/>
              </a:ln>
            </c:spPr>
          </c:marker>
          <c:cat>
            <c:numRef>
              <c:f>[20]ChumData11!$K$25:$K$115</c:f>
              <c:numCache>
                <c:formatCode>General</c:formatCode>
                <c:ptCount val="91"/>
                <c:pt idx="0">
                  <c:v>38148</c:v>
                </c:pt>
                <c:pt idx="1">
                  <c:v>38149</c:v>
                </c:pt>
                <c:pt idx="2">
                  <c:v>38150</c:v>
                </c:pt>
                <c:pt idx="3">
                  <c:v>38151</c:v>
                </c:pt>
                <c:pt idx="4">
                  <c:v>38152</c:v>
                </c:pt>
                <c:pt idx="5">
                  <c:v>38153</c:v>
                </c:pt>
                <c:pt idx="6">
                  <c:v>38154</c:v>
                </c:pt>
                <c:pt idx="7">
                  <c:v>38155</c:v>
                </c:pt>
                <c:pt idx="8">
                  <c:v>38156</c:v>
                </c:pt>
                <c:pt idx="9">
                  <c:v>38157</c:v>
                </c:pt>
                <c:pt idx="10">
                  <c:v>38158</c:v>
                </c:pt>
                <c:pt idx="11">
                  <c:v>38159</c:v>
                </c:pt>
                <c:pt idx="12">
                  <c:v>38160</c:v>
                </c:pt>
                <c:pt idx="13">
                  <c:v>38161</c:v>
                </c:pt>
                <c:pt idx="14">
                  <c:v>38162</c:v>
                </c:pt>
                <c:pt idx="15">
                  <c:v>38163</c:v>
                </c:pt>
                <c:pt idx="16">
                  <c:v>38164</c:v>
                </c:pt>
                <c:pt idx="17">
                  <c:v>38165</c:v>
                </c:pt>
                <c:pt idx="18">
                  <c:v>38166</c:v>
                </c:pt>
                <c:pt idx="19">
                  <c:v>38167</c:v>
                </c:pt>
                <c:pt idx="20">
                  <c:v>38168</c:v>
                </c:pt>
                <c:pt idx="21">
                  <c:v>38169</c:v>
                </c:pt>
                <c:pt idx="22">
                  <c:v>38170</c:v>
                </c:pt>
                <c:pt idx="23">
                  <c:v>38171</c:v>
                </c:pt>
                <c:pt idx="24">
                  <c:v>38172</c:v>
                </c:pt>
                <c:pt idx="25">
                  <c:v>38173</c:v>
                </c:pt>
                <c:pt idx="26">
                  <c:v>38174</c:v>
                </c:pt>
                <c:pt idx="27">
                  <c:v>38175</c:v>
                </c:pt>
                <c:pt idx="28">
                  <c:v>38176</c:v>
                </c:pt>
                <c:pt idx="29">
                  <c:v>38177</c:v>
                </c:pt>
                <c:pt idx="30">
                  <c:v>38178</c:v>
                </c:pt>
                <c:pt idx="31">
                  <c:v>38179</c:v>
                </c:pt>
                <c:pt idx="32">
                  <c:v>38180</c:v>
                </c:pt>
                <c:pt idx="33">
                  <c:v>38181</c:v>
                </c:pt>
                <c:pt idx="34">
                  <c:v>38182</c:v>
                </c:pt>
                <c:pt idx="35">
                  <c:v>38183</c:v>
                </c:pt>
                <c:pt idx="36">
                  <c:v>38184</c:v>
                </c:pt>
                <c:pt idx="37">
                  <c:v>38185</c:v>
                </c:pt>
                <c:pt idx="38">
                  <c:v>38186</c:v>
                </c:pt>
                <c:pt idx="39">
                  <c:v>38187</c:v>
                </c:pt>
                <c:pt idx="40">
                  <c:v>38188</c:v>
                </c:pt>
                <c:pt idx="41">
                  <c:v>38189</c:v>
                </c:pt>
                <c:pt idx="42">
                  <c:v>38190</c:v>
                </c:pt>
                <c:pt idx="43">
                  <c:v>38191</c:v>
                </c:pt>
                <c:pt idx="44">
                  <c:v>38192</c:v>
                </c:pt>
                <c:pt idx="45">
                  <c:v>38193</c:v>
                </c:pt>
                <c:pt idx="46">
                  <c:v>38194</c:v>
                </c:pt>
                <c:pt idx="47">
                  <c:v>38195</c:v>
                </c:pt>
                <c:pt idx="48">
                  <c:v>38196</c:v>
                </c:pt>
                <c:pt idx="49">
                  <c:v>38197</c:v>
                </c:pt>
                <c:pt idx="50">
                  <c:v>38198</c:v>
                </c:pt>
                <c:pt idx="51">
                  <c:v>38199</c:v>
                </c:pt>
                <c:pt idx="52">
                  <c:v>38200</c:v>
                </c:pt>
                <c:pt idx="53">
                  <c:v>38201</c:v>
                </c:pt>
                <c:pt idx="54">
                  <c:v>38202</c:v>
                </c:pt>
                <c:pt idx="55">
                  <c:v>38203</c:v>
                </c:pt>
                <c:pt idx="56">
                  <c:v>38204</c:v>
                </c:pt>
                <c:pt idx="57">
                  <c:v>38205</c:v>
                </c:pt>
                <c:pt idx="58">
                  <c:v>38206</c:v>
                </c:pt>
                <c:pt idx="59">
                  <c:v>38207</c:v>
                </c:pt>
                <c:pt idx="60">
                  <c:v>38208</c:v>
                </c:pt>
                <c:pt idx="61">
                  <c:v>38209</c:v>
                </c:pt>
                <c:pt idx="62">
                  <c:v>38210</c:v>
                </c:pt>
                <c:pt idx="63">
                  <c:v>38211</c:v>
                </c:pt>
                <c:pt idx="64">
                  <c:v>38212</c:v>
                </c:pt>
                <c:pt idx="65">
                  <c:v>38213</c:v>
                </c:pt>
                <c:pt idx="66">
                  <c:v>38214</c:v>
                </c:pt>
                <c:pt idx="67">
                  <c:v>38215</c:v>
                </c:pt>
                <c:pt idx="68">
                  <c:v>38216</c:v>
                </c:pt>
                <c:pt idx="69">
                  <c:v>38217</c:v>
                </c:pt>
                <c:pt idx="70">
                  <c:v>38218</c:v>
                </c:pt>
                <c:pt idx="71">
                  <c:v>38219</c:v>
                </c:pt>
                <c:pt idx="72">
                  <c:v>38220</c:v>
                </c:pt>
                <c:pt idx="73">
                  <c:v>38221</c:v>
                </c:pt>
                <c:pt idx="74">
                  <c:v>38222</c:v>
                </c:pt>
                <c:pt idx="75">
                  <c:v>38223</c:v>
                </c:pt>
                <c:pt idx="76">
                  <c:v>38224</c:v>
                </c:pt>
                <c:pt idx="77">
                  <c:v>38225</c:v>
                </c:pt>
                <c:pt idx="78">
                  <c:v>38226</c:v>
                </c:pt>
                <c:pt idx="79">
                  <c:v>38227</c:v>
                </c:pt>
                <c:pt idx="80">
                  <c:v>38228</c:v>
                </c:pt>
                <c:pt idx="81">
                  <c:v>38229</c:v>
                </c:pt>
                <c:pt idx="82">
                  <c:v>38230</c:v>
                </c:pt>
                <c:pt idx="83">
                  <c:v>38231</c:v>
                </c:pt>
                <c:pt idx="84">
                  <c:v>38232</c:v>
                </c:pt>
                <c:pt idx="85">
                  <c:v>38233</c:v>
                </c:pt>
                <c:pt idx="86">
                  <c:v>38234</c:v>
                </c:pt>
                <c:pt idx="87">
                  <c:v>38235</c:v>
                </c:pt>
                <c:pt idx="88">
                  <c:v>38236</c:v>
                </c:pt>
                <c:pt idx="89">
                  <c:v>38237</c:v>
                </c:pt>
                <c:pt idx="90">
                  <c:v>38238</c:v>
                </c:pt>
              </c:numCache>
            </c:numRef>
          </c:cat>
          <c:val>
            <c:numRef>
              <c:f>[20]ChumData11!$R$25:$R$115</c:f>
              <c:numCache>
                <c:formatCode>General</c:formatCode>
                <c:ptCount val="91"/>
                <c:pt idx="0">
                  <c:v>0</c:v>
                </c:pt>
                <c:pt idx="1">
                  <c:v>0</c:v>
                </c:pt>
                <c:pt idx="2">
                  <c:v>114</c:v>
                </c:pt>
                <c:pt idx="3">
                  <c:v>0</c:v>
                </c:pt>
                <c:pt idx="4">
                  <c:v>1050</c:v>
                </c:pt>
                <c:pt idx="5">
                  <c:v>1206</c:v>
                </c:pt>
                <c:pt idx="6">
                  <c:v>2581</c:v>
                </c:pt>
                <c:pt idx="7">
                  <c:v>16220</c:v>
                </c:pt>
                <c:pt idx="8">
                  <c:v>36215</c:v>
                </c:pt>
                <c:pt idx="9">
                  <c:v>42829</c:v>
                </c:pt>
                <c:pt idx="10">
                  <c:v>72856</c:v>
                </c:pt>
                <c:pt idx="11">
                  <c:v>72062</c:v>
                </c:pt>
                <c:pt idx="12">
                  <c:v>73156</c:v>
                </c:pt>
                <c:pt idx="13">
                  <c:v>61513</c:v>
                </c:pt>
                <c:pt idx="14">
                  <c:v>72291</c:v>
                </c:pt>
                <c:pt idx="15">
                  <c:v>46364</c:v>
                </c:pt>
                <c:pt idx="16">
                  <c:v>65802</c:v>
                </c:pt>
                <c:pt idx="17">
                  <c:v>58149</c:v>
                </c:pt>
                <c:pt idx="18">
                  <c:v>67367</c:v>
                </c:pt>
                <c:pt idx="19">
                  <c:v>153905</c:v>
                </c:pt>
                <c:pt idx="20">
                  <c:v>133389</c:v>
                </c:pt>
                <c:pt idx="21">
                  <c:v>58803</c:v>
                </c:pt>
                <c:pt idx="22">
                  <c:v>21885</c:v>
                </c:pt>
                <c:pt idx="23">
                  <c:v>26011</c:v>
                </c:pt>
                <c:pt idx="24">
                  <c:v>20946</c:v>
                </c:pt>
                <c:pt idx="25">
                  <c:v>19154</c:v>
                </c:pt>
                <c:pt idx="26">
                  <c:v>23228</c:v>
                </c:pt>
                <c:pt idx="27">
                  <c:v>24258</c:v>
                </c:pt>
                <c:pt idx="28">
                  <c:v>36280</c:v>
                </c:pt>
                <c:pt idx="29">
                  <c:v>41224</c:v>
                </c:pt>
                <c:pt idx="30">
                  <c:v>17675</c:v>
                </c:pt>
                <c:pt idx="31">
                  <c:v>4892</c:v>
                </c:pt>
                <c:pt idx="32">
                  <c:v>4980</c:v>
                </c:pt>
                <c:pt idx="33">
                  <c:v>8696</c:v>
                </c:pt>
                <c:pt idx="34">
                  <c:v>12796</c:v>
                </c:pt>
                <c:pt idx="35">
                  <c:v>13022</c:v>
                </c:pt>
                <c:pt idx="36">
                  <c:v>11203</c:v>
                </c:pt>
                <c:pt idx="37">
                  <c:v>2330</c:v>
                </c:pt>
                <c:pt idx="38">
                  <c:v>3258</c:v>
                </c:pt>
                <c:pt idx="39">
                  <c:v>21396</c:v>
                </c:pt>
                <c:pt idx="40">
                  <c:v>26557</c:v>
                </c:pt>
                <c:pt idx="41">
                  <c:v>12285</c:v>
                </c:pt>
                <c:pt idx="42">
                  <c:v>9214</c:v>
                </c:pt>
                <c:pt idx="43">
                  <c:v>7410</c:v>
                </c:pt>
                <c:pt idx="44">
                  <c:v>2983</c:v>
                </c:pt>
                <c:pt idx="45">
                  <c:v>2348</c:v>
                </c:pt>
                <c:pt idx="46">
                  <c:v>8198</c:v>
                </c:pt>
                <c:pt idx="47">
                  <c:v>3043</c:v>
                </c:pt>
                <c:pt idx="48">
                  <c:v>1952</c:v>
                </c:pt>
                <c:pt idx="49">
                  <c:v>669</c:v>
                </c:pt>
                <c:pt idx="50">
                  <c:v>504</c:v>
                </c:pt>
                <c:pt idx="51">
                  <c:v>4892</c:v>
                </c:pt>
                <c:pt idx="52">
                  <c:v>3235</c:v>
                </c:pt>
                <c:pt idx="53">
                  <c:v>729</c:v>
                </c:pt>
                <c:pt idx="54">
                  <c:v>505</c:v>
                </c:pt>
                <c:pt idx="55">
                  <c:v>1885</c:v>
                </c:pt>
                <c:pt idx="56">
                  <c:v>3453</c:v>
                </c:pt>
                <c:pt idx="57">
                  <c:v>1354</c:v>
                </c:pt>
                <c:pt idx="58">
                  <c:v>749</c:v>
                </c:pt>
                <c:pt idx="59">
                  <c:v>15692</c:v>
                </c:pt>
                <c:pt idx="60">
                  <c:v>9079</c:v>
                </c:pt>
                <c:pt idx="61">
                  <c:v>2974</c:v>
                </c:pt>
                <c:pt idx="62">
                  <c:v>1553</c:v>
                </c:pt>
                <c:pt idx="63">
                  <c:v>20736</c:v>
                </c:pt>
                <c:pt idx="64">
                  <c:v>18834</c:v>
                </c:pt>
                <c:pt idx="65">
                  <c:v>3203</c:v>
                </c:pt>
                <c:pt idx="66">
                  <c:v>1460</c:v>
                </c:pt>
                <c:pt idx="67">
                  <c:v>397</c:v>
                </c:pt>
                <c:pt idx="68">
                  <c:v>133</c:v>
                </c:pt>
                <c:pt idx="69">
                  <c:v>28966</c:v>
                </c:pt>
                <c:pt idx="70">
                  <c:v>53193</c:v>
                </c:pt>
                <c:pt idx="71">
                  <c:v>20470</c:v>
                </c:pt>
                <c:pt idx="72">
                  <c:v>6378</c:v>
                </c:pt>
                <c:pt idx="73">
                  <c:v>2311</c:v>
                </c:pt>
                <c:pt idx="74">
                  <c:v>1276</c:v>
                </c:pt>
                <c:pt idx="75">
                  <c:v>2315</c:v>
                </c:pt>
                <c:pt idx="76">
                  <c:v>3518</c:v>
                </c:pt>
                <c:pt idx="77">
                  <c:v>6501</c:v>
                </c:pt>
                <c:pt idx="78">
                  <c:v>3309</c:v>
                </c:pt>
                <c:pt idx="79">
                  <c:v>1367</c:v>
                </c:pt>
                <c:pt idx="80">
                  <c:v>864</c:v>
                </c:pt>
                <c:pt idx="81">
                  <c:v>393</c:v>
                </c:pt>
                <c:pt idx="82">
                  <c:v>2704</c:v>
                </c:pt>
                <c:pt idx="83">
                  <c:v>3902</c:v>
                </c:pt>
                <c:pt idx="84">
                  <c:v>3243</c:v>
                </c:pt>
                <c:pt idx="85">
                  <c:v>12804</c:v>
                </c:pt>
                <c:pt idx="86">
                  <c:v>5443</c:v>
                </c:pt>
                <c:pt idx="87">
                  <c:v>2879</c:v>
                </c:pt>
                <c:pt idx="88">
                  <c:v>1820</c:v>
                </c:pt>
                <c:pt idx="89">
                  <c:v>885</c:v>
                </c:pt>
              </c:numCache>
            </c:numRef>
          </c:val>
          <c:smooth val="0"/>
        </c:ser>
        <c:dLbls>
          <c:showLegendKey val="0"/>
          <c:showVal val="0"/>
          <c:showCatName val="0"/>
          <c:showSerName val="0"/>
          <c:showPercent val="0"/>
          <c:showBubbleSize val="0"/>
        </c:dLbls>
        <c:marker val="1"/>
        <c:smooth val="0"/>
        <c:axId val="118277632"/>
        <c:axId val="118279552"/>
      </c:lineChart>
      <c:catAx>
        <c:axId val="118272384"/>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passing Rapids </a:t>
                </a:r>
                <a:r>
                  <a:rPr lang="en-US" sz="1200" b="0" i="0" u="none" strike="noStrike" baseline="0">
                    <a:solidFill>
                      <a:srgbClr val="000000"/>
                    </a:solidFill>
                    <a:latin typeface="Arial"/>
                    <a:cs typeface="Arial"/>
                  </a:rPr>
                  <a:t>(counted as Fall Chums starting </a:t>
                </a:r>
                <a:r>
                  <a:rPr lang="en-US" sz="1200" b="0" i="0" u="none" strike="noStrike" baseline="0">
                    <a:solidFill>
                      <a:srgbClr val="FF0000"/>
                    </a:solidFill>
                    <a:latin typeface="Arial"/>
                    <a:cs typeface="Arial"/>
                  </a:rPr>
                  <a:t>Aug 4</a:t>
                </a:r>
                <a:r>
                  <a:rPr lang="en-US" sz="1200" b="0" i="0" u="none" strike="noStrike" baseline="0">
                    <a:solidFill>
                      <a:srgbClr val="000000"/>
                    </a:solidFill>
                    <a:latin typeface="Arial"/>
                    <a:cs typeface="Arial"/>
                  </a:rPr>
                  <a:t> by Rapids Video)</a:t>
                </a:r>
              </a:p>
            </c:rich>
          </c:tx>
          <c:layout>
            <c:manualLayout>
              <c:xMode val="edge"/>
              <c:yMode val="edge"/>
              <c:x val="0.18756934336437345"/>
              <c:y val="0.92659053833605221"/>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275456"/>
        <c:crosses val="autoZero"/>
        <c:auto val="0"/>
        <c:lblAlgn val="ctr"/>
        <c:lblOffset val="100"/>
        <c:tickLblSkip val="2"/>
        <c:tickMarkSkip val="1"/>
        <c:noMultiLvlLbl val="0"/>
      </c:catAx>
      <c:valAx>
        <c:axId val="118275456"/>
        <c:scaling>
          <c:orientation val="minMax"/>
          <c:max val="40000"/>
          <c:min val="0"/>
        </c:scaling>
        <c:delete val="0"/>
        <c:axPos val="l"/>
        <c:title>
          <c:tx>
            <c:rich>
              <a:bodyPr/>
              <a:lstStyle/>
              <a:p>
                <a:pPr>
                  <a:defRPr sz="1200" b="1" i="0" u="none" strike="noStrike" baseline="0">
                    <a:solidFill>
                      <a:srgbClr val="000000"/>
                    </a:solidFill>
                    <a:latin typeface="Arial"/>
                    <a:ea typeface="Arial"/>
                    <a:cs typeface="Arial"/>
                  </a:defRPr>
                </a:pPr>
                <a:r>
                  <a:rPr lang="en-US"/>
                  <a:t>Rapids Passage Estimate</a:t>
                </a:r>
              </a:p>
            </c:rich>
          </c:tx>
          <c:layout>
            <c:manualLayout>
              <c:xMode val="edge"/>
              <c:yMode val="edge"/>
              <c:x val="1.3318485523385302E-2"/>
              <c:y val="0.376835236541598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272384"/>
        <c:crosses val="autoZero"/>
        <c:crossBetween val="between"/>
        <c:majorUnit val="5000"/>
        <c:minorUnit val="200"/>
      </c:valAx>
      <c:catAx>
        <c:axId val="118277632"/>
        <c:scaling>
          <c:orientation val="minMax"/>
        </c:scaling>
        <c:delete val="0"/>
        <c:axPos val="t"/>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passing Pilot Sonar </a:t>
                </a:r>
                <a:r>
                  <a:rPr lang="en-US" sz="1200" b="0" i="0" u="none" strike="noStrike" baseline="0">
                    <a:solidFill>
                      <a:srgbClr val="000000"/>
                    </a:solidFill>
                    <a:latin typeface="Arial"/>
                    <a:cs typeface="Arial"/>
                  </a:rPr>
                  <a:t>(counted as Fall Chums starting July 19th by ADF&amp;G)</a:t>
                </a:r>
              </a:p>
            </c:rich>
          </c:tx>
          <c:layout>
            <c:manualLayout>
              <c:xMode val="edge"/>
              <c:yMode val="edge"/>
              <c:x val="0.18312984818991165"/>
              <c:y val="0.10603588907014681"/>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279552"/>
        <c:crosses val="max"/>
        <c:auto val="0"/>
        <c:lblAlgn val="ctr"/>
        <c:lblOffset val="100"/>
        <c:tickLblSkip val="2"/>
        <c:tickMarkSkip val="1"/>
        <c:noMultiLvlLbl val="0"/>
      </c:catAx>
      <c:valAx>
        <c:axId val="118279552"/>
        <c:scaling>
          <c:orientation val="minMax"/>
          <c:max val="170000"/>
          <c:min val="0"/>
        </c:scaling>
        <c:delete val="0"/>
        <c:axPos val="r"/>
        <c:title>
          <c:tx>
            <c:rich>
              <a:bodyPr/>
              <a:lstStyle/>
              <a:p>
                <a:pPr>
                  <a:defRPr sz="1200" b="1" i="0" u="none" strike="noStrike" baseline="0">
                    <a:solidFill>
                      <a:srgbClr val="000000"/>
                    </a:solidFill>
                    <a:latin typeface="Arial"/>
                    <a:ea typeface="Arial"/>
                    <a:cs typeface="Arial"/>
                  </a:defRPr>
                </a:pPr>
                <a:r>
                  <a:rPr lang="en-US"/>
                  <a:t>Pilot Sonar Estimate</a:t>
                </a:r>
              </a:p>
            </c:rich>
          </c:tx>
          <c:layout>
            <c:manualLayout>
              <c:xMode val="edge"/>
              <c:yMode val="edge"/>
              <c:x val="0.955604931343493"/>
              <c:y val="0.40946166394779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277632"/>
        <c:crosses val="max"/>
        <c:crossBetween val="between"/>
      </c:valAx>
      <c:spPr>
        <a:noFill/>
        <a:ln w="12700">
          <a:solidFill>
            <a:srgbClr val="808080"/>
          </a:solidFill>
          <a:prstDash val="solid"/>
        </a:ln>
      </c:spPr>
    </c:plotArea>
    <c:legend>
      <c:legendPos val="r"/>
      <c:layout>
        <c:manualLayout>
          <c:xMode val="edge"/>
          <c:yMode val="edge"/>
          <c:x val="0.12652613857566244"/>
          <c:y val="0.24959216965742251"/>
          <c:w val="0.13318532288141041"/>
          <c:h val="0.1044045676998368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Chandalar Sonar Estimate and Rapids Video Discharge Adjusted Passage Index Compared, </a:t>
            </a:r>
            <a:r>
              <a:rPr lang="en-US" sz="1400" b="1" i="0" u="none" strike="noStrike" baseline="0">
                <a:solidFill>
                  <a:srgbClr val="800000"/>
                </a:solidFill>
                <a:latin typeface="Arial"/>
                <a:cs typeface="Arial"/>
              </a:rPr>
              <a:t>2011</a:t>
            </a:r>
            <a:r>
              <a:rPr lang="en-US" sz="1400" b="1" i="0" u="none" strike="noStrike" baseline="0">
                <a:solidFill>
                  <a:srgbClr val="000000"/>
                </a:solidFill>
                <a:latin typeface="Arial"/>
                <a:cs typeface="Arial"/>
              </a:rPr>
              <a:t> Fall Chum, </a:t>
            </a:r>
            <a:r>
              <a:rPr lang="en-US" sz="1400" b="0" i="0" u="none" strike="noStrike" baseline="0">
                <a:solidFill>
                  <a:srgbClr val="000000"/>
                </a:solidFill>
                <a:latin typeface="Arial"/>
                <a:cs typeface="Arial"/>
              </a:rPr>
              <a:t>(Rapids Research Center)</a:t>
            </a:r>
          </a:p>
        </c:rich>
      </c:tx>
      <c:layout>
        <c:manualLayout>
          <c:xMode val="edge"/>
          <c:yMode val="edge"/>
          <c:x val="0.11790878754171301"/>
          <c:y val="1.9575856443719411E-2"/>
        </c:manualLayout>
      </c:layout>
      <c:overlay val="0"/>
      <c:spPr>
        <a:noFill/>
        <a:ln w="25400">
          <a:noFill/>
        </a:ln>
      </c:spPr>
    </c:title>
    <c:autoTitleDeleted val="0"/>
    <c:plotArea>
      <c:layout>
        <c:manualLayout>
          <c:layoutTarget val="inner"/>
          <c:xMode val="edge"/>
          <c:yMode val="edge"/>
          <c:x val="0.10567296996662959"/>
          <c:y val="0.22838499184339314"/>
          <c:w val="0.78976640711902113"/>
          <c:h val="0.64763458401305052"/>
        </c:manualLayout>
      </c:layout>
      <c:barChart>
        <c:barDir val="col"/>
        <c:grouping val="clustered"/>
        <c:varyColors val="0"/>
        <c:ser>
          <c:idx val="1"/>
          <c:order val="0"/>
          <c:tx>
            <c:v>Rapids Video</c:v>
          </c:tx>
          <c:spPr>
            <a:solidFill>
              <a:srgbClr val="9999FF"/>
            </a:solidFill>
            <a:ln w="12700">
              <a:solidFill>
                <a:srgbClr val="9999FF"/>
              </a:solidFill>
              <a:prstDash val="solid"/>
            </a:ln>
          </c:spPr>
          <c:invertIfNegative val="0"/>
          <c:cat>
            <c:numRef>
              <c:f>[24]Data!$AG$49:$AG$108</c:f>
              <c:numCache>
                <c:formatCode>General</c:formatCode>
                <c:ptCount val="60"/>
                <c:pt idx="0">
                  <c:v>38923</c:v>
                </c:pt>
                <c:pt idx="1">
                  <c:v>38924</c:v>
                </c:pt>
                <c:pt idx="2">
                  <c:v>38925</c:v>
                </c:pt>
                <c:pt idx="3">
                  <c:v>38926</c:v>
                </c:pt>
                <c:pt idx="4">
                  <c:v>38927</c:v>
                </c:pt>
                <c:pt idx="5">
                  <c:v>38928</c:v>
                </c:pt>
                <c:pt idx="6">
                  <c:v>38929</c:v>
                </c:pt>
                <c:pt idx="7">
                  <c:v>38930</c:v>
                </c:pt>
                <c:pt idx="8">
                  <c:v>38931</c:v>
                </c:pt>
                <c:pt idx="9">
                  <c:v>38932</c:v>
                </c:pt>
                <c:pt idx="10">
                  <c:v>38933</c:v>
                </c:pt>
                <c:pt idx="11">
                  <c:v>38934</c:v>
                </c:pt>
                <c:pt idx="12">
                  <c:v>38935</c:v>
                </c:pt>
                <c:pt idx="13">
                  <c:v>38936</c:v>
                </c:pt>
                <c:pt idx="14">
                  <c:v>38937</c:v>
                </c:pt>
                <c:pt idx="15">
                  <c:v>38938</c:v>
                </c:pt>
                <c:pt idx="16">
                  <c:v>38939</c:v>
                </c:pt>
                <c:pt idx="17">
                  <c:v>38940</c:v>
                </c:pt>
                <c:pt idx="18">
                  <c:v>38941</c:v>
                </c:pt>
                <c:pt idx="19">
                  <c:v>38942</c:v>
                </c:pt>
                <c:pt idx="20">
                  <c:v>38943</c:v>
                </c:pt>
                <c:pt idx="21">
                  <c:v>38944</c:v>
                </c:pt>
                <c:pt idx="22">
                  <c:v>38945</c:v>
                </c:pt>
                <c:pt idx="23">
                  <c:v>38946</c:v>
                </c:pt>
                <c:pt idx="24">
                  <c:v>38947</c:v>
                </c:pt>
                <c:pt idx="25">
                  <c:v>38948</c:v>
                </c:pt>
                <c:pt idx="26">
                  <c:v>38949</c:v>
                </c:pt>
                <c:pt idx="27">
                  <c:v>38950</c:v>
                </c:pt>
                <c:pt idx="28">
                  <c:v>38951</c:v>
                </c:pt>
                <c:pt idx="29">
                  <c:v>38952</c:v>
                </c:pt>
                <c:pt idx="30">
                  <c:v>38953</c:v>
                </c:pt>
                <c:pt idx="31">
                  <c:v>38954</c:v>
                </c:pt>
                <c:pt idx="32">
                  <c:v>38955</c:v>
                </c:pt>
                <c:pt idx="33">
                  <c:v>38956</c:v>
                </c:pt>
                <c:pt idx="34">
                  <c:v>38957</c:v>
                </c:pt>
                <c:pt idx="35">
                  <c:v>38958</c:v>
                </c:pt>
                <c:pt idx="36">
                  <c:v>38959</c:v>
                </c:pt>
                <c:pt idx="37">
                  <c:v>38960</c:v>
                </c:pt>
                <c:pt idx="38">
                  <c:v>38961</c:v>
                </c:pt>
                <c:pt idx="39">
                  <c:v>38962</c:v>
                </c:pt>
                <c:pt idx="40">
                  <c:v>38963</c:v>
                </c:pt>
                <c:pt idx="41">
                  <c:v>38964</c:v>
                </c:pt>
                <c:pt idx="42">
                  <c:v>38965</c:v>
                </c:pt>
                <c:pt idx="43">
                  <c:v>38966</c:v>
                </c:pt>
                <c:pt idx="44">
                  <c:v>38967</c:v>
                </c:pt>
                <c:pt idx="45">
                  <c:v>38968</c:v>
                </c:pt>
                <c:pt idx="46">
                  <c:v>38969</c:v>
                </c:pt>
                <c:pt idx="47">
                  <c:v>38970</c:v>
                </c:pt>
                <c:pt idx="48">
                  <c:v>38971</c:v>
                </c:pt>
                <c:pt idx="49">
                  <c:v>38972</c:v>
                </c:pt>
                <c:pt idx="50">
                  <c:v>38973</c:v>
                </c:pt>
                <c:pt idx="51">
                  <c:v>38974</c:v>
                </c:pt>
                <c:pt idx="52">
                  <c:v>38975</c:v>
                </c:pt>
                <c:pt idx="53">
                  <c:v>38976</c:v>
                </c:pt>
                <c:pt idx="54">
                  <c:v>38977</c:v>
                </c:pt>
                <c:pt idx="55">
                  <c:v>38978</c:v>
                </c:pt>
                <c:pt idx="56">
                  <c:v>38979</c:v>
                </c:pt>
                <c:pt idx="57">
                  <c:v>38980</c:v>
                </c:pt>
                <c:pt idx="58">
                  <c:v>38981</c:v>
                </c:pt>
                <c:pt idx="59">
                  <c:v>38982</c:v>
                </c:pt>
              </c:numCache>
            </c:numRef>
          </c:cat>
          <c:val>
            <c:numRef>
              <c:f>[24]Data!$AW$49:$AW$108</c:f>
              <c:numCache>
                <c:formatCode>General</c:formatCode>
                <c:ptCount val="60"/>
                <c:pt idx="0">
                  <c:v>796.51564163824139</c:v>
                </c:pt>
                <c:pt idx="1">
                  <c:v>802.61603283685008</c:v>
                </c:pt>
                <c:pt idx="2">
                  <c:v>795.62610100493794</c:v>
                </c:pt>
                <c:pt idx="3">
                  <c:v>819.20923111124603</c:v>
                </c:pt>
                <c:pt idx="4">
                  <c:v>676.21273084036784</c:v>
                </c:pt>
                <c:pt idx="5">
                  <c:v>573.70181872329863</c:v>
                </c:pt>
                <c:pt idx="6">
                  <c:v>453.07644797210497</c:v>
                </c:pt>
                <c:pt idx="7">
                  <c:v>393.90124733669677</c:v>
                </c:pt>
                <c:pt idx="8">
                  <c:v>434.67316564824233</c:v>
                </c:pt>
                <c:pt idx="9">
                  <c:v>388.39625037374282</c:v>
                </c:pt>
                <c:pt idx="10">
                  <c:v>472.75212775660555</c:v>
                </c:pt>
                <c:pt idx="11">
                  <c:v>358.12478222574958</c:v>
                </c:pt>
                <c:pt idx="12">
                  <c:v>401.47773708858</c:v>
                </c:pt>
                <c:pt idx="13">
                  <c:v>782.9034625744689</c:v>
                </c:pt>
                <c:pt idx="14">
                  <c:v>1305.0526490876732</c:v>
                </c:pt>
                <c:pt idx="15">
                  <c:v>1335.5696429754059</c:v>
                </c:pt>
                <c:pt idx="16">
                  <c:v>1242.1373877408159</c:v>
                </c:pt>
                <c:pt idx="17">
                  <c:v>1095.2435039820373</c:v>
                </c:pt>
                <c:pt idx="18">
                  <c:v>763.83894047344029</c:v>
                </c:pt>
                <c:pt idx="19">
                  <c:v>626.71676545389323</c:v>
                </c:pt>
                <c:pt idx="20">
                  <c:v>947.48393498163421</c:v>
                </c:pt>
                <c:pt idx="21">
                  <c:v>1093.6515333279119</c:v>
                </c:pt>
                <c:pt idx="22">
                  <c:v>1271.1142491636815</c:v>
                </c:pt>
                <c:pt idx="23">
                  <c:v>1888.3951575598842</c:v>
                </c:pt>
                <c:pt idx="24">
                  <c:v>2861.5525404120908</c:v>
                </c:pt>
                <c:pt idx="25">
                  <c:v>4598.074557589267</c:v>
                </c:pt>
                <c:pt idx="26">
                  <c:v>5805.4475636144271</c:v>
                </c:pt>
                <c:pt idx="27">
                  <c:v>7296.3458548572198</c:v>
                </c:pt>
                <c:pt idx="28">
                  <c:v>6793.3031816928788</c:v>
                </c:pt>
                <c:pt idx="29">
                  <c:v>7964.6517498997046</c:v>
                </c:pt>
                <c:pt idx="30">
                  <c:v>7518.4339732180497</c:v>
                </c:pt>
                <c:pt idx="31">
                  <c:v>5803.0489523521856</c:v>
                </c:pt>
                <c:pt idx="32">
                  <c:v>5519.781145889423</c:v>
                </c:pt>
                <c:pt idx="33">
                  <c:v>3055.3023314351908</c:v>
                </c:pt>
                <c:pt idx="34">
                  <c:v>4246.3878545892221</c:v>
                </c:pt>
                <c:pt idx="35">
                  <c:v>3812.7258229769441</c:v>
                </c:pt>
                <c:pt idx="36">
                  <c:v>3033.9797162366949</c:v>
                </c:pt>
                <c:pt idx="37">
                  <c:v>2848.496240134888</c:v>
                </c:pt>
                <c:pt idx="38">
                  <c:v>3078.7251297835223</c:v>
                </c:pt>
                <c:pt idx="39">
                  <c:v>2827.1972338373253</c:v>
                </c:pt>
                <c:pt idx="40">
                  <c:v>2929.2599895654744</c:v>
                </c:pt>
                <c:pt idx="41">
                  <c:v>2454.1169136221274</c:v>
                </c:pt>
                <c:pt idx="42">
                  <c:v>3327.7674492655797</c:v>
                </c:pt>
                <c:pt idx="43">
                  <c:v>4818.3416022642023</c:v>
                </c:pt>
                <c:pt idx="44">
                  <c:v>4678.1263608024246</c:v>
                </c:pt>
                <c:pt idx="45">
                  <c:v>3991.1855522286082</c:v>
                </c:pt>
                <c:pt idx="46">
                  <c:v>4772.812173208973</c:v>
                </c:pt>
                <c:pt idx="47">
                  <c:v>5347.9476441142724</c:v>
                </c:pt>
                <c:pt idx="48">
                  <c:v>5237.215587653779</c:v>
                </c:pt>
                <c:pt idx="49">
                  <c:v>7325.0245043535942</c:v>
                </c:pt>
                <c:pt idx="50">
                  <c:v>8777.8963723193883</c:v>
                </c:pt>
                <c:pt idx="51">
                  <c:v>9124.892007240398</c:v>
                </c:pt>
                <c:pt idx="52">
                  <c:v>9774.2031487087734</c:v>
                </c:pt>
                <c:pt idx="53">
                  <c:v>8581.5948069565093</c:v>
                </c:pt>
                <c:pt idx="54">
                  <c:v>3991.6081391355815</c:v>
                </c:pt>
                <c:pt idx="55">
                  <c:v>4580.4103543001747</c:v>
                </c:pt>
                <c:pt idx="56">
                  <c:v>3668.4847901323583</c:v>
                </c:pt>
                <c:pt idx="57">
                  <c:v>4279.2326871681098</c:v>
                </c:pt>
                <c:pt idx="58">
                  <c:v>3526.5849858099823</c:v>
                </c:pt>
                <c:pt idx="59">
                  <c:v>3216.4072174327589</c:v>
                </c:pt>
              </c:numCache>
            </c:numRef>
          </c:val>
        </c:ser>
        <c:dLbls>
          <c:showLegendKey val="0"/>
          <c:showVal val="0"/>
          <c:showCatName val="0"/>
          <c:showSerName val="0"/>
          <c:showPercent val="0"/>
          <c:showBubbleSize val="0"/>
        </c:dLbls>
        <c:gapWidth val="30"/>
        <c:axId val="116617216"/>
        <c:axId val="116619520"/>
      </c:barChart>
      <c:lineChart>
        <c:grouping val="standard"/>
        <c:varyColors val="0"/>
        <c:ser>
          <c:idx val="0"/>
          <c:order val="1"/>
          <c:tx>
            <c:v>Chandalar Sonar</c:v>
          </c:tx>
          <c:spPr>
            <a:ln w="12700">
              <a:solidFill>
                <a:srgbClr val="800000"/>
              </a:solidFill>
              <a:prstDash val="solid"/>
            </a:ln>
          </c:spPr>
          <c:marker>
            <c:symbol val="diamond"/>
            <c:size val="5"/>
            <c:spPr>
              <a:solidFill>
                <a:srgbClr val="800000"/>
              </a:solidFill>
              <a:ln>
                <a:solidFill>
                  <a:srgbClr val="800000"/>
                </a:solidFill>
                <a:prstDash val="solid"/>
              </a:ln>
            </c:spPr>
          </c:marker>
          <c:cat>
            <c:numRef>
              <c:f>[24]Data!$AY$47:$AY$106</c:f>
              <c:numCache>
                <c:formatCode>General</c:formatCode>
                <c:ptCount val="60"/>
                <c:pt idx="0">
                  <c:v>38933</c:v>
                </c:pt>
                <c:pt idx="1">
                  <c:v>38934</c:v>
                </c:pt>
                <c:pt idx="2">
                  <c:v>38935</c:v>
                </c:pt>
                <c:pt idx="3">
                  <c:v>38936</c:v>
                </c:pt>
                <c:pt idx="4">
                  <c:v>38937</c:v>
                </c:pt>
                <c:pt idx="5">
                  <c:v>38938</c:v>
                </c:pt>
                <c:pt idx="6">
                  <c:v>38939</c:v>
                </c:pt>
                <c:pt idx="7">
                  <c:v>38940</c:v>
                </c:pt>
                <c:pt idx="8">
                  <c:v>38941</c:v>
                </c:pt>
                <c:pt idx="9">
                  <c:v>38942</c:v>
                </c:pt>
                <c:pt idx="10">
                  <c:v>38943</c:v>
                </c:pt>
                <c:pt idx="11">
                  <c:v>38944</c:v>
                </c:pt>
                <c:pt idx="12">
                  <c:v>38945</c:v>
                </c:pt>
                <c:pt idx="13">
                  <c:v>38946</c:v>
                </c:pt>
                <c:pt idx="14">
                  <c:v>38947</c:v>
                </c:pt>
                <c:pt idx="15">
                  <c:v>38948</c:v>
                </c:pt>
                <c:pt idx="16">
                  <c:v>38949</c:v>
                </c:pt>
                <c:pt idx="17">
                  <c:v>38950</c:v>
                </c:pt>
                <c:pt idx="18">
                  <c:v>38951</c:v>
                </c:pt>
                <c:pt idx="19">
                  <c:v>38952</c:v>
                </c:pt>
                <c:pt idx="20">
                  <c:v>38953</c:v>
                </c:pt>
                <c:pt idx="21">
                  <c:v>38954</c:v>
                </c:pt>
                <c:pt idx="22">
                  <c:v>38955</c:v>
                </c:pt>
                <c:pt idx="23">
                  <c:v>38956</c:v>
                </c:pt>
                <c:pt idx="24">
                  <c:v>38957</c:v>
                </c:pt>
                <c:pt idx="25">
                  <c:v>38958</c:v>
                </c:pt>
                <c:pt idx="26">
                  <c:v>38959</c:v>
                </c:pt>
                <c:pt idx="27">
                  <c:v>38960</c:v>
                </c:pt>
                <c:pt idx="28">
                  <c:v>38961</c:v>
                </c:pt>
                <c:pt idx="29">
                  <c:v>38962</c:v>
                </c:pt>
                <c:pt idx="30">
                  <c:v>38963</c:v>
                </c:pt>
                <c:pt idx="31">
                  <c:v>38964</c:v>
                </c:pt>
                <c:pt idx="32">
                  <c:v>38965</c:v>
                </c:pt>
                <c:pt idx="33">
                  <c:v>38966</c:v>
                </c:pt>
                <c:pt idx="34">
                  <c:v>38967</c:v>
                </c:pt>
                <c:pt idx="35">
                  <c:v>38968</c:v>
                </c:pt>
                <c:pt idx="36">
                  <c:v>38969</c:v>
                </c:pt>
                <c:pt idx="37">
                  <c:v>38970</c:v>
                </c:pt>
                <c:pt idx="38">
                  <c:v>38971</c:v>
                </c:pt>
                <c:pt idx="39">
                  <c:v>38972</c:v>
                </c:pt>
                <c:pt idx="40">
                  <c:v>38973</c:v>
                </c:pt>
                <c:pt idx="41">
                  <c:v>38974</c:v>
                </c:pt>
                <c:pt idx="42">
                  <c:v>38975</c:v>
                </c:pt>
                <c:pt idx="43">
                  <c:v>38976</c:v>
                </c:pt>
                <c:pt idx="44">
                  <c:v>38977</c:v>
                </c:pt>
                <c:pt idx="45">
                  <c:v>38978</c:v>
                </c:pt>
                <c:pt idx="46">
                  <c:v>38979</c:v>
                </c:pt>
                <c:pt idx="47">
                  <c:v>38980</c:v>
                </c:pt>
                <c:pt idx="48">
                  <c:v>38981</c:v>
                </c:pt>
                <c:pt idx="49">
                  <c:v>38982</c:v>
                </c:pt>
                <c:pt idx="50">
                  <c:v>38983</c:v>
                </c:pt>
                <c:pt idx="51">
                  <c:v>38984</c:v>
                </c:pt>
                <c:pt idx="52">
                  <c:v>38985</c:v>
                </c:pt>
                <c:pt idx="53">
                  <c:v>38986</c:v>
                </c:pt>
                <c:pt idx="54">
                  <c:v>38987</c:v>
                </c:pt>
                <c:pt idx="55">
                  <c:v>38988</c:v>
                </c:pt>
                <c:pt idx="56">
                  <c:v>38989</c:v>
                </c:pt>
                <c:pt idx="57">
                  <c:v>38990</c:v>
                </c:pt>
                <c:pt idx="58">
                  <c:v>38991</c:v>
                </c:pt>
                <c:pt idx="59">
                  <c:v>38992</c:v>
                </c:pt>
              </c:numCache>
            </c:numRef>
          </c:cat>
          <c:val>
            <c:numRef>
              <c:f>[24]Data!$BV$47:$BV$106</c:f>
              <c:numCache>
                <c:formatCode>General</c:formatCode>
                <c:ptCount val="60"/>
                <c:pt idx="5">
                  <c:v>556</c:v>
                </c:pt>
                <c:pt idx="6">
                  <c:v>770</c:v>
                </c:pt>
                <c:pt idx="7">
                  <c:v>835</c:v>
                </c:pt>
                <c:pt idx="8">
                  <c:v>840</c:v>
                </c:pt>
                <c:pt idx="9">
                  <c:v>813</c:v>
                </c:pt>
                <c:pt idx="10">
                  <c:v>729</c:v>
                </c:pt>
                <c:pt idx="11">
                  <c:v>693</c:v>
                </c:pt>
                <c:pt idx="12">
                  <c:v>789</c:v>
                </c:pt>
                <c:pt idx="13">
                  <c:v>1153</c:v>
                </c:pt>
                <c:pt idx="14">
                  <c:v>1349</c:v>
                </c:pt>
                <c:pt idx="15">
                  <c:v>1819</c:v>
                </c:pt>
                <c:pt idx="16">
                  <c:v>1638</c:v>
                </c:pt>
                <c:pt idx="17">
                  <c:v>1081</c:v>
                </c:pt>
                <c:pt idx="18">
                  <c:v>1237</c:v>
                </c:pt>
                <c:pt idx="19">
                  <c:v>1384</c:v>
                </c:pt>
                <c:pt idx="20">
                  <c:v>1331</c:v>
                </c:pt>
                <c:pt idx="21">
                  <c:v>1345</c:v>
                </c:pt>
                <c:pt idx="22">
                  <c:v>1840</c:v>
                </c:pt>
                <c:pt idx="23">
                  <c:v>2971</c:v>
                </c:pt>
                <c:pt idx="24">
                  <c:v>4527</c:v>
                </c:pt>
                <c:pt idx="25">
                  <c:v>5985</c:v>
                </c:pt>
                <c:pt idx="26">
                  <c:v>7670</c:v>
                </c:pt>
                <c:pt idx="27">
                  <c:v>9218</c:v>
                </c:pt>
                <c:pt idx="28">
                  <c:v>9818</c:v>
                </c:pt>
                <c:pt idx="29">
                  <c:v>10228</c:v>
                </c:pt>
                <c:pt idx="30">
                  <c:v>11965</c:v>
                </c:pt>
                <c:pt idx="31">
                  <c:v>11836</c:v>
                </c:pt>
                <c:pt idx="32">
                  <c:v>11164</c:v>
                </c:pt>
                <c:pt idx="33">
                  <c:v>10787</c:v>
                </c:pt>
                <c:pt idx="34">
                  <c:v>7711</c:v>
                </c:pt>
                <c:pt idx="35">
                  <c:v>9406</c:v>
                </c:pt>
                <c:pt idx="36">
                  <c:v>10524</c:v>
                </c:pt>
                <c:pt idx="37">
                  <c:v>8010</c:v>
                </c:pt>
                <c:pt idx="38">
                  <c:v>6554</c:v>
                </c:pt>
                <c:pt idx="39">
                  <c:v>6809</c:v>
                </c:pt>
                <c:pt idx="40">
                  <c:v>7486</c:v>
                </c:pt>
                <c:pt idx="41">
                  <c:v>7069</c:v>
                </c:pt>
                <c:pt idx="42">
                  <c:v>7458</c:v>
                </c:pt>
                <c:pt idx="43">
                  <c:v>7256</c:v>
                </c:pt>
                <c:pt idx="44">
                  <c:v>8123</c:v>
                </c:pt>
                <c:pt idx="45">
                  <c:v>7914</c:v>
                </c:pt>
                <c:pt idx="46">
                  <c:v>8773</c:v>
                </c:pt>
                <c:pt idx="47">
                  <c:v>8789</c:v>
                </c:pt>
                <c:pt idx="48">
                  <c:v>7772</c:v>
                </c:pt>
                <c:pt idx="49">
                  <c:v>8487</c:v>
                </c:pt>
                <c:pt idx="50">
                  <c:v>8395</c:v>
                </c:pt>
                <c:pt idx="51">
                  <c:v>7294</c:v>
                </c:pt>
                <c:pt idx="52">
                  <c:v>7269</c:v>
                </c:pt>
                <c:pt idx="53">
                  <c:v>5730</c:v>
                </c:pt>
              </c:numCache>
            </c:numRef>
          </c:val>
          <c:smooth val="0"/>
        </c:ser>
        <c:dLbls>
          <c:showLegendKey val="0"/>
          <c:showVal val="0"/>
          <c:showCatName val="0"/>
          <c:showSerName val="0"/>
          <c:showPercent val="0"/>
          <c:showBubbleSize val="0"/>
        </c:dLbls>
        <c:marker val="1"/>
        <c:smooth val="0"/>
        <c:axId val="116629888"/>
        <c:axId val="116631808"/>
      </c:lineChart>
      <c:catAx>
        <c:axId val="116617216"/>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past Rapids Video (TEK fall chums as of </a:t>
                </a:r>
                <a:r>
                  <a:rPr lang="en-US" sz="1200" b="1" i="0" u="none" strike="noStrike" baseline="0">
                    <a:solidFill>
                      <a:srgbClr val="FF0000"/>
                    </a:solidFill>
                    <a:latin typeface="Arial"/>
                    <a:cs typeface="Arial"/>
                  </a:rPr>
                  <a:t>July 31</a:t>
                </a:r>
                <a:r>
                  <a:rPr lang="en-US" sz="1200" b="1" i="0" u="none" strike="noStrike" baseline="0">
                    <a:solidFill>
                      <a:srgbClr val="000000"/>
                    </a:solidFill>
                    <a:latin typeface="Arial"/>
                    <a:cs typeface="Arial"/>
                  </a:rPr>
                  <a:t>)</a:t>
                </a:r>
              </a:p>
            </c:rich>
          </c:tx>
          <c:layout>
            <c:manualLayout>
              <c:xMode val="edge"/>
              <c:yMode val="edge"/>
              <c:x val="0.27697441601779754"/>
              <c:y val="0.936378466557911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6619520"/>
        <c:crosses val="autoZero"/>
        <c:auto val="0"/>
        <c:lblAlgn val="ctr"/>
        <c:lblOffset val="100"/>
        <c:tickLblSkip val="2"/>
        <c:tickMarkSkip val="1"/>
        <c:noMultiLvlLbl val="0"/>
      </c:catAx>
      <c:valAx>
        <c:axId val="116619520"/>
        <c:scaling>
          <c:orientation val="minMax"/>
          <c:max val="18000"/>
          <c:min val="0"/>
        </c:scaling>
        <c:delete val="0"/>
        <c:axPos val="l"/>
        <c:title>
          <c:tx>
            <c:rich>
              <a:bodyPr/>
              <a:lstStyle/>
              <a:p>
                <a:pPr>
                  <a:defRPr sz="1200" b="1" i="0" u="none" strike="noStrike" baseline="0">
                    <a:solidFill>
                      <a:srgbClr val="000000"/>
                    </a:solidFill>
                    <a:latin typeface="Arial"/>
                    <a:ea typeface="Arial"/>
                    <a:cs typeface="Arial"/>
                  </a:defRPr>
                </a:pPr>
                <a:r>
                  <a:rPr lang="en-US"/>
                  <a:t>Rapids passage </a:t>
                </a:r>
                <a:r>
                  <a:rPr lang="en-US" b="0"/>
                  <a:t>e</a:t>
                </a:r>
                <a:r>
                  <a:rPr lang="en-US"/>
                  <a:t>stimate</a:t>
                </a:r>
              </a:p>
            </c:rich>
          </c:tx>
          <c:layout>
            <c:manualLayout>
              <c:xMode val="edge"/>
              <c:yMode val="edge"/>
              <c:x val="2.1134593993325918E-2"/>
              <c:y val="0.3915171288743882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617216"/>
        <c:crosses val="autoZero"/>
        <c:crossBetween val="between"/>
        <c:majorUnit val="2000"/>
      </c:valAx>
      <c:catAx>
        <c:axId val="116629888"/>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Chandalar Sonar</a:t>
                </a:r>
              </a:p>
            </c:rich>
          </c:tx>
          <c:layout>
            <c:manualLayout>
              <c:xMode val="edge"/>
              <c:yMode val="edge"/>
              <c:x val="0.38375973303670746"/>
              <c:y val="0.12071778140293637"/>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6631808"/>
        <c:crosses val="max"/>
        <c:auto val="0"/>
        <c:lblAlgn val="ctr"/>
        <c:lblOffset val="100"/>
        <c:tickLblSkip val="2"/>
        <c:tickMarkSkip val="1"/>
        <c:noMultiLvlLbl val="0"/>
      </c:catAx>
      <c:valAx>
        <c:axId val="116631808"/>
        <c:scaling>
          <c:orientation val="minMax"/>
          <c:max val="16000"/>
          <c:min val="0"/>
        </c:scaling>
        <c:delete val="0"/>
        <c:axPos val="r"/>
        <c:title>
          <c:tx>
            <c:rich>
              <a:bodyPr/>
              <a:lstStyle/>
              <a:p>
                <a:pPr>
                  <a:defRPr sz="1200" b="1" i="0" u="none" strike="noStrike" baseline="0">
                    <a:solidFill>
                      <a:srgbClr val="000000"/>
                    </a:solidFill>
                    <a:latin typeface="Arial"/>
                    <a:ea typeface="Arial"/>
                    <a:cs typeface="Arial"/>
                  </a:defRPr>
                </a:pPr>
                <a:r>
                  <a:rPr lang="en-US"/>
                  <a:t>Chandalar Sonar Estimate</a:t>
                </a:r>
              </a:p>
            </c:rich>
          </c:tx>
          <c:layout>
            <c:manualLayout>
              <c:xMode val="edge"/>
              <c:yMode val="edge"/>
              <c:x val="0.9477196885428254"/>
              <c:y val="0.3849918433931484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629888"/>
        <c:crosses val="max"/>
        <c:crossBetween val="between"/>
      </c:valAx>
      <c:spPr>
        <a:solidFill>
          <a:srgbClr val="FFFFFF"/>
        </a:solidFill>
        <a:ln w="12700">
          <a:solidFill>
            <a:srgbClr val="000000"/>
          </a:solidFill>
          <a:prstDash val="solid"/>
        </a:ln>
      </c:spPr>
    </c:plotArea>
    <c:legend>
      <c:legendPos val="r"/>
      <c:layout>
        <c:manualLayout>
          <c:xMode val="edge"/>
          <c:yMode val="edge"/>
          <c:x val="0.1646273637374861"/>
          <c:y val="0.28221859706362151"/>
          <c:w val="0.20355951056729699"/>
          <c:h val="0.13213703099510604"/>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Chandalar Sonar Estimate and Rapids Video Passage Estimate Compared, </a:t>
            </a:r>
            <a:r>
              <a:rPr lang="en-US" sz="1400" b="1" i="0" u="none" strike="noStrike" baseline="0">
                <a:solidFill>
                  <a:srgbClr val="800000"/>
                </a:solidFill>
                <a:latin typeface="Arial"/>
                <a:cs typeface="Arial"/>
              </a:rPr>
              <a:t>2010</a:t>
            </a:r>
            <a:r>
              <a:rPr lang="en-US" sz="1400" b="1" i="0" u="none" strike="noStrike" baseline="0">
                <a:solidFill>
                  <a:srgbClr val="000000"/>
                </a:solidFill>
                <a:latin typeface="Arial"/>
                <a:cs typeface="Arial"/>
              </a:rPr>
              <a:t> Fall Chum, </a:t>
            </a:r>
            <a:r>
              <a:rPr lang="en-US" sz="1400" b="0" i="0" u="none" strike="noStrike" baseline="0">
                <a:solidFill>
                  <a:srgbClr val="000000"/>
                </a:solidFill>
                <a:latin typeface="Arial"/>
                <a:cs typeface="Arial"/>
              </a:rPr>
              <a:t>(Rapids Research Center)</a:t>
            </a:r>
          </a:p>
        </c:rich>
      </c:tx>
      <c:layout>
        <c:manualLayout>
          <c:xMode val="edge"/>
          <c:yMode val="edge"/>
          <c:x val="0.11469933184855234"/>
          <c:y val="1.9575856443719411E-2"/>
        </c:manualLayout>
      </c:layout>
      <c:overlay val="0"/>
      <c:spPr>
        <a:noFill/>
        <a:ln w="25400">
          <a:noFill/>
        </a:ln>
      </c:spPr>
    </c:title>
    <c:autoTitleDeleted val="0"/>
    <c:plotArea>
      <c:layout>
        <c:manualLayout>
          <c:layoutTarget val="inner"/>
          <c:xMode val="edge"/>
          <c:yMode val="edge"/>
          <c:x val="0.10579064587973273"/>
          <c:y val="0.22838499184339314"/>
          <c:w val="0.78953229398663693"/>
          <c:h val="0.64763458401305052"/>
        </c:manualLayout>
      </c:layout>
      <c:barChart>
        <c:barDir val="col"/>
        <c:grouping val="clustered"/>
        <c:varyColors val="0"/>
        <c:ser>
          <c:idx val="1"/>
          <c:order val="0"/>
          <c:tx>
            <c:v>Rapids Video</c:v>
          </c:tx>
          <c:spPr>
            <a:solidFill>
              <a:srgbClr val="9999FF"/>
            </a:solidFill>
            <a:ln w="12700">
              <a:solidFill>
                <a:srgbClr val="9999FF"/>
              </a:solidFill>
              <a:prstDash val="solid"/>
            </a:ln>
          </c:spPr>
          <c:invertIfNegative val="0"/>
          <c:cat>
            <c:numRef>
              <c:f>[25]Data!$AG$49:$AG$108</c:f>
              <c:numCache>
                <c:formatCode>General</c:formatCode>
                <c:ptCount val="60"/>
                <c:pt idx="0">
                  <c:v>38923</c:v>
                </c:pt>
                <c:pt idx="1">
                  <c:v>38924</c:v>
                </c:pt>
                <c:pt idx="2">
                  <c:v>38925</c:v>
                </c:pt>
                <c:pt idx="3">
                  <c:v>38926</c:v>
                </c:pt>
                <c:pt idx="4">
                  <c:v>38927</c:v>
                </c:pt>
                <c:pt idx="5">
                  <c:v>38928</c:v>
                </c:pt>
                <c:pt idx="6">
                  <c:v>38929</c:v>
                </c:pt>
                <c:pt idx="7">
                  <c:v>38930</c:v>
                </c:pt>
                <c:pt idx="8">
                  <c:v>38931</c:v>
                </c:pt>
                <c:pt idx="9">
                  <c:v>38932</c:v>
                </c:pt>
                <c:pt idx="10">
                  <c:v>38933</c:v>
                </c:pt>
                <c:pt idx="11">
                  <c:v>38934</c:v>
                </c:pt>
                <c:pt idx="12">
                  <c:v>38935</c:v>
                </c:pt>
                <c:pt idx="13">
                  <c:v>38936</c:v>
                </c:pt>
                <c:pt idx="14">
                  <c:v>38937</c:v>
                </c:pt>
                <c:pt idx="15">
                  <c:v>38938</c:v>
                </c:pt>
                <c:pt idx="16">
                  <c:v>38939</c:v>
                </c:pt>
                <c:pt idx="17">
                  <c:v>38940</c:v>
                </c:pt>
                <c:pt idx="18">
                  <c:v>38941</c:v>
                </c:pt>
                <c:pt idx="19">
                  <c:v>38942</c:v>
                </c:pt>
                <c:pt idx="20">
                  <c:v>38943</c:v>
                </c:pt>
                <c:pt idx="21">
                  <c:v>38944</c:v>
                </c:pt>
                <c:pt idx="22">
                  <c:v>38945</c:v>
                </c:pt>
                <c:pt idx="23">
                  <c:v>38946</c:v>
                </c:pt>
                <c:pt idx="24">
                  <c:v>38947</c:v>
                </c:pt>
                <c:pt idx="25">
                  <c:v>38948</c:v>
                </c:pt>
                <c:pt idx="26">
                  <c:v>38949</c:v>
                </c:pt>
                <c:pt idx="27">
                  <c:v>38950</c:v>
                </c:pt>
                <c:pt idx="28">
                  <c:v>38951</c:v>
                </c:pt>
                <c:pt idx="29">
                  <c:v>38952</c:v>
                </c:pt>
                <c:pt idx="30">
                  <c:v>38953</c:v>
                </c:pt>
                <c:pt idx="31">
                  <c:v>38954</c:v>
                </c:pt>
                <c:pt idx="32">
                  <c:v>38955</c:v>
                </c:pt>
                <c:pt idx="33">
                  <c:v>38956</c:v>
                </c:pt>
                <c:pt idx="34">
                  <c:v>38957</c:v>
                </c:pt>
                <c:pt idx="35">
                  <c:v>38958</c:v>
                </c:pt>
                <c:pt idx="36">
                  <c:v>38959</c:v>
                </c:pt>
                <c:pt idx="37">
                  <c:v>38960</c:v>
                </c:pt>
                <c:pt idx="38">
                  <c:v>38961</c:v>
                </c:pt>
                <c:pt idx="39">
                  <c:v>38962</c:v>
                </c:pt>
                <c:pt idx="40">
                  <c:v>38963</c:v>
                </c:pt>
                <c:pt idx="41">
                  <c:v>38964</c:v>
                </c:pt>
                <c:pt idx="42">
                  <c:v>38965</c:v>
                </c:pt>
                <c:pt idx="43">
                  <c:v>38966</c:v>
                </c:pt>
                <c:pt idx="44">
                  <c:v>38967</c:v>
                </c:pt>
                <c:pt idx="45">
                  <c:v>38968</c:v>
                </c:pt>
                <c:pt idx="46">
                  <c:v>38969</c:v>
                </c:pt>
                <c:pt idx="47">
                  <c:v>38970</c:v>
                </c:pt>
                <c:pt idx="48">
                  <c:v>38971</c:v>
                </c:pt>
                <c:pt idx="49">
                  <c:v>38972</c:v>
                </c:pt>
                <c:pt idx="50">
                  <c:v>38973</c:v>
                </c:pt>
                <c:pt idx="51">
                  <c:v>38974</c:v>
                </c:pt>
                <c:pt idx="52">
                  <c:v>38975</c:v>
                </c:pt>
                <c:pt idx="53">
                  <c:v>38976</c:v>
                </c:pt>
                <c:pt idx="54">
                  <c:v>38977</c:v>
                </c:pt>
                <c:pt idx="55">
                  <c:v>38978</c:v>
                </c:pt>
                <c:pt idx="56">
                  <c:v>38979</c:v>
                </c:pt>
                <c:pt idx="57">
                  <c:v>38980</c:v>
                </c:pt>
                <c:pt idx="58">
                  <c:v>38981</c:v>
                </c:pt>
                <c:pt idx="59">
                  <c:v>38982</c:v>
                </c:pt>
              </c:numCache>
            </c:numRef>
          </c:cat>
          <c:val>
            <c:numRef>
              <c:f>[25]Data!$AV$49:$AV$108</c:f>
              <c:numCache>
                <c:formatCode>General</c:formatCode>
                <c:ptCount val="60"/>
                <c:pt idx="0">
                  <c:v>256.13600408087461</c:v>
                </c:pt>
                <c:pt idx="1">
                  <c:v>245.8217521568061</c:v>
                </c:pt>
                <c:pt idx="2">
                  <c:v>342.873326305521</c:v>
                </c:pt>
                <c:pt idx="3">
                  <c:v>344.39061053019321</c:v>
                </c:pt>
                <c:pt idx="4">
                  <c:v>150.8633819253516</c:v>
                </c:pt>
                <c:pt idx="5">
                  <c:v>201.16484587700683</c:v>
                </c:pt>
                <c:pt idx="6">
                  <c:v>496.98844288755464</c:v>
                </c:pt>
                <c:pt idx="7">
                  <c:v>478.12839822764676</c:v>
                </c:pt>
                <c:pt idx="8">
                  <c:v>481.05177200002242</c:v>
                </c:pt>
                <c:pt idx="9">
                  <c:v>711.52642050705697</c:v>
                </c:pt>
                <c:pt idx="10">
                  <c:v>588.26148029385115</c:v>
                </c:pt>
                <c:pt idx="11">
                  <c:v>809.09445398889056</c:v>
                </c:pt>
                <c:pt idx="12">
                  <c:v>861.80908305356297</c:v>
                </c:pt>
                <c:pt idx="13">
                  <c:v>1553.7105936563291</c:v>
                </c:pt>
                <c:pt idx="14">
                  <c:v>2527.1235646135829</c:v>
                </c:pt>
                <c:pt idx="15">
                  <c:v>1672.995389969281</c:v>
                </c:pt>
                <c:pt idx="16">
                  <c:v>3331.8912451451397</c:v>
                </c:pt>
                <c:pt idx="17">
                  <c:v>3209.0587147654142</c:v>
                </c:pt>
                <c:pt idx="18">
                  <c:v>2513.5098077501134</c:v>
                </c:pt>
                <c:pt idx="19">
                  <c:v>3252.0605368477941</c:v>
                </c:pt>
                <c:pt idx="20">
                  <c:v>2398.1422122137233</c:v>
                </c:pt>
                <c:pt idx="21">
                  <c:v>2174.2845324577961</c:v>
                </c:pt>
                <c:pt idx="22">
                  <c:v>2115.3231340514571</c:v>
                </c:pt>
                <c:pt idx="23">
                  <c:v>2237.936624471979</c:v>
                </c:pt>
                <c:pt idx="24">
                  <c:v>1699.9298790318624</c:v>
                </c:pt>
                <c:pt idx="25">
                  <c:v>1003.9799385125463</c:v>
                </c:pt>
                <c:pt idx="26">
                  <c:v>1048.6698760091056</c:v>
                </c:pt>
                <c:pt idx="27">
                  <c:v>986.8787859697735</c:v>
                </c:pt>
                <c:pt idx="28">
                  <c:v>888.87110731215807</c:v>
                </c:pt>
                <c:pt idx="29">
                  <c:v>796.1578433177956</c:v>
                </c:pt>
                <c:pt idx="30">
                  <c:v>1093.9406382184625</c:v>
                </c:pt>
                <c:pt idx="31">
                  <c:v>1244.796013262631</c:v>
                </c:pt>
                <c:pt idx="32">
                  <c:v>1538.3440605446672</c:v>
                </c:pt>
                <c:pt idx="33">
                  <c:v>2420.4341655787484</c:v>
                </c:pt>
                <c:pt idx="34">
                  <c:v>2887.8312245066022</c:v>
                </c:pt>
                <c:pt idx="35">
                  <c:v>3819.5427157054705</c:v>
                </c:pt>
                <c:pt idx="36">
                  <c:v>5972.4747825493105</c:v>
                </c:pt>
                <c:pt idx="37">
                  <c:v>6507.9371333729359</c:v>
                </c:pt>
                <c:pt idx="38">
                  <c:v>6478.0882818823784</c:v>
                </c:pt>
                <c:pt idx="39">
                  <c:v>6906.0680761472959</c:v>
                </c:pt>
                <c:pt idx="40">
                  <c:v>7049.0747398770518</c:v>
                </c:pt>
                <c:pt idx="41">
                  <c:v>7675.4340797242949</c:v>
                </c:pt>
                <c:pt idx="42">
                  <c:v>8584.2105326673427</c:v>
                </c:pt>
                <c:pt idx="43">
                  <c:v>8805.9569739085127</c:v>
                </c:pt>
                <c:pt idx="44">
                  <c:v>8294.8183975769734</c:v>
                </c:pt>
                <c:pt idx="45">
                  <c:v>7736.9306495235578</c:v>
                </c:pt>
                <c:pt idx="46">
                  <c:v>7822.5351965496966</c:v>
                </c:pt>
                <c:pt idx="47">
                  <c:v>7880.0933476029941</c:v>
                </c:pt>
                <c:pt idx="48">
                  <c:v>7440.028002114097</c:v>
                </c:pt>
                <c:pt idx="49">
                  <c:v>6744.0239223900116</c:v>
                </c:pt>
                <c:pt idx="50">
                  <c:v>9608.184393232068</c:v>
                </c:pt>
                <c:pt idx="51">
                  <c:v>7744.2575447555109</c:v>
                </c:pt>
                <c:pt idx="52">
                  <c:v>5777.8298634735884</c:v>
                </c:pt>
                <c:pt idx="53">
                  <c:v>4917.7274111006154</c:v>
                </c:pt>
                <c:pt idx="54">
                  <c:v>4344.9609239610618</c:v>
                </c:pt>
                <c:pt idx="55">
                  <c:v>2900.7171226813607</c:v>
                </c:pt>
                <c:pt idx="56">
                  <c:v>2867.363880099143</c:v>
                </c:pt>
                <c:pt idx="57">
                  <c:v>2374.1589113782943</c:v>
                </c:pt>
              </c:numCache>
            </c:numRef>
          </c:val>
        </c:ser>
        <c:dLbls>
          <c:showLegendKey val="0"/>
          <c:showVal val="0"/>
          <c:showCatName val="0"/>
          <c:showSerName val="0"/>
          <c:showPercent val="0"/>
          <c:showBubbleSize val="0"/>
        </c:dLbls>
        <c:gapWidth val="30"/>
        <c:axId val="123323904"/>
        <c:axId val="123326464"/>
      </c:barChart>
      <c:lineChart>
        <c:grouping val="standard"/>
        <c:varyColors val="0"/>
        <c:ser>
          <c:idx val="0"/>
          <c:order val="1"/>
          <c:tx>
            <c:v>Chandalar Sonar</c:v>
          </c:tx>
          <c:spPr>
            <a:ln w="12700">
              <a:solidFill>
                <a:srgbClr val="800000"/>
              </a:solidFill>
              <a:prstDash val="solid"/>
            </a:ln>
          </c:spPr>
          <c:marker>
            <c:symbol val="diamond"/>
            <c:size val="5"/>
            <c:spPr>
              <a:solidFill>
                <a:srgbClr val="800000"/>
              </a:solidFill>
              <a:ln>
                <a:solidFill>
                  <a:srgbClr val="800000"/>
                </a:solidFill>
                <a:prstDash val="solid"/>
              </a:ln>
            </c:spPr>
          </c:marker>
          <c:cat>
            <c:numRef>
              <c:f>[25]Data!$AW$49:$AW$108</c:f>
              <c:numCache>
                <c:formatCode>General</c:formatCode>
                <c:ptCount val="60"/>
                <c:pt idx="0">
                  <c:v>38935</c:v>
                </c:pt>
                <c:pt idx="1">
                  <c:v>38936</c:v>
                </c:pt>
                <c:pt idx="2">
                  <c:v>38937</c:v>
                </c:pt>
                <c:pt idx="3">
                  <c:v>38938</c:v>
                </c:pt>
                <c:pt idx="4">
                  <c:v>38939</c:v>
                </c:pt>
                <c:pt idx="5">
                  <c:v>38940</c:v>
                </c:pt>
                <c:pt idx="6">
                  <c:v>38941</c:v>
                </c:pt>
                <c:pt idx="7">
                  <c:v>38942</c:v>
                </c:pt>
                <c:pt idx="8">
                  <c:v>38943</c:v>
                </c:pt>
                <c:pt idx="9">
                  <c:v>38944</c:v>
                </c:pt>
                <c:pt idx="10">
                  <c:v>38945</c:v>
                </c:pt>
                <c:pt idx="11">
                  <c:v>38946</c:v>
                </c:pt>
                <c:pt idx="12">
                  <c:v>38947</c:v>
                </c:pt>
                <c:pt idx="13">
                  <c:v>38948</c:v>
                </c:pt>
                <c:pt idx="14">
                  <c:v>38949</c:v>
                </c:pt>
                <c:pt idx="15">
                  <c:v>38950</c:v>
                </c:pt>
                <c:pt idx="16">
                  <c:v>38951</c:v>
                </c:pt>
                <c:pt idx="17">
                  <c:v>38952</c:v>
                </c:pt>
                <c:pt idx="18">
                  <c:v>38953</c:v>
                </c:pt>
                <c:pt idx="19">
                  <c:v>38954</c:v>
                </c:pt>
                <c:pt idx="20">
                  <c:v>38955</c:v>
                </c:pt>
                <c:pt idx="21">
                  <c:v>38956</c:v>
                </c:pt>
                <c:pt idx="22">
                  <c:v>38957</c:v>
                </c:pt>
                <c:pt idx="23">
                  <c:v>38958</c:v>
                </c:pt>
                <c:pt idx="24">
                  <c:v>38959</c:v>
                </c:pt>
                <c:pt idx="25">
                  <c:v>38960</c:v>
                </c:pt>
                <c:pt idx="26">
                  <c:v>38961</c:v>
                </c:pt>
                <c:pt idx="27">
                  <c:v>38962</c:v>
                </c:pt>
                <c:pt idx="28">
                  <c:v>38963</c:v>
                </c:pt>
                <c:pt idx="29">
                  <c:v>38964</c:v>
                </c:pt>
                <c:pt idx="30">
                  <c:v>38965</c:v>
                </c:pt>
                <c:pt idx="31">
                  <c:v>38966</c:v>
                </c:pt>
                <c:pt idx="32">
                  <c:v>38967</c:v>
                </c:pt>
                <c:pt idx="33">
                  <c:v>38968</c:v>
                </c:pt>
                <c:pt idx="34">
                  <c:v>38969</c:v>
                </c:pt>
                <c:pt idx="35">
                  <c:v>38970</c:v>
                </c:pt>
                <c:pt idx="36">
                  <c:v>38971</c:v>
                </c:pt>
                <c:pt idx="37">
                  <c:v>38972</c:v>
                </c:pt>
                <c:pt idx="38">
                  <c:v>38973</c:v>
                </c:pt>
                <c:pt idx="39">
                  <c:v>38974</c:v>
                </c:pt>
                <c:pt idx="40">
                  <c:v>38975</c:v>
                </c:pt>
                <c:pt idx="41">
                  <c:v>38976</c:v>
                </c:pt>
                <c:pt idx="42">
                  <c:v>38977</c:v>
                </c:pt>
                <c:pt idx="43">
                  <c:v>38978</c:v>
                </c:pt>
                <c:pt idx="44">
                  <c:v>38979</c:v>
                </c:pt>
                <c:pt idx="45">
                  <c:v>38980</c:v>
                </c:pt>
                <c:pt idx="46">
                  <c:v>38981</c:v>
                </c:pt>
                <c:pt idx="47">
                  <c:v>38982</c:v>
                </c:pt>
                <c:pt idx="48">
                  <c:v>38983</c:v>
                </c:pt>
                <c:pt idx="49">
                  <c:v>38984</c:v>
                </c:pt>
                <c:pt idx="50">
                  <c:v>38985</c:v>
                </c:pt>
                <c:pt idx="51">
                  <c:v>38986</c:v>
                </c:pt>
                <c:pt idx="52">
                  <c:v>38987</c:v>
                </c:pt>
                <c:pt idx="53">
                  <c:v>38988</c:v>
                </c:pt>
                <c:pt idx="54">
                  <c:v>38989</c:v>
                </c:pt>
                <c:pt idx="55">
                  <c:v>38990</c:v>
                </c:pt>
                <c:pt idx="56">
                  <c:v>38991</c:v>
                </c:pt>
                <c:pt idx="57">
                  <c:v>38992</c:v>
                </c:pt>
                <c:pt idx="58">
                  <c:v>38993</c:v>
                </c:pt>
                <c:pt idx="59">
                  <c:v>38994</c:v>
                </c:pt>
              </c:numCache>
            </c:numRef>
          </c:cat>
          <c:val>
            <c:numRef>
              <c:f>[25]Data!$BS$49:$BS$108</c:f>
              <c:numCache>
                <c:formatCode>General</c:formatCode>
                <c:ptCount val="60"/>
                <c:pt idx="2">
                  <c:v>173</c:v>
                </c:pt>
                <c:pt idx="3">
                  <c:v>115</c:v>
                </c:pt>
                <c:pt idx="4">
                  <c:v>267</c:v>
                </c:pt>
                <c:pt idx="5">
                  <c:v>417</c:v>
                </c:pt>
                <c:pt idx="6">
                  <c:v>569</c:v>
                </c:pt>
                <c:pt idx="7">
                  <c:v>720</c:v>
                </c:pt>
                <c:pt idx="8">
                  <c:v>871</c:v>
                </c:pt>
                <c:pt idx="9">
                  <c:v>1022</c:v>
                </c:pt>
                <c:pt idx="10">
                  <c:v>1173</c:v>
                </c:pt>
                <c:pt idx="11">
                  <c:v>1324</c:v>
                </c:pt>
                <c:pt idx="12">
                  <c:v>1381</c:v>
                </c:pt>
                <c:pt idx="13">
                  <c:v>1562</c:v>
                </c:pt>
                <c:pt idx="14">
                  <c:v>1865</c:v>
                </c:pt>
                <c:pt idx="15">
                  <c:v>1302</c:v>
                </c:pt>
                <c:pt idx="16">
                  <c:v>1596</c:v>
                </c:pt>
                <c:pt idx="17">
                  <c:v>1509</c:v>
                </c:pt>
                <c:pt idx="18">
                  <c:v>1893</c:v>
                </c:pt>
                <c:pt idx="19">
                  <c:v>2053</c:v>
                </c:pt>
                <c:pt idx="20">
                  <c:v>2163</c:v>
                </c:pt>
                <c:pt idx="21">
                  <c:v>2067</c:v>
                </c:pt>
                <c:pt idx="22">
                  <c:v>2310</c:v>
                </c:pt>
                <c:pt idx="23">
                  <c:v>2392</c:v>
                </c:pt>
                <c:pt idx="24">
                  <c:v>1926</c:v>
                </c:pt>
                <c:pt idx="25">
                  <c:v>2046</c:v>
                </c:pt>
                <c:pt idx="26">
                  <c:v>1937</c:v>
                </c:pt>
                <c:pt idx="27">
                  <c:v>1863</c:v>
                </c:pt>
                <c:pt idx="28">
                  <c:v>1847</c:v>
                </c:pt>
                <c:pt idx="29">
                  <c:v>1816</c:v>
                </c:pt>
                <c:pt idx="30">
                  <c:v>1928</c:v>
                </c:pt>
                <c:pt idx="31">
                  <c:v>1928</c:v>
                </c:pt>
                <c:pt idx="32">
                  <c:v>2330</c:v>
                </c:pt>
                <c:pt idx="33">
                  <c:v>3224</c:v>
                </c:pt>
                <c:pt idx="34">
                  <c:v>4058</c:v>
                </c:pt>
                <c:pt idx="35">
                  <c:v>4501</c:v>
                </c:pt>
                <c:pt idx="36">
                  <c:v>5183</c:v>
                </c:pt>
                <c:pt idx="37">
                  <c:v>6330</c:v>
                </c:pt>
                <c:pt idx="38">
                  <c:v>7344</c:v>
                </c:pt>
                <c:pt idx="39">
                  <c:v>8106</c:v>
                </c:pt>
                <c:pt idx="40">
                  <c:v>8103</c:v>
                </c:pt>
                <c:pt idx="41">
                  <c:v>8254</c:v>
                </c:pt>
                <c:pt idx="42">
                  <c:v>7833</c:v>
                </c:pt>
                <c:pt idx="43">
                  <c:v>8160</c:v>
                </c:pt>
                <c:pt idx="44">
                  <c:v>7028</c:v>
                </c:pt>
                <c:pt idx="45">
                  <c:v>6538</c:v>
                </c:pt>
                <c:pt idx="46">
                  <c:v>6154</c:v>
                </c:pt>
                <c:pt idx="47">
                  <c:v>4459</c:v>
                </c:pt>
                <c:pt idx="48">
                  <c:v>3337</c:v>
                </c:pt>
                <c:pt idx="49">
                  <c:v>2786</c:v>
                </c:pt>
                <c:pt idx="50">
                  <c:v>2854</c:v>
                </c:pt>
                <c:pt idx="51">
                  <c:v>2319</c:v>
                </c:pt>
              </c:numCache>
            </c:numRef>
          </c:val>
          <c:smooth val="0"/>
        </c:ser>
        <c:dLbls>
          <c:showLegendKey val="0"/>
          <c:showVal val="0"/>
          <c:showCatName val="0"/>
          <c:showSerName val="0"/>
          <c:showPercent val="0"/>
          <c:showBubbleSize val="0"/>
        </c:dLbls>
        <c:marker val="1"/>
        <c:smooth val="0"/>
        <c:axId val="123328384"/>
        <c:axId val="124715008"/>
      </c:lineChart>
      <c:catAx>
        <c:axId val="12332390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past Rapids Video (TEK fall chums as of </a:t>
                </a:r>
                <a:r>
                  <a:rPr lang="en-US" sz="1200" b="1" i="0" u="none" strike="noStrike" baseline="0">
                    <a:solidFill>
                      <a:srgbClr val="FF0000"/>
                    </a:solidFill>
                    <a:latin typeface="Arial"/>
                    <a:cs typeface="Arial"/>
                  </a:rPr>
                  <a:t>Aug 4</a:t>
                </a:r>
                <a:r>
                  <a:rPr lang="en-US" sz="1200" b="1" i="0" u="none" strike="noStrike" baseline="0">
                    <a:solidFill>
                      <a:srgbClr val="000000"/>
                    </a:solidFill>
                    <a:latin typeface="Arial"/>
                    <a:cs typeface="Arial"/>
                  </a:rPr>
                  <a:t>)</a:t>
                </a:r>
              </a:p>
            </c:rich>
          </c:tx>
          <c:layout>
            <c:manualLayout>
              <c:xMode val="edge"/>
              <c:yMode val="edge"/>
              <c:x val="0.27616926503340755"/>
              <c:y val="0.936378466557911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3326464"/>
        <c:crosses val="autoZero"/>
        <c:auto val="0"/>
        <c:lblAlgn val="ctr"/>
        <c:lblOffset val="100"/>
        <c:tickLblSkip val="2"/>
        <c:tickMarkSkip val="1"/>
        <c:noMultiLvlLbl val="0"/>
      </c:catAx>
      <c:valAx>
        <c:axId val="123326464"/>
        <c:scaling>
          <c:orientation val="minMax"/>
          <c:max val="18000"/>
          <c:min val="0"/>
        </c:scaling>
        <c:delete val="0"/>
        <c:axPos val="l"/>
        <c:title>
          <c:tx>
            <c:rich>
              <a:bodyPr/>
              <a:lstStyle/>
              <a:p>
                <a:pPr>
                  <a:defRPr sz="1200" b="1" i="0" u="none" strike="noStrike" baseline="0">
                    <a:solidFill>
                      <a:srgbClr val="000000"/>
                    </a:solidFill>
                    <a:latin typeface="Arial"/>
                    <a:ea typeface="Arial"/>
                    <a:cs typeface="Arial"/>
                  </a:defRPr>
                </a:pPr>
                <a:r>
                  <a:rPr lang="en-US"/>
                  <a:t>Rapids passage estimate</a:t>
                </a:r>
              </a:p>
            </c:rich>
          </c:tx>
          <c:layout>
            <c:manualLayout>
              <c:xMode val="edge"/>
              <c:yMode val="edge"/>
              <c:x val="2.1158129175946547E-2"/>
              <c:y val="0.3915171288743882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23904"/>
        <c:crosses val="autoZero"/>
        <c:crossBetween val="between"/>
        <c:majorUnit val="2000"/>
      </c:valAx>
      <c:catAx>
        <c:axId val="123328384"/>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Chandalar Sonar</a:t>
                </a:r>
              </a:p>
            </c:rich>
          </c:tx>
          <c:layout>
            <c:manualLayout>
              <c:xMode val="edge"/>
              <c:yMode val="edge"/>
              <c:x val="0.38307349665924278"/>
              <c:y val="0.12071778140293637"/>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715008"/>
        <c:crosses val="max"/>
        <c:auto val="0"/>
        <c:lblAlgn val="ctr"/>
        <c:lblOffset val="100"/>
        <c:tickLblSkip val="2"/>
        <c:tickMarkSkip val="1"/>
        <c:noMultiLvlLbl val="0"/>
      </c:catAx>
      <c:valAx>
        <c:axId val="124715008"/>
        <c:scaling>
          <c:orientation val="minMax"/>
          <c:max val="16000"/>
          <c:min val="0"/>
        </c:scaling>
        <c:delete val="0"/>
        <c:axPos val="r"/>
        <c:title>
          <c:tx>
            <c:rich>
              <a:bodyPr/>
              <a:lstStyle/>
              <a:p>
                <a:pPr>
                  <a:defRPr sz="1200" b="1" i="0" u="none" strike="noStrike" baseline="0">
                    <a:solidFill>
                      <a:srgbClr val="000000"/>
                    </a:solidFill>
                    <a:latin typeface="Arial"/>
                    <a:ea typeface="Arial"/>
                    <a:cs typeface="Arial"/>
                  </a:defRPr>
                </a:pPr>
                <a:r>
                  <a:rPr lang="en-US"/>
                  <a:t>Chandalar Sonar Estimate</a:t>
                </a:r>
              </a:p>
            </c:rich>
          </c:tx>
          <c:layout>
            <c:manualLayout>
              <c:xMode val="edge"/>
              <c:yMode val="edge"/>
              <c:x val="0.9476614699331849"/>
              <c:y val="0.3849918433931484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28384"/>
        <c:crosses val="max"/>
        <c:crossBetween val="between"/>
      </c:valAx>
      <c:spPr>
        <a:solidFill>
          <a:srgbClr val="FFFFFF"/>
        </a:solidFill>
        <a:ln w="12700">
          <a:solidFill>
            <a:srgbClr val="000000"/>
          </a:solidFill>
          <a:prstDash val="solid"/>
        </a:ln>
      </c:spPr>
    </c:plotArea>
    <c:legend>
      <c:legendPos val="r"/>
      <c:layout>
        <c:manualLayout>
          <c:xMode val="edge"/>
          <c:yMode val="edge"/>
          <c:x val="0.16926503340757237"/>
          <c:y val="0.28548123980424145"/>
          <c:w val="0.20378619153674832"/>
          <c:h val="0.13213703099510604"/>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Eagle Sonar Passage Estimate and Rapids Video Discharge Adjusted Passage Estimate Compared, </a:t>
            </a:r>
            <a:r>
              <a:rPr lang="en-US" sz="1400" b="1" i="0" u="none" strike="noStrike" baseline="0">
                <a:solidFill>
                  <a:srgbClr val="993300"/>
                </a:solidFill>
                <a:latin typeface="Arial"/>
                <a:cs typeface="Arial"/>
              </a:rPr>
              <a:t>2011</a:t>
            </a:r>
            <a:r>
              <a:rPr lang="en-US" sz="1400" b="1" i="0" u="none" strike="noStrike" baseline="0">
                <a:solidFill>
                  <a:srgbClr val="000000"/>
                </a:solidFill>
                <a:latin typeface="Arial"/>
                <a:cs typeface="Arial"/>
              </a:rPr>
              <a:t> Fall Chum, </a:t>
            </a:r>
            <a:r>
              <a:rPr lang="en-US" sz="1400" b="0" i="0" u="none" strike="noStrike" baseline="0">
                <a:solidFill>
                  <a:srgbClr val="000000"/>
                </a:solidFill>
                <a:latin typeface="Arial"/>
                <a:cs typeface="Arial"/>
              </a:rPr>
              <a:t>(Rapids Research Center)</a:t>
            </a:r>
          </a:p>
        </c:rich>
      </c:tx>
      <c:layout>
        <c:manualLayout>
          <c:xMode val="edge"/>
          <c:yMode val="edge"/>
          <c:x val="0.13459399514859974"/>
          <c:y val="8.1565539601667434E-3"/>
        </c:manualLayout>
      </c:layout>
      <c:overlay val="0"/>
      <c:spPr>
        <a:noFill/>
        <a:ln w="25400">
          <a:noFill/>
        </a:ln>
      </c:spPr>
    </c:title>
    <c:autoTitleDeleted val="0"/>
    <c:plotArea>
      <c:layout>
        <c:manualLayout>
          <c:layoutTarget val="inner"/>
          <c:xMode val="edge"/>
          <c:yMode val="edge"/>
          <c:x val="9.7886540600667413E-2"/>
          <c:y val="0.23164763458401305"/>
          <c:w val="0.80533926585094551"/>
          <c:h val="0.64437194127243069"/>
        </c:manualLayout>
      </c:layout>
      <c:barChart>
        <c:barDir val="col"/>
        <c:grouping val="clustered"/>
        <c:varyColors val="0"/>
        <c:ser>
          <c:idx val="1"/>
          <c:order val="0"/>
          <c:tx>
            <c:v>Rapids Video</c:v>
          </c:tx>
          <c:spPr>
            <a:solidFill>
              <a:srgbClr val="CCFFCC"/>
            </a:solidFill>
            <a:ln w="12700">
              <a:solidFill>
                <a:srgbClr val="339966"/>
              </a:solidFill>
              <a:prstDash val="solid"/>
            </a:ln>
          </c:spPr>
          <c:invertIfNegative val="0"/>
          <c:cat>
            <c:numRef>
              <c:f>[24]Data!$AG$54:$AG$110</c:f>
              <c:numCache>
                <c:formatCode>General</c:formatCode>
                <c:ptCount val="57"/>
                <c:pt idx="0">
                  <c:v>38928</c:v>
                </c:pt>
                <c:pt idx="1">
                  <c:v>38929</c:v>
                </c:pt>
                <c:pt idx="2">
                  <c:v>38930</c:v>
                </c:pt>
                <c:pt idx="3">
                  <c:v>38931</c:v>
                </c:pt>
                <c:pt idx="4">
                  <c:v>38932</c:v>
                </c:pt>
                <c:pt idx="5">
                  <c:v>38933</c:v>
                </c:pt>
                <c:pt idx="6">
                  <c:v>38934</c:v>
                </c:pt>
                <c:pt idx="7">
                  <c:v>38935</c:v>
                </c:pt>
                <c:pt idx="8">
                  <c:v>38936</c:v>
                </c:pt>
                <c:pt idx="9">
                  <c:v>38937</c:v>
                </c:pt>
                <c:pt idx="10">
                  <c:v>38938</c:v>
                </c:pt>
                <c:pt idx="11">
                  <c:v>38939</c:v>
                </c:pt>
                <c:pt idx="12">
                  <c:v>38940</c:v>
                </c:pt>
                <c:pt idx="13">
                  <c:v>38941</c:v>
                </c:pt>
                <c:pt idx="14">
                  <c:v>38942</c:v>
                </c:pt>
                <c:pt idx="15">
                  <c:v>38943</c:v>
                </c:pt>
                <c:pt idx="16">
                  <c:v>38944</c:v>
                </c:pt>
                <c:pt idx="17">
                  <c:v>38945</c:v>
                </c:pt>
                <c:pt idx="18">
                  <c:v>38946</c:v>
                </c:pt>
                <c:pt idx="19">
                  <c:v>38947</c:v>
                </c:pt>
                <c:pt idx="20">
                  <c:v>38948</c:v>
                </c:pt>
                <c:pt idx="21">
                  <c:v>38949</c:v>
                </c:pt>
                <c:pt idx="22">
                  <c:v>38950</c:v>
                </c:pt>
                <c:pt idx="23">
                  <c:v>38951</c:v>
                </c:pt>
                <c:pt idx="24">
                  <c:v>38952</c:v>
                </c:pt>
                <c:pt idx="25">
                  <c:v>38953</c:v>
                </c:pt>
                <c:pt idx="26">
                  <c:v>38954</c:v>
                </c:pt>
                <c:pt idx="27">
                  <c:v>38955</c:v>
                </c:pt>
                <c:pt idx="28">
                  <c:v>38956</c:v>
                </c:pt>
                <c:pt idx="29">
                  <c:v>38957</c:v>
                </c:pt>
                <c:pt idx="30">
                  <c:v>38958</c:v>
                </c:pt>
                <c:pt idx="31">
                  <c:v>38959</c:v>
                </c:pt>
                <c:pt idx="32">
                  <c:v>38960</c:v>
                </c:pt>
                <c:pt idx="33">
                  <c:v>38961</c:v>
                </c:pt>
                <c:pt idx="34">
                  <c:v>38962</c:v>
                </c:pt>
                <c:pt idx="35">
                  <c:v>38963</c:v>
                </c:pt>
                <c:pt idx="36">
                  <c:v>38964</c:v>
                </c:pt>
                <c:pt idx="37">
                  <c:v>38965</c:v>
                </c:pt>
                <c:pt idx="38">
                  <c:v>38966</c:v>
                </c:pt>
                <c:pt idx="39">
                  <c:v>38967</c:v>
                </c:pt>
                <c:pt idx="40">
                  <c:v>38968</c:v>
                </c:pt>
                <c:pt idx="41">
                  <c:v>38969</c:v>
                </c:pt>
                <c:pt idx="42">
                  <c:v>38970</c:v>
                </c:pt>
                <c:pt idx="43">
                  <c:v>38971</c:v>
                </c:pt>
                <c:pt idx="44">
                  <c:v>38972</c:v>
                </c:pt>
                <c:pt idx="45">
                  <c:v>38973</c:v>
                </c:pt>
                <c:pt idx="46">
                  <c:v>38974</c:v>
                </c:pt>
                <c:pt idx="47">
                  <c:v>38975</c:v>
                </c:pt>
                <c:pt idx="48">
                  <c:v>38976</c:v>
                </c:pt>
                <c:pt idx="49">
                  <c:v>38977</c:v>
                </c:pt>
                <c:pt idx="50">
                  <c:v>38978</c:v>
                </c:pt>
                <c:pt idx="51">
                  <c:v>38979</c:v>
                </c:pt>
                <c:pt idx="52">
                  <c:v>38980</c:v>
                </c:pt>
                <c:pt idx="53">
                  <c:v>38981</c:v>
                </c:pt>
                <c:pt idx="54">
                  <c:v>38982</c:v>
                </c:pt>
                <c:pt idx="55">
                  <c:v>38983</c:v>
                </c:pt>
                <c:pt idx="56">
                  <c:v>38984</c:v>
                </c:pt>
              </c:numCache>
            </c:numRef>
          </c:cat>
          <c:val>
            <c:numRef>
              <c:f>[24]Data!$AW$54:$AW$110</c:f>
              <c:numCache>
                <c:formatCode>General</c:formatCode>
                <c:ptCount val="57"/>
                <c:pt idx="0">
                  <c:v>573.70181872329863</c:v>
                </c:pt>
                <c:pt idx="1">
                  <c:v>453.07644797210497</c:v>
                </c:pt>
                <c:pt idx="2">
                  <c:v>393.90124733669677</c:v>
                </c:pt>
                <c:pt idx="3">
                  <c:v>434.67316564824233</c:v>
                </c:pt>
                <c:pt idx="4">
                  <c:v>388.39625037374282</c:v>
                </c:pt>
                <c:pt idx="5">
                  <c:v>472.75212775660555</c:v>
                </c:pt>
                <c:pt idx="6">
                  <c:v>358.12478222574958</c:v>
                </c:pt>
                <c:pt idx="7">
                  <c:v>401.47773708858</c:v>
                </c:pt>
                <c:pt idx="8">
                  <c:v>782.9034625744689</c:v>
                </c:pt>
                <c:pt idx="9">
                  <c:v>1305.0526490876732</c:v>
                </c:pt>
                <c:pt idx="10">
                  <c:v>1335.5696429754059</c:v>
                </c:pt>
                <c:pt idx="11">
                  <c:v>1242.1373877408159</c:v>
                </c:pt>
                <c:pt idx="12">
                  <c:v>1095.2435039820373</c:v>
                </c:pt>
                <c:pt idx="13">
                  <c:v>763.83894047344029</c:v>
                </c:pt>
                <c:pt idx="14">
                  <c:v>626.71676545389323</c:v>
                </c:pt>
                <c:pt idx="15">
                  <c:v>947.48393498163421</c:v>
                </c:pt>
                <c:pt idx="16">
                  <c:v>1093.6515333279119</c:v>
                </c:pt>
                <c:pt idx="17">
                  <c:v>1271.1142491636815</c:v>
                </c:pt>
                <c:pt idx="18">
                  <c:v>1888.3951575598842</c:v>
                </c:pt>
                <c:pt idx="19">
                  <c:v>2861.5525404120908</c:v>
                </c:pt>
                <c:pt idx="20">
                  <c:v>4598.074557589267</c:v>
                </c:pt>
                <c:pt idx="21">
                  <c:v>5805.4475636144271</c:v>
                </c:pt>
                <c:pt idx="22">
                  <c:v>7296.3458548572198</c:v>
                </c:pt>
                <c:pt idx="23">
                  <c:v>6793.3031816928788</c:v>
                </c:pt>
                <c:pt idx="24">
                  <c:v>7964.6517498997046</c:v>
                </c:pt>
                <c:pt idx="25">
                  <c:v>7518.4339732180497</c:v>
                </c:pt>
                <c:pt idx="26">
                  <c:v>5803.0489523521856</c:v>
                </c:pt>
                <c:pt idx="27">
                  <c:v>5519.781145889423</c:v>
                </c:pt>
                <c:pt idx="28">
                  <c:v>3055.3023314351908</c:v>
                </c:pt>
                <c:pt idx="29">
                  <c:v>4246.3878545892221</c:v>
                </c:pt>
                <c:pt idx="30">
                  <c:v>3812.7258229769441</c:v>
                </c:pt>
                <c:pt idx="31">
                  <c:v>3033.9797162366949</c:v>
                </c:pt>
                <c:pt idx="32">
                  <c:v>2848.496240134888</c:v>
                </c:pt>
                <c:pt idx="33">
                  <c:v>3078.7251297835223</c:v>
                </c:pt>
                <c:pt idx="34">
                  <c:v>2827.1972338373253</c:v>
                </c:pt>
                <c:pt idx="35">
                  <c:v>2929.2599895654744</c:v>
                </c:pt>
                <c:pt idx="36">
                  <c:v>2454.1169136221274</c:v>
                </c:pt>
                <c:pt idx="37">
                  <c:v>3327.7674492655797</c:v>
                </c:pt>
                <c:pt idx="38">
                  <c:v>4818.3416022642023</c:v>
                </c:pt>
                <c:pt idx="39">
                  <c:v>4678.1263608024246</c:v>
                </c:pt>
                <c:pt idx="40">
                  <c:v>3991.1855522286082</c:v>
                </c:pt>
                <c:pt idx="41">
                  <c:v>4772.812173208973</c:v>
                </c:pt>
                <c:pt idx="42">
                  <c:v>5347.9476441142724</c:v>
                </c:pt>
                <c:pt idx="43">
                  <c:v>5237.215587653779</c:v>
                </c:pt>
                <c:pt idx="44">
                  <c:v>7325.0245043535942</c:v>
                </c:pt>
                <c:pt idx="45">
                  <c:v>8777.8963723193883</c:v>
                </c:pt>
                <c:pt idx="46">
                  <c:v>9124.892007240398</c:v>
                </c:pt>
                <c:pt idx="47">
                  <c:v>9774.2031487087734</c:v>
                </c:pt>
                <c:pt idx="48">
                  <c:v>8581.5948069565093</c:v>
                </c:pt>
                <c:pt idx="49">
                  <c:v>3991.6081391355815</c:v>
                </c:pt>
                <c:pt idx="50">
                  <c:v>4580.4103543001747</c:v>
                </c:pt>
                <c:pt idx="51">
                  <c:v>3668.4847901323583</c:v>
                </c:pt>
                <c:pt idx="52">
                  <c:v>4279.2326871681098</c:v>
                </c:pt>
                <c:pt idx="53">
                  <c:v>3526.5849858099823</c:v>
                </c:pt>
                <c:pt idx="54">
                  <c:v>3216.4072174327589</c:v>
                </c:pt>
              </c:numCache>
            </c:numRef>
          </c:val>
        </c:ser>
        <c:dLbls>
          <c:showLegendKey val="0"/>
          <c:showVal val="0"/>
          <c:showCatName val="0"/>
          <c:showSerName val="0"/>
          <c:showPercent val="0"/>
          <c:showBubbleSize val="0"/>
        </c:dLbls>
        <c:gapWidth val="100"/>
        <c:axId val="124809600"/>
        <c:axId val="124811904"/>
      </c:barChart>
      <c:lineChart>
        <c:grouping val="standard"/>
        <c:varyColors val="0"/>
        <c:ser>
          <c:idx val="0"/>
          <c:order val="1"/>
          <c:tx>
            <c:v>Eagle Sonar</c:v>
          </c:tx>
          <c:spPr>
            <a:ln w="12700">
              <a:solidFill>
                <a:srgbClr val="000080"/>
              </a:solidFill>
              <a:prstDash val="solid"/>
            </a:ln>
          </c:spPr>
          <c:marker>
            <c:symbol val="diamond"/>
            <c:size val="5"/>
            <c:spPr>
              <a:solidFill>
                <a:srgbClr val="000080"/>
              </a:solidFill>
              <a:ln>
                <a:solidFill>
                  <a:srgbClr val="000080"/>
                </a:solidFill>
                <a:prstDash val="solid"/>
              </a:ln>
            </c:spPr>
          </c:marker>
          <c:cat>
            <c:numRef>
              <c:f>[24]Data!$CP$51:$CP$107</c:f>
              <c:numCache>
                <c:formatCode>General</c:formatCode>
                <c:ptCount val="57"/>
                <c:pt idx="0">
                  <c:v>38944</c:v>
                </c:pt>
                <c:pt idx="1">
                  <c:v>38945</c:v>
                </c:pt>
                <c:pt idx="2">
                  <c:v>38946</c:v>
                </c:pt>
                <c:pt idx="3">
                  <c:v>38947</c:v>
                </c:pt>
                <c:pt idx="4">
                  <c:v>38948</c:v>
                </c:pt>
                <c:pt idx="5">
                  <c:v>38949</c:v>
                </c:pt>
                <c:pt idx="6">
                  <c:v>38950</c:v>
                </c:pt>
                <c:pt idx="7">
                  <c:v>38951</c:v>
                </c:pt>
                <c:pt idx="8">
                  <c:v>38952</c:v>
                </c:pt>
                <c:pt idx="9">
                  <c:v>38953</c:v>
                </c:pt>
                <c:pt idx="10">
                  <c:v>38954</c:v>
                </c:pt>
                <c:pt idx="11">
                  <c:v>38955</c:v>
                </c:pt>
                <c:pt idx="12">
                  <c:v>38956</c:v>
                </c:pt>
                <c:pt idx="13">
                  <c:v>38957</c:v>
                </c:pt>
                <c:pt idx="14">
                  <c:v>38958</c:v>
                </c:pt>
                <c:pt idx="15">
                  <c:v>38959</c:v>
                </c:pt>
                <c:pt idx="16">
                  <c:v>38960</c:v>
                </c:pt>
                <c:pt idx="17">
                  <c:v>38961</c:v>
                </c:pt>
                <c:pt idx="18">
                  <c:v>38962</c:v>
                </c:pt>
                <c:pt idx="19">
                  <c:v>38963</c:v>
                </c:pt>
                <c:pt idx="20">
                  <c:v>38964</c:v>
                </c:pt>
                <c:pt idx="21">
                  <c:v>38965</c:v>
                </c:pt>
                <c:pt idx="22">
                  <c:v>38966</c:v>
                </c:pt>
                <c:pt idx="23">
                  <c:v>38967</c:v>
                </c:pt>
                <c:pt idx="24">
                  <c:v>38968</c:v>
                </c:pt>
                <c:pt idx="25">
                  <c:v>38969</c:v>
                </c:pt>
                <c:pt idx="26">
                  <c:v>38970</c:v>
                </c:pt>
                <c:pt idx="27">
                  <c:v>38971</c:v>
                </c:pt>
                <c:pt idx="28">
                  <c:v>38972</c:v>
                </c:pt>
                <c:pt idx="29">
                  <c:v>38973</c:v>
                </c:pt>
                <c:pt idx="30">
                  <c:v>38974</c:v>
                </c:pt>
                <c:pt idx="31">
                  <c:v>38975</c:v>
                </c:pt>
                <c:pt idx="32">
                  <c:v>38976</c:v>
                </c:pt>
                <c:pt idx="33">
                  <c:v>38977</c:v>
                </c:pt>
                <c:pt idx="34">
                  <c:v>38978</c:v>
                </c:pt>
                <c:pt idx="35">
                  <c:v>38979</c:v>
                </c:pt>
                <c:pt idx="36">
                  <c:v>38980</c:v>
                </c:pt>
                <c:pt idx="37">
                  <c:v>38981</c:v>
                </c:pt>
                <c:pt idx="38">
                  <c:v>38982</c:v>
                </c:pt>
                <c:pt idx="39">
                  <c:v>38983</c:v>
                </c:pt>
                <c:pt idx="40">
                  <c:v>38984</c:v>
                </c:pt>
                <c:pt idx="41">
                  <c:v>38985</c:v>
                </c:pt>
                <c:pt idx="42">
                  <c:v>38986</c:v>
                </c:pt>
                <c:pt idx="43">
                  <c:v>38987</c:v>
                </c:pt>
                <c:pt idx="44">
                  <c:v>38988</c:v>
                </c:pt>
                <c:pt idx="45">
                  <c:v>38989</c:v>
                </c:pt>
                <c:pt idx="46">
                  <c:v>38990</c:v>
                </c:pt>
                <c:pt idx="47">
                  <c:v>38991</c:v>
                </c:pt>
                <c:pt idx="48">
                  <c:v>38992</c:v>
                </c:pt>
                <c:pt idx="49">
                  <c:v>38993</c:v>
                </c:pt>
                <c:pt idx="50">
                  <c:v>38994</c:v>
                </c:pt>
                <c:pt idx="51">
                  <c:v>38995</c:v>
                </c:pt>
                <c:pt idx="52">
                  <c:v>38996</c:v>
                </c:pt>
                <c:pt idx="53">
                  <c:v>38997</c:v>
                </c:pt>
                <c:pt idx="54">
                  <c:v>38998</c:v>
                </c:pt>
                <c:pt idx="55">
                  <c:v>38999</c:v>
                </c:pt>
                <c:pt idx="56">
                  <c:v>39000</c:v>
                </c:pt>
              </c:numCache>
            </c:numRef>
          </c:cat>
          <c:val>
            <c:numRef>
              <c:f>[24]Data!$CW$51:$CW$107</c:f>
              <c:numCache>
                <c:formatCode>General</c:formatCode>
                <c:ptCount val="57"/>
                <c:pt idx="0">
                  <c:v>207</c:v>
                </c:pt>
                <c:pt idx="1">
                  <c:v>136</c:v>
                </c:pt>
                <c:pt idx="2">
                  <c:v>125</c:v>
                </c:pt>
                <c:pt idx="3">
                  <c:v>165</c:v>
                </c:pt>
                <c:pt idx="4">
                  <c:v>165</c:v>
                </c:pt>
                <c:pt idx="5">
                  <c:v>172</c:v>
                </c:pt>
                <c:pt idx="6">
                  <c:v>173</c:v>
                </c:pt>
                <c:pt idx="7">
                  <c:v>157</c:v>
                </c:pt>
                <c:pt idx="8">
                  <c:v>176</c:v>
                </c:pt>
                <c:pt idx="9">
                  <c:v>194</c:v>
                </c:pt>
                <c:pt idx="10">
                  <c:v>261</c:v>
                </c:pt>
                <c:pt idx="11">
                  <c:v>335</c:v>
                </c:pt>
                <c:pt idx="12">
                  <c:v>372</c:v>
                </c:pt>
                <c:pt idx="13">
                  <c:v>402</c:v>
                </c:pt>
                <c:pt idx="14">
                  <c:v>389</c:v>
                </c:pt>
                <c:pt idx="15">
                  <c:v>401</c:v>
                </c:pt>
                <c:pt idx="16">
                  <c:v>352</c:v>
                </c:pt>
                <c:pt idx="17">
                  <c:v>560</c:v>
                </c:pt>
                <c:pt idx="18">
                  <c:v>799</c:v>
                </c:pt>
                <c:pt idx="19">
                  <c:v>1646</c:v>
                </c:pt>
                <c:pt idx="20">
                  <c:v>3146</c:v>
                </c:pt>
                <c:pt idx="21">
                  <c:v>4414</c:v>
                </c:pt>
                <c:pt idx="22">
                  <c:v>5776</c:v>
                </c:pt>
                <c:pt idx="23">
                  <c:v>6520</c:v>
                </c:pt>
                <c:pt idx="24">
                  <c:v>6932</c:v>
                </c:pt>
                <c:pt idx="25">
                  <c:v>7096</c:v>
                </c:pt>
                <c:pt idx="26">
                  <c:v>6974</c:v>
                </c:pt>
                <c:pt idx="27">
                  <c:v>7593</c:v>
                </c:pt>
                <c:pt idx="28">
                  <c:v>6867</c:v>
                </c:pt>
                <c:pt idx="29">
                  <c:v>6731</c:v>
                </c:pt>
                <c:pt idx="30">
                  <c:v>7012</c:v>
                </c:pt>
                <c:pt idx="31">
                  <c:v>6077</c:v>
                </c:pt>
                <c:pt idx="32">
                  <c:v>5920</c:v>
                </c:pt>
                <c:pt idx="33">
                  <c:v>6147</c:v>
                </c:pt>
                <c:pt idx="34">
                  <c:v>5637</c:v>
                </c:pt>
                <c:pt idx="35">
                  <c:v>5556</c:v>
                </c:pt>
                <c:pt idx="36">
                  <c:v>5681</c:v>
                </c:pt>
                <c:pt idx="37">
                  <c:v>6448</c:v>
                </c:pt>
                <c:pt idx="38">
                  <c:v>6686</c:v>
                </c:pt>
                <c:pt idx="39">
                  <c:v>7413</c:v>
                </c:pt>
                <c:pt idx="40">
                  <c:v>8552</c:v>
                </c:pt>
                <c:pt idx="41">
                  <c:v>8910</c:v>
                </c:pt>
                <c:pt idx="42">
                  <c:v>8824</c:v>
                </c:pt>
                <c:pt idx="43">
                  <c:v>8534</c:v>
                </c:pt>
                <c:pt idx="44">
                  <c:v>7543</c:v>
                </c:pt>
                <c:pt idx="45">
                  <c:v>6371</c:v>
                </c:pt>
                <c:pt idx="46">
                  <c:v>5712</c:v>
                </c:pt>
                <c:pt idx="47">
                  <c:v>5280</c:v>
                </c:pt>
                <c:pt idx="48">
                  <c:v>4403</c:v>
                </c:pt>
                <c:pt idx="49">
                  <c:v>4340</c:v>
                </c:pt>
                <c:pt idx="50">
                  <c:v>3982</c:v>
                </c:pt>
                <c:pt idx="51">
                  <c:v>3965</c:v>
                </c:pt>
                <c:pt idx="52">
                  <c:v>3470</c:v>
                </c:pt>
              </c:numCache>
            </c:numRef>
          </c:val>
          <c:smooth val="0"/>
        </c:ser>
        <c:dLbls>
          <c:showLegendKey val="0"/>
          <c:showVal val="0"/>
          <c:showCatName val="0"/>
          <c:showSerName val="0"/>
          <c:showPercent val="0"/>
          <c:showBubbleSize val="0"/>
        </c:dLbls>
        <c:marker val="1"/>
        <c:smooth val="0"/>
        <c:axId val="124822272"/>
        <c:axId val="124824192"/>
      </c:lineChart>
      <c:catAx>
        <c:axId val="124809600"/>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past Rapids (TEK fall chums as of </a:t>
                </a:r>
                <a:r>
                  <a:rPr lang="en-US" sz="1200" b="1" i="0" u="none" strike="noStrike" baseline="0">
                    <a:solidFill>
                      <a:srgbClr val="008000"/>
                    </a:solidFill>
                    <a:latin typeface="Arial"/>
                    <a:cs typeface="Arial"/>
                  </a:rPr>
                  <a:t>July 31</a:t>
                </a:r>
                <a:r>
                  <a:rPr lang="en-US" sz="1200" b="1" i="0" u="none" strike="noStrike" baseline="0">
                    <a:solidFill>
                      <a:srgbClr val="000000"/>
                    </a:solidFill>
                    <a:latin typeface="Arial"/>
                    <a:cs typeface="Arial"/>
                  </a:rPr>
                  <a:t>)</a:t>
                </a:r>
              </a:p>
            </c:rich>
          </c:tx>
          <c:layout>
            <c:manualLayout>
              <c:xMode val="edge"/>
              <c:yMode val="edge"/>
              <c:x val="0.30367073681007267"/>
              <c:y val="0.9363784673974577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811904"/>
        <c:crosses val="autoZero"/>
        <c:auto val="0"/>
        <c:lblAlgn val="ctr"/>
        <c:lblOffset val="100"/>
        <c:tickLblSkip val="2"/>
        <c:tickMarkSkip val="1"/>
        <c:noMultiLvlLbl val="0"/>
      </c:catAx>
      <c:valAx>
        <c:axId val="124811904"/>
        <c:scaling>
          <c:orientation val="minMax"/>
          <c:max val="22000"/>
        </c:scaling>
        <c:delete val="0"/>
        <c:axPos val="l"/>
        <c:title>
          <c:tx>
            <c:rich>
              <a:bodyPr/>
              <a:lstStyle/>
              <a:p>
                <a:pPr>
                  <a:defRPr sz="1200" b="1" i="0" u="none" strike="noStrike" baseline="0">
                    <a:solidFill>
                      <a:srgbClr val="000000"/>
                    </a:solidFill>
                    <a:latin typeface="Arial"/>
                    <a:ea typeface="Arial"/>
                    <a:cs typeface="Arial"/>
                  </a:defRPr>
                </a:pPr>
                <a:r>
                  <a:rPr lang="en-US"/>
                  <a:t>Rapids Passage Index</a:t>
                </a:r>
              </a:p>
            </c:rich>
          </c:tx>
          <c:layout>
            <c:manualLayout>
              <c:xMode val="edge"/>
              <c:yMode val="edge"/>
              <c:x val="1.3348197696023783E-2"/>
              <c:y val="0.409461684936441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809600"/>
        <c:crosses val="autoZero"/>
        <c:crossBetween val="between"/>
        <c:majorUnit val="2000"/>
      </c:valAx>
      <c:catAx>
        <c:axId val="124822272"/>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Eagle Sonar </a:t>
                </a:r>
              </a:p>
            </c:rich>
          </c:tx>
          <c:layout>
            <c:manualLayout>
              <c:xMode val="edge"/>
              <c:yMode val="edge"/>
              <c:x val="0.40378198544579919"/>
              <c:y val="0.112561199457910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824192"/>
        <c:crosses val="max"/>
        <c:auto val="0"/>
        <c:lblAlgn val="ctr"/>
        <c:lblOffset val="100"/>
        <c:tickLblSkip val="2"/>
        <c:tickMarkSkip val="1"/>
        <c:noMultiLvlLbl val="0"/>
      </c:catAx>
      <c:valAx>
        <c:axId val="124824192"/>
        <c:scaling>
          <c:orientation val="minMax"/>
          <c:max val="8000"/>
          <c:min val="0"/>
        </c:scaling>
        <c:delete val="0"/>
        <c:axPos val="r"/>
        <c:title>
          <c:tx>
            <c:rich>
              <a:bodyPr/>
              <a:lstStyle/>
              <a:p>
                <a:pPr>
                  <a:defRPr sz="1200" b="1" i="0" u="none" strike="noStrike" baseline="0">
                    <a:solidFill>
                      <a:srgbClr val="000000"/>
                    </a:solidFill>
                    <a:latin typeface="Arial"/>
                    <a:ea typeface="Arial"/>
                    <a:cs typeface="Arial"/>
                  </a:defRPr>
                </a:pPr>
                <a:r>
                  <a:rPr lang="en-US"/>
                  <a:t>Eagle Sonar Estimate</a:t>
                </a:r>
              </a:p>
            </c:rich>
          </c:tx>
          <c:layout>
            <c:manualLayout>
              <c:xMode val="edge"/>
              <c:yMode val="edge"/>
              <c:x val="0.95514911490447063"/>
              <c:y val="0.415986996723448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822272"/>
        <c:crosses val="max"/>
        <c:crossBetween val="between"/>
        <c:majorUnit val="1000"/>
      </c:valAx>
      <c:spPr>
        <a:solidFill>
          <a:srgbClr val="FFFFFF"/>
        </a:solidFill>
        <a:ln w="12700">
          <a:solidFill>
            <a:srgbClr val="808080"/>
          </a:solidFill>
          <a:prstDash val="solid"/>
        </a:ln>
      </c:spPr>
    </c:plotArea>
    <c:legend>
      <c:legendPos val="r"/>
      <c:layout>
        <c:manualLayout>
          <c:xMode val="edge"/>
          <c:yMode val="edge"/>
          <c:x val="0.1446050848995046"/>
          <c:y val="0.25448613041016932"/>
          <c:w val="0.19132377683558785"/>
          <c:h val="0.19249583998078673"/>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Eagle Sonar Passage Estimate and Rapids Video Discharge Adjusted Passage Estimate Compared, </a:t>
            </a:r>
            <a:r>
              <a:rPr lang="en-US" sz="1400" b="1" i="0" u="none" strike="noStrike" baseline="0">
                <a:solidFill>
                  <a:srgbClr val="993300"/>
                </a:solidFill>
                <a:latin typeface="Arial"/>
                <a:cs typeface="Arial"/>
              </a:rPr>
              <a:t>2010</a:t>
            </a:r>
            <a:r>
              <a:rPr lang="en-US" sz="1400" b="1" i="0" u="none" strike="noStrike" baseline="0">
                <a:solidFill>
                  <a:srgbClr val="000000"/>
                </a:solidFill>
                <a:latin typeface="Arial"/>
                <a:cs typeface="Arial"/>
              </a:rPr>
              <a:t> Fall Chum, </a:t>
            </a:r>
            <a:r>
              <a:rPr lang="en-US" sz="1400" b="0" i="0" u="none" strike="noStrike" baseline="0">
                <a:solidFill>
                  <a:srgbClr val="000000"/>
                </a:solidFill>
                <a:latin typeface="Arial"/>
                <a:cs typeface="Arial"/>
              </a:rPr>
              <a:t>(Rapids Research Center)</a:t>
            </a:r>
          </a:p>
        </c:rich>
      </c:tx>
      <c:layout>
        <c:manualLayout>
          <c:xMode val="edge"/>
          <c:yMode val="edge"/>
          <c:x val="0.13459399514859974"/>
          <c:y val="8.1565539601667434E-3"/>
        </c:manualLayout>
      </c:layout>
      <c:overlay val="0"/>
      <c:spPr>
        <a:noFill/>
        <a:ln w="25400">
          <a:noFill/>
        </a:ln>
      </c:spPr>
    </c:title>
    <c:autoTitleDeleted val="0"/>
    <c:plotArea>
      <c:layout>
        <c:manualLayout>
          <c:layoutTarget val="inner"/>
          <c:xMode val="edge"/>
          <c:yMode val="edge"/>
          <c:x val="9.7886540600667413E-2"/>
          <c:y val="0.23164763458401305"/>
          <c:w val="0.80533926585094551"/>
          <c:h val="0.64437194127243069"/>
        </c:manualLayout>
      </c:layout>
      <c:barChart>
        <c:barDir val="col"/>
        <c:grouping val="clustered"/>
        <c:varyColors val="0"/>
        <c:ser>
          <c:idx val="1"/>
          <c:order val="0"/>
          <c:tx>
            <c:v>Rapids Video</c:v>
          </c:tx>
          <c:spPr>
            <a:solidFill>
              <a:srgbClr val="CCFFCC"/>
            </a:solidFill>
            <a:ln w="12700">
              <a:solidFill>
                <a:srgbClr val="339966"/>
              </a:solidFill>
              <a:prstDash val="solid"/>
            </a:ln>
          </c:spPr>
          <c:invertIfNegative val="0"/>
          <c:cat>
            <c:numRef>
              <c:f>[24]Data!$AG$54:$AG$110</c:f>
              <c:numCache>
                <c:formatCode>General</c:formatCode>
                <c:ptCount val="57"/>
                <c:pt idx="0">
                  <c:v>38928</c:v>
                </c:pt>
                <c:pt idx="1">
                  <c:v>38929</c:v>
                </c:pt>
                <c:pt idx="2">
                  <c:v>38930</c:v>
                </c:pt>
                <c:pt idx="3">
                  <c:v>38931</c:v>
                </c:pt>
                <c:pt idx="4">
                  <c:v>38932</c:v>
                </c:pt>
                <c:pt idx="5">
                  <c:v>38933</c:v>
                </c:pt>
                <c:pt idx="6">
                  <c:v>38934</c:v>
                </c:pt>
                <c:pt idx="7">
                  <c:v>38935</c:v>
                </c:pt>
                <c:pt idx="8">
                  <c:v>38936</c:v>
                </c:pt>
                <c:pt idx="9">
                  <c:v>38937</c:v>
                </c:pt>
                <c:pt idx="10">
                  <c:v>38938</c:v>
                </c:pt>
                <c:pt idx="11">
                  <c:v>38939</c:v>
                </c:pt>
                <c:pt idx="12">
                  <c:v>38940</c:v>
                </c:pt>
                <c:pt idx="13">
                  <c:v>38941</c:v>
                </c:pt>
                <c:pt idx="14">
                  <c:v>38942</c:v>
                </c:pt>
                <c:pt idx="15">
                  <c:v>38943</c:v>
                </c:pt>
                <c:pt idx="16">
                  <c:v>38944</c:v>
                </c:pt>
                <c:pt idx="17">
                  <c:v>38945</c:v>
                </c:pt>
                <c:pt idx="18">
                  <c:v>38946</c:v>
                </c:pt>
                <c:pt idx="19">
                  <c:v>38947</c:v>
                </c:pt>
                <c:pt idx="20">
                  <c:v>38948</c:v>
                </c:pt>
                <c:pt idx="21">
                  <c:v>38949</c:v>
                </c:pt>
                <c:pt idx="22">
                  <c:v>38950</c:v>
                </c:pt>
                <c:pt idx="23">
                  <c:v>38951</c:v>
                </c:pt>
                <c:pt idx="24">
                  <c:v>38952</c:v>
                </c:pt>
                <c:pt idx="25">
                  <c:v>38953</c:v>
                </c:pt>
                <c:pt idx="26">
                  <c:v>38954</c:v>
                </c:pt>
                <c:pt idx="27">
                  <c:v>38955</c:v>
                </c:pt>
                <c:pt idx="28">
                  <c:v>38956</c:v>
                </c:pt>
                <c:pt idx="29">
                  <c:v>38957</c:v>
                </c:pt>
                <c:pt idx="30">
                  <c:v>38958</c:v>
                </c:pt>
                <c:pt idx="31">
                  <c:v>38959</c:v>
                </c:pt>
                <c:pt idx="32">
                  <c:v>38960</c:v>
                </c:pt>
                <c:pt idx="33">
                  <c:v>38961</c:v>
                </c:pt>
                <c:pt idx="34">
                  <c:v>38962</c:v>
                </c:pt>
                <c:pt idx="35">
                  <c:v>38963</c:v>
                </c:pt>
                <c:pt idx="36">
                  <c:v>38964</c:v>
                </c:pt>
                <c:pt idx="37">
                  <c:v>38965</c:v>
                </c:pt>
                <c:pt idx="38">
                  <c:v>38966</c:v>
                </c:pt>
                <c:pt idx="39">
                  <c:v>38967</c:v>
                </c:pt>
                <c:pt idx="40">
                  <c:v>38968</c:v>
                </c:pt>
                <c:pt idx="41">
                  <c:v>38969</c:v>
                </c:pt>
                <c:pt idx="42">
                  <c:v>38970</c:v>
                </c:pt>
                <c:pt idx="43">
                  <c:v>38971</c:v>
                </c:pt>
                <c:pt idx="44">
                  <c:v>38972</c:v>
                </c:pt>
                <c:pt idx="45">
                  <c:v>38973</c:v>
                </c:pt>
                <c:pt idx="46">
                  <c:v>38974</c:v>
                </c:pt>
                <c:pt idx="47">
                  <c:v>38975</c:v>
                </c:pt>
                <c:pt idx="48">
                  <c:v>38976</c:v>
                </c:pt>
                <c:pt idx="49">
                  <c:v>38977</c:v>
                </c:pt>
                <c:pt idx="50">
                  <c:v>38978</c:v>
                </c:pt>
                <c:pt idx="51">
                  <c:v>38979</c:v>
                </c:pt>
                <c:pt idx="52">
                  <c:v>38980</c:v>
                </c:pt>
                <c:pt idx="53">
                  <c:v>38981</c:v>
                </c:pt>
                <c:pt idx="54">
                  <c:v>38982</c:v>
                </c:pt>
                <c:pt idx="55">
                  <c:v>38983</c:v>
                </c:pt>
                <c:pt idx="56">
                  <c:v>38984</c:v>
                </c:pt>
              </c:numCache>
            </c:numRef>
          </c:cat>
          <c:val>
            <c:numRef>
              <c:f>[24]Data!$AV$54:$AV$110</c:f>
              <c:numCache>
                <c:formatCode>General</c:formatCode>
                <c:ptCount val="57"/>
                <c:pt idx="0">
                  <c:v>201.16484587700683</c:v>
                </c:pt>
                <c:pt idx="1">
                  <c:v>496.98844288755464</c:v>
                </c:pt>
                <c:pt idx="2">
                  <c:v>478.12839822764676</c:v>
                </c:pt>
                <c:pt idx="3">
                  <c:v>481.05177200002242</c:v>
                </c:pt>
                <c:pt idx="4">
                  <c:v>711.52642050705697</c:v>
                </c:pt>
                <c:pt idx="5">
                  <c:v>588.26148029385115</c:v>
                </c:pt>
                <c:pt idx="6">
                  <c:v>809.09445398889056</c:v>
                </c:pt>
                <c:pt idx="7">
                  <c:v>861.80908305356297</c:v>
                </c:pt>
                <c:pt idx="8">
                  <c:v>1553.7105936563291</c:v>
                </c:pt>
                <c:pt idx="9">
                  <c:v>2527.1235646135829</c:v>
                </c:pt>
                <c:pt idx="10">
                  <c:v>1672.995389969281</c:v>
                </c:pt>
                <c:pt idx="11">
                  <c:v>3331.8912451451397</c:v>
                </c:pt>
                <c:pt idx="12">
                  <c:v>3209.0587147654142</c:v>
                </c:pt>
                <c:pt idx="13">
                  <c:v>2513.5098077501134</c:v>
                </c:pt>
                <c:pt idx="14">
                  <c:v>3252.0605368477941</c:v>
                </c:pt>
                <c:pt idx="15">
                  <c:v>2398.1422122137233</c:v>
                </c:pt>
                <c:pt idx="16">
                  <c:v>2174.2845324577961</c:v>
                </c:pt>
                <c:pt idx="17">
                  <c:v>2115.3231340514571</c:v>
                </c:pt>
                <c:pt idx="18">
                  <c:v>2237.936624471979</c:v>
                </c:pt>
                <c:pt idx="19">
                  <c:v>1699.9298790318624</c:v>
                </c:pt>
                <c:pt idx="20">
                  <c:v>1003.9799385125463</c:v>
                </c:pt>
                <c:pt idx="21">
                  <c:v>1048.6698760091056</c:v>
                </c:pt>
                <c:pt idx="22">
                  <c:v>986.8787859697735</c:v>
                </c:pt>
                <c:pt idx="23">
                  <c:v>888.87110731215807</c:v>
                </c:pt>
                <c:pt idx="24">
                  <c:v>796.1578433177956</c:v>
                </c:pt>
                <c:pt idx="25">
                  <c:v>1093.9406382184625</c:v>
                </c:pt>
                <c:pt idx="26">
                  <c:v>1244.796013262631</c:v>
                </c:pt>
                <c:pt idx="27">
                  <c:v>1538.3440605446672</c:v>
                </c:pt>
                <c:pt idx="28">
                  <c:v>2420.4341655787484</c:v>
                </c:pt>
                <c:pt idx="29">
                  <c:v>2887.8312245066022</c:v>
                </c:pt>
                <c:pt idx="30">
                  <c:v>3819.5427157054705</c:v>
                </c:pt>
                <c:pt idx="31">
                  <c:v>5972.4747825493105</c:v>
                </c:pt>
                <c:pt idx="32">
                  <c:v>6507.9371333729359</c:v>
                </c:pt>
                <c:pt idx="33">
                  <c:v>6478.0882818823784</c:v>
                </c:pt>
                <c:pt idx="34">
                  <c:v>6906.0680761472959</c:v>
                </c:pt>
                <c:pt idx="35">
                  <c:v>7049.0747398770518</c:v>
                </c:pt>
                <c:pt idx="36">
                  <c:v>7675.4340797242949</c:v>
                </c:pt>
                <c:pt idx="37">
                  <c:v>8584.2105326673427</c:v>
                </c:pt>
                <c:pt idx="38">
                  <c:v>8805.9569739085127</c:v>
                </c:pt>
                <c:pt idx="39">
                  <c:v>8294.8183975769734</c:v>
                </c:pt>
                <c:pt idx="40">
                  <c:v>7736.9306495235578</c:v>
                </c:pt>
                <c:pt idx="41">
                  <c:v>7822.5351965496966</c:v>
                </c:pt>
                <c:pt idx="42">
                  <c:v>7880.0933476029941</c:v>
                </c:pt>
                <c:pt idx="43">
                  <c:v>7440.028002114097</c:v>
                </c:pt>
                <c:pt idx="44">
                  <c:v>6744.0239223900116</c:v>
                </c:pt>
                <c:pt idx="45">
                  <c:v>9608.184393232068</c:v>
                </c:pt>
                <c:pt idx="46">
                  <c:v>7744.2575447555109</c:v>
                </c:pt>
                <c:pt idx="47">
                  <c:v>5777.8298634735884</c:v>
                </c:pt>
                <c:pt idx="48">
                  <c:v>4917.7274111006154</c:v>
                </c:pt>
                <c:pt idx="49">
                  <c:v>4344.9609239610618</c:v>
                </c:pt>
                <c:pt idx="50">
                  <c:v>2900.7171226813607</c:v>
                </c:pt>
                <c:pt idx="51">
                  <c:v>2867.363880099143</c:v>
                </c:pt>
                <c:pt idx="52">
                  <c:v>2374.1589113782943</c:v>
                </c:pt>
              </c:numCache>
            </c:numRef>
          </c:val>
        </c:ser>
        <c:dLbls>
          <c:showLegendKey val="0"/>
          <c:showVal val="0"/>
          <c:showCatName val="0"/>
          <c:showSerName val="0"/>
          <c:showPercent val="0"/>
          <c:showBubbleSize val="0"/>
        </c:dLbls>
        <c:gapWidth val="100"/>
        <c:axId val="124958208"/>
        <c:axId val="124968960"/>
      </c:barChart>
      <c:lineChart>
        <c:grouping val="standard"/>
        <c:varyColors val="0"/>
        <c:ser>
          <c:idx val="0"/>
          <c:order val="1"/>
          <c:tx>
            <c:v>Eagle Sonar</c:v>
          </c:tx>
          <c:spPr>
            <a:ln w="12700">
              <a:solidFill>
                <a:srgbClr val="000080"/>
              </a:solidFill>
              <a:prstDash val="solid"/>
            </a:ln>
          </c:spPr>
          <c:marker>
            <c:symbol val="diamond"/>
            <c:size val="5"/>
            <c:spPr>
              <a:solidFill>
                <a:srgbClr val="000080"/>
              </a:solidFill>
              <a:ln>
                <a:solidFill>
                  <a:srgbClr val="000080"/>
                </a:solidFill>
                <a:prstDash val="solid"/>
              </a:ln>
            </c:spPr>
          </c:marker>
          <c:cat>
            <c:numRef>
              <c:f>[24]Data!$CP$51:$CP$107</c:f>
              <c:numCache>
                <c:formatCode>General</c:formatCode>
                <c:ptCount val="57"/>
                <c:pt idx="0">
                  <c:v>38944</c:v>
                </c:pt>
                <c:pt idx="1">
                  <c:v>38945</c:v>
                </c:pt>
                <c:pt idx="2">
                  <c:v>38946</c:v>
                </c:pt>
                <c:pt idx="3">
                  <c:v>38947</c:v>
                </c:pt>
                <c:pt idx="4">
                  <c:v>38948</c:v>
                </c:pt>
                <c:pt idx="5">
                  <c:v>38949</c:v>
                </c:pt>
                <c:pt idx="6">
                  <c:v>38950</c:v>
                </c:pt>
                <c:pt idx="7">
                  <c:v>38951</c:v>
                </c:pt>
                <c:pt idx="8">
                  <c:v>38952</c:v>
                </c:pt>
                <c:pt idx="9">
                  <c:v>38953</c:v>
                </c:pt>
                <c:pt idx="10">
                  <c:v>38954</c:v>
                </c:pt>
                <c:pt idx="11">
                  <c:v>38955</c:v>
                </c:pt>
                <c:pt idx="12">
                  <c:v>38956</c:v>
                </c:pt>
                <c:pt idx="13">
                  <c:v>38957</c:v>
                </c:pt>
                <c:pt idx="14">
                  <c:v>38958</c:v>
                </c:pt>
                <c:pt idx="15">
                  <c:v>38959</c:v>
                </c:pt>
                <c:pt idx="16">
                  <c:v>38960</c:v>
                </c:pt>
                <c:pt idx="17">
                  <c:v>38961</c:v>
                </c:pt>
                <c:pt idx="18">
                  <c:v>38962</c:v>
                </c:pt>
                <c:pt idx="19">
                  <c:v>38963</c:v>
                </c:pt>
                <c:pt idx="20">
                  <c:v>38964</c:v>
                </c:pt>
                <c:pt idx="21">
                  <c:v>38965</c:v>
                </c:pt>
                <c:pt idx="22">
                  <c:v>38966</c:v>
                </c:pt>
                <c:pt idx="23">
                  <c:v>38967</c:v>
                </c:pt>
                <c:pt idx="24">
                  <c:v>38968</c:v>
                </c:pt>
                <c:pt idx="25">
                  <c:v>38969</c:v>
                </c:pt>
                <c:pt idx="26">
                  <c:v>38970</c:v>
                </c:pt>
                <c:pt idx="27">
                  <c:v>38971</c:v>
                </c:pt>
                <c:pt idx="28">
                  <c:v>38972</c:v>
                </c:pt>
                <c:pt idx="29">
                  <c:v>38973</c:v>
                </c:pt>
                <c:pt idx="30">
                  <c:v>38974</c:v>
                </c:pt>
                <c:pt idx="31">
                  <c:v>38975</c:v>
                </c:pt>
                <c:pt idx="32">
                  <c:v>38976</c:v>
                </c:pt>
                <c:pt idx="33">
                  <c:v>38977</c:v>
                </c:pt>
                <c:pt idx="34">
                  <c:v>38978</c:v>
                </c:pt>
                <c:pt idx="35">
                  <c:v>38979</c:v>
                </c:pt>
                <c:pt idx="36">
                  <c:v>38980</c:v>
                </c:pt>
                <c:pt idx="37">
                  <c:v>38981</c:v>
                </c:pt>
                <c:pt idx="38">
                  <c:v>38982</c:v>
                </c:pt>
                <c:pt idx="39">
                  <c:v>38983</c:v>
                </c:pt>
                <c:pt idx="40">
                  <c:v>38984</c:v>
                </c:pt>
                <c:pt idx="41">
                  <c:v>38985</c:v>
                </c:pt>
                <c:pt idx="42">
                  <c:v>38986</c:v>
                </c:pt>
                <c:pt idx="43">
                  <c:v>38987</c:v>
                </c:pt>
                <c:pt idx="44">
                  <c:v>38988</c:v>
                </c:pt>
                <c:pt idx="45">
                  <c:v>38989</c:v>
                </c:pt>
                <c:pt idx="46">
                  <c:v>38990</c:v>
                </c:pt>
                <c:pt idx="47">
                  <c:v>38991</c:v>
                </c:pt>
                <c:pt idx="48">
                  <c:v>38992</c:v>
                </c:pt>
                <c:pt idx="49">
                  <c:v>38993</c:v>
                </c:pt>
                <c:pt idx="50">
                  <c:v>38994</c:v>
                </c:pt>
                <c:pt idx="51">
                  <c:v>38995</c:v>
                </c:pt>
                <c:pt idx="52">
                  <c:v>38996</c:v>
                </c:pt>
                <c:pt idx="53">
                  <c:v>38997</c:v>
                </c:pt>
                <c:pt idx="54">
                  <c:v>38998</c:v>
                </c:pt>
                <c:pt idx="55">
                  <c:v>38999</c:v>
                </c:pt>
                <c:pt idx="56">
                  <c:v>39000</c:v>
                </c:pt>
              </c:numCache>
            </c:numRef>
          </c:cat>
          <c:val>
            <c:numRef>
              <c:f>[24]Data!$CV$51:$CV$107</c:f>
              <c:numCache>
                <c:formatCode>General</c:formatCode>
                <c:ptCount val="57"/>
                <c:pt idx="2">
                  <c:v>166</c:v>
                </c:pt>
                <c:pt idx="3">
                  <c:v>195</c:v>
                </c:pt>
                <c:pt idx="4">
                  <c:v>164</c:v>
                </c:pt>
                <c:pt idx="5">
                  <c:v>160</c:v>
                </c:pt>
                <c:pt idx="6">
                  <c:v>61</c:v>
                </c:pt>
                <c:pt idx="7">
                  <c:v>76</c:v>
                </c:pt>
                <c:pt idx="8">
                  <c:v>138</c:v>
                </c:pt>
                <c:pt idx="9">
                  <c:v>268</c:v>
                </c:pt>
                <c:pt idx="10">
                  <c:v>370</c:v>
                </c:pt>
                <c:pt idx="11">
                  <c:v>508</c:v>
                </c:pt>
                <c:pt idx="12">
                  <c:v>593</c:v>
                </c:pt>
                <c:pt idx="13">
                  <c:v>723</c:v>
                </c:pt>
                <c:pt idx="14">
                  <c:v>751</c:v>
                </c:pt>
                <c:pt idx="15">
                  <c:v>657</c:v>
                </c:pt>
                <c:pt idx="16">
                  <c:v>762</c:v>
                </c:pt>
                <c:pt idx="17">
                  <c:v>647</c:v>
                </c:pt>
                <c:pt idx="18">
                  <c:v>731</c:v>
                </c:pt>
                <c:pt idx="19">
                  <c:v>642</c:v>
                </c:pt>
                <c:pt idx="20">
                  <c:v>747</c:v>
                </c:pt>
                <c:pt idx="21">
                  <c:v>763</c:v>
                </c:pt>
                <c:pt idx="22">
                  <c:v>691</c:v>
                </c:pt>
                <c:pt idx="23">
                  <c:v>628</c:v>
                </c:pt>
                <c:pt idx="24">
                  <c:v>673</c:v>
                </c:pt>
                <c:pt idx="25">
                  <c:v>617</c:v>
                </c:pt>
                <c:pt idx="26">
                  <c:v>772</c:v>
                </c:pt>
                <c:pt idx="27">
                  <c:v>857</c:v>
                </c:pt>
                <c:pt idx="28">
                  <c:v>1102</c:v>
                </c:pt>
                <c:pt idx="29">
                  <c:v>1597</c:v>
                </c:pt>
                <c:pt idx="30">
                  <c:v>2060</c:v>
                </c:pt>
                <c:pt idx="31">
                  <c:v>3055</c:v>
                </c:pt>
                <c:pt idx="32">
                  <c:v>4135</c:v>
                </c:pt>
                <c:pt idx="33">
                  <c:v>5173</c:v>
                </c:pt>
                <c:pt idx="34">
                  <c:v>5755</c:v>
                </c:pt>
                <c:pt idx="35">
                  <c:v>8020</c:v>
                </c:pt>
                <c:pt idx="36">
                  <c:v>9273</c:v>
                </c:pt>
                <c:pt idx="37">
                  <c:v>8790</c:v>
                </c:pt>
                <c:pt idx="38">
                  <c:v>8204</c:v>
                </c:pt>
                <c:pt idx="39">
                  <c:v>7983</c:v>
                </c:pt>
                <c:pt idx="40">
                  <c:v>7398</c:v>
                </c:pt>
                <c:pt idx="41">
                  <c:v>5958</c:v>
                </c:pt>
                <c:pt idx="42">
                  <c:v>5529</c:v>
                </c:pt>
                <c:pt idx="43">
                  <c:v>4323</c:v>
                </c:pt>
                <c:pt idx="44">
                  <c:v>4026</c:v>
                </c:pt>
                <c:pt idx="45">
                  <c:v>3307</c:v>
                </c:pt>
                <c:pt idx="46">
                  <c:v>3121</c:v>
                </c:pt>
                <c:pt idx="47">
                  <c:v>2905</c:v>
                </c:pt>
                <c:pt idx="48">
                  <c:v>2518</c:v>
                </c:pt>
                <c:pt idx="49">
                  <c:v>2136</c:v>
                </c:pt>
                <c:pt idx="50">
                  <c:v>2027</c:v>
                </c:pt>
                <c:pt idx="51">
                  <c:v>2208</c:v>
                </c:pt>
                <c:pt idx="52">
                  <c:v>2101</c:v>
                </c:pt>
              </c:numCache>
            </c:numRef>
          </c:val>
          <c:smooth val="0"/>
        </c:ser>
        <c:dLbls>
          <c:showLegendKey val="0"/>
          <c:showVal val="0"/>
          <c:showCatName val="0"/>
          <c:showSerName val="0"/>
          <c:showPercent val="0"/>
          <c:showBubbleSize val="0"/>
        </c:dLbls>
        <c:marker val="1"/>
        <c:smooth val="0"/>
        <c:axId val="124970880"/>
        <c:axId val="124981248"/>
      </c:lineChart>
      <c:catAx>
        <c:axId val="12495820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past Rapids (TEK fall chums as of </a:t>
                </a:r>
                <a:r>
                  <a:rPr lang="en-US" sz="1200" b="1" i="0" u="none" strike="noStrike" baseline="0">
                    <a:solidFill>
                      <a:srgbClr val="008000"/>
                    </a:solidFill>
                    <a:latin typeface="Arial"/>
                    <a:cs typeface="Arial"/>
                  </a:rPr>
                  <a:t>Aug 5</a:t>
                </a:r>
                <a:r>
                  <a:rPr lang="en-US" sz="1200" b="1" i="0" u="none" strike="noStrike" baseline="0">
                    <a:solidFill>
                      <a:srgbClr val="000000"/>
                    </a:solidFill>
                    <a:latin typeface="Arial"/>
                    <a:cs typeface="Arial"/>
                  </a:rPr>
                  <a:t>)</a:t>
                </a:r>
              </a:p>
            </c:rich>
          </c:tx>
          <c:layout>
            <c:manualLayout>
              <c:xMode val="edge"/>
              <c:yMode val="edge"/>
              <c:x val="0.30367073681007267"/>
              <c:y val="0.9363784673974577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968960"/>
        <c:crosses val="autoZero"/>
        <c:auto val="0"/>
        <c:lblAlgn val="ctr"/>
        <c:lblOffset val="100"/>
        <c:tickLblSkip val="2"/>
        <c:tickMarkSkip val="1"/>
        <c:noMultiLvlLbl val="0"/>
      </c:catAx>
      <c:valAx>
        <c:axId val="124968960"/>
        <c:scaling>
          <c:orientation val="minMax"/>
          <c:max val="22000"/>
        </c:scaling>
        <c:delete val="0"/>
        <c:axPos val="l"/>
        <c:title>
          <c:tx>
            <c:rich>
              <a:bodyPr/>
              <a:lstStyle/>
              <a:p>
                <a:pPr>
                  <a:defRPr sz="1200" b="1" i="0" u="none" strike="noStrike" baseline="0">
                    <a:solidFill>
                      <a:srgbClr val="000000"/>
                    </a:solidFill>
                    <a:latin typeface="Arial"/>
                    <a:ea typeface="Arial"/>
                    <a:cs typeface="Arial"/>
                  </a:defRPr>
                </a:pPr>
                <a:r>
                  <a:rPr lang="en-US"/>
                  <a:t>Rapids Passage Index</a:t>
                </a:r>
              </a:p>
            </c:rich>
          </c:tx>
          <c:layout>
            <c:manualLayout>
              <c:xMode val="edge"/>
              <c:yMode val="edge"/>
              <c:x val="1.3348197696023783E-2"/>
              <c:y val="0.409461684936441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958208"/>
        <c:crosses val="autoZero"/>
        <c:crossBetween val="between"/>
        <c:majorUnit val="2000"/>
      </c:valAx>
      <c:catAx>
        <c:axId val="124970880"/>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Eagle Sonar </a:t>
                </a:r>
              </a:p>
            </c:rich>
          </c:tx>
          <c:layout>
            <c:manualLayout>
              <c:xMode val="edge"/>
              <c:yMode val="edge"/>
              <c:x val="0.40378198544579919"/>
              <c:y val="0.112561199457910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981248"/>
        <c:crosses val="max"/>
        <c:auto val="0"/>
        <c:lblAlgn val="ctr"/>
        <c:lblOffset val="100"/>
        <c:tickLblSkip val="2"/>
        <c:tickMarkSkip val="1"/>
        <c:noMultiLvlLbl val="0"/>
      </c:catAx>
      <c:valAx>
        <c:axId val="124981248"/>
        <c:scaling>
          <c:orientation val="minMax"/>
          <c:max val="8000"/>
          <c:min val="0"/>
        </c:scaling>
        <c:delete val="0"/>
        <c:axPos val="r"/>
        <c:title>
          <c:tx>
            <c:rich>
              <a:bodyPr/>
              <a:lstStyle/>
              <a:p>
                <a:pPr>
                  <a:defRPr sz="1200" b="1" i="0" u="none" strike="noStrike" baseline="0">
                    <a:solidFill>
                      <a:srgbClr val="000000"/>
                    </a:solidFill>
                    <a:latin typeface="Arial"/>
                    <a:ea typeface="Arial"/>
                    <a:cs typeface="Arial"/>
                  </a:defRPr>
                </a:pPr>
                <a:r>
                  <a:rPr lang="en-US"/>
                  <a:t>Eagle Sonar Estimate</a:t>
                </a:r>
              </a:p>
            </c:rich>
          </c:tx>
          <c:layout>
            <c:manualLayout>
              <c:xMode val="edge"/>
              <c:yMode val="edge"/>
              <c:x val="0.94771969557317037"/>
              <c:y val="0.415986996723448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970880"/>
        <c:crosses val="max"/>
        <c:crossBetween val="between"/>
        <c:majorUnit val="1000"/>
      </c:valAx>
      <c:spPr>
        <a:solidFill>
          <a:srgbClr val="FFFFFF"/>
        </a:solidFill>
        <a:ln w="12700">
          <a:solidFill>
            <a:srgbClr val="808080"/>
          </a:solidFill>
          <a:prstDash val="solid"/>
        </a:ln>
      </c:spPr>
    </c:plotArea>
    <c:legend>
      <c:legendPos val="r"/>
      <c:layout>
        <c:manualLayout>
          <c:xMode val="edge"/>
          <c:yMode val="edge"/>
          <c:x val="0.1446050848995046"/>
          <c:y val="0.25448613041016932"/>
          <c:w val="0.19132377683558785"/>
          <c:h val="0.19249583998078673"/>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1996 to 2005 Upper Yukon Fall Chum Run Reconstruction Estimate Compared to Rapids Video CPUE,  ZRMC2 Passage Estimate and USFWS Rampart Rapids Tagging Estimate  </a:t>
            </a:r>
            <a:r>
              <a:rPr lang="en-US" sz="1400" b="0" i="0" u="none" strike="noStrike" baseline="0">
                <a:solidFill>
                  <a:srgbClr val="000000"/>
                </a:solidFill>
                <a:latin typeface="Arial"/>
                <a:cs typeface="Arial"/>
              </a:rPr>
              <a:t>(Rapids Research Center)</a:t>
            </a:r>
          </a:p>
        </c:rich>
      </c:tx>
      <c:layout>
        <c:manualLayout>
          <c:xMode val="edge"/>
          <c:yMode val="edge"/>
          <c:x val="0.12472160043539707"/>
          <c:y val="1.3050623574014032E-2"/>
        </c:manualLayout>
      </c:layout>
      <c:overlay val="0"/>
      <c:spPr>
        <a:noFill/>
        <a:ln w="25400">
          <a:noFill/>
        </a:ln>
      </c:spPr>
    </c:title>
    <c:autoTitleDeleted val="0"/>
    <c:plotArea>
      <c:layout>
        <c:manualLayout>
          <c:layoutTarget val="inner"/>
          <c:xMode val="edge"/>
          <c:yMode val="edge"/>
          <c:x val="0.11915367483296214"/>
          <c:y val="0.18076354092102123"/>
          <c:w val="0.84632516703786187"/>
          <c:h val="0.69688729817863682"/>
        </c:manualLayout>
      </c:layout>
      <c:lineChart>
        <c:grouping val="standard"/>
        <c:varyColors val="0"/>
        <c:ser>
          <c:idx val="0"/>
          <c:order val="0"/>
          <c:tx>
            <c:v>Post Season Run Reconstruction Estimate</c:v>
          </c:tx>
          <c:spPr>
            <a:ln w="12700">
              <a:solidFill>
                <a:srgbClr val="000080"/>
              </a:solidFill>
              <a:prstDash val="solid"/>
            </a:ln>
          </c:spPr>
          <c:marker>
            <c:symbol val="diamond"/>
            <c:size val="5"/>
            <c:spPr>
              <a:solidFill>
                <a:srgbClr val="000080"/>
              </a:solidFill>
              <a:ln>
                <a:solidFill>
                  <a:srgbClr val="000080"/>
                </a:solidFill>
                <a:prstDash val="solid"/>
              </a:ln>
            </c:spPr>
          </c:marker>
          <c:cat>
            <c:numRef>
              <c:f>[19]ChumData!$CW$128:$DF$128</c:f>
              <c:numCache>
                <c:formatCode>General</c:formatCode>
                <c:ptCount val="10"/>
                <c:pt idx="0">
                  <c:v>1996</c:v>
                </c:pt>
                <c:pt idx="1">
                  <c:v>1997</c:v>
                </c:pt>
                <c:pt idx="2">
                  <c:v>1998</c:v>
                </c:pt>
                <c:pt idx="3">
                  <c:v>1999</c:v>
                </c:pt>
                <c:pt idx="4">
                  <c:v>2000</c:v>
                </c:pt>
                <c:pt idx="5">
                  <c:v>2001</c:v>
                </c:pt>
                <c:pt idx="6">
                  <c:v>2002</c:v>
                </c:pt>
                <c:pt idx="7">
                  <c:v>2003</c:v>
                </c:pt>
                <c:pt idx="8">
                  <c:v>2004</c:v>
                </c:pt>
                <c:pt idx="9">
                  <c:v>2005</c:v>
                </c:pt>
              </c:numCache>
            </c:numRef>
          </c:cat>
          <c:val>
            <c:numRef>
              <c:f>[19]ChumData!$CW$131:$DF$131</c:f>
              <c:numCache>
                <c:formatCode>General</c:formatCode>
                <c:ptCount val="10"/>
                <c:pt idx="0">
                  <c:v>708226</c:v>
                </c:pt>
                <c:pt idx="1">
                  <c:v>430126</c:v>
                </c:pt>
                <c:pt idx="2">
                  <c:v>176163</c:v>
                </c:pt>
                <c:pt idx="3">
                  <c:v>215756</c:v>
                </c:pt>
                <c:pt idx="4">
                  <c:v>161103</c:v>
                </c:pt>
                <c:pt idx="5">
                  <c:v>233149</c:v>
                </c:pt>
                <c:pt idx="6">
                  <c:v>243949</c:v>
                </c:pt>
                <c:pt idx="7">
                  <c:v>455475</c:v>
                </c:pt>
                <c:pt idx="8">
                  <c:v>370473</c:v>
                </c:pt>
                <c:pt idx="9">
                  <c:v>1538755</c:v>
                </c:pt>
              </c:numCache>
            </c:numRef>
          </c:val>
          <c:smooth val="0"/>
        </c:ser>
        <c:ser>
          <c:idx val="3"/>
          <c:order val="1"/>
          <c:tx>
            <c:v>USFWS Rampart Rapids Tagging Estimate</c:v>
          </c:tx>
          <c:spPr>
            <a:ln w="12700">
              <a:solidFill>
                <a:srgbClr val="00FF00"/>
              </a:solidFill>
              <a:prstDash val="solid"/>
            </a:ln>
          </c:spPr>
          <c:marker>
            <c:symbol val="x"/>
            <c:size val="2"/>
            <c:spPr>
              <a:solidFill>
                <a:srgbClr val="00FF00"/>
              </a:solidFill>
              <a:ln>
                <a:solidFill>
                  <a:srgbClr val="00FF00"/>
                </a:solidFill>
                <a:prstDash val="solid"/>
              </a:ln>
            </c:spPr>
          </c:marker>
          <c:cat>
            <c:numRef>
              <c:f>[19]ChumData!$CW$128:$DF$128</c:f>
              <c:numCache>
                <c:formatCode>General</c:formatCode>
                <c:ptCount val="10"/>
                <c:pt idx="0">
                  <c:v>1996</c:v>
                </c:pt>
                <c:pt idx="1">
                  <c:v>1997</c:v>
                </c:pt>
                <c:pt idx="2">
                  <c:v>1998</c:v>
                </c:pt>
                <c:pt idx="3">
                  <c:v>1999</c:v>
                </c:pt>
                <c:pt idx="4">
                  <c:v>2000</c:v>
                </c:pt>
                <c:pt idx="5">
                  <c:v>2001</c:v>
                </c:pt>
                <c:pt idx="6">
                  <c:v>2002</c:v>
                </c:pt>
                <c:pt idx="7">
                  <c:v>2003</c:v>
                </c:pt>
                <c:pt idx="8">
                  <c:v>2004</c:v>
                </c:pt>
                <c:pt idx="9">
                  <c:v>2005</c:v>
                </c:pt>
              </c:numCache>
            </c:numRef>
          </c:cat>
          <c:val>
            <c:numRef>
              <c:f>[19]ChumData!$CW$132:$DF$132</c:f>
              <c:numCache>
                <c:formatCode>General</c:formatCode>
                <c:ptCount val="10"/>
                <c:pt idx="0">
                  <c:v>654296</c:v>
                </c:pt>
                <c:pt idx="1">
                  <c:v>369547</c:v>
                </c:pt>
                <c:pt idx="2">
                  <c:v>194963</c:v>
                </c:pt>
                <c:pt idx="3">
                  <c:v>189741</c:v>
                </c:pt>
                <c:pt idx="5">
                  <c:v>201766</c:v>
                </c:pt>
                <c:pt idx="6">
                  <c:v>196186</c:v>
                </c:pt>
                <c:pt idx="7">
                  <c:v>485102</c:v>
                </c:pt>
                <c:pt idx="8">
                  <c:v>618579</c:v>
                </c:pt>
                <c:pt idx="9">
                  <c:v>1987982</c:v>
                </c:pt>
              </c:numCache>
            </c:numRef>
          </c:val>
          <c:smooth val="0"/>
        </c:ser>
        <c:ser>
          <c:idx val="2"/>
          <c:order val="2"/>
          <c:tx>
            <c:v>Rapids Video ZRMC2 Passage Estimate </c:v>
          </c:tx>
          <c:spPr>
            <a:ln w="12700">
              <a:solidFill>
                <a:srgbClr val="FF0000"/>
              </a:solidFill>
              <a:prstDash val="solid"/>
            </a:ln>
          </c:spPr>
          <c:marker>
            <c:symbol val="triangle"/>
            <c:size val="5"/>
            <c:spPr>
              <a:solidFill>
                <a:srgbClr val="FF0000"/>
              </a:solidFill>
              <a:ln>
                <a:solidFill>
                  <a:srgbClr val="FF0000"/>
                </a:solidFill>
                <a:prstDash val="solid"/>
              </a:ln>
            </c:spPr>
          </c:marker>
          <c:cat>
            <c:numRef>
              <c:f>[19]ChumData!$CW$128:$DF$128</c:f>
              <c:numCache>
                <c:formatCode>General</c:formatCode>
                <c:ptCount val="10"/>
                <c:pt idx="0">
                  <c:v>1996</c:v>
                </c:pt>
                <c:pt idx="1">
                  <c:v>1997</c:v>
                </c:pt>
                <c:pt idx="2">
                  <c:v>1998</c:v>
                </c:pt>
                <c:pt idx="3">
                  <c:v>1999</c:v>
                </c:pt>
                <c:pt idx="4">
                  <c:v>2000</c:v>
                </c:pt>
                <c:pt idx="5">
                  <c:v>2001</c:v>
                </c:pt>
                <c:pt idx="6">
                  <c:v>2002</c:v>
                </c:pt>
                <c:pt idx="7">
                  <c:v>2003</c:v>
                </c:pt>
                <c:pt idx="8">
                  <c:v>2004</c:v>
                </c:pt>
                <c:pt idx="9">
                  <c:v>2005</c:v>
                </c:pt>
              </c:numCache>
            </c:numRef>
          </c:cat>
          <c:val>
            <c:numRef>
              <c:f>[19]ChumData!$CW$133:$DF$133</c:f>
              <c:numCache>
                <c:formatCode>General</c:formatCode>
                <c:ptCount val="10"/>
                <c:pt idx="0">
                  <c:v>728221</c:v>
                </c:pt>
                <c:pt idx="1">
                  <c:v>426761</c:v>
                </c:pt>
                <c:pt idx="2">
                  <c:v>161906</c:v>
                </c:pt>
                <c:pt idx="3">
                  <c:v>201693</c:v>
                </c:pt>
                <c:pt idx="4">
                  <c:v>154616</c:v>
                </c:pt>
                <c:pt idx="5">
                  <c:v>260014</c:v>
                </c:pt>
                <c:pt idx="6">
                  <c:v>279239</c:v>
                </c:pt>
                <c:pt idx="7">
                  <c:v>241093</c:v>
                </c:pt>
                <c:pt idx="8">
                  <c:v>339774</c:v>
                </c:pt>
                <c:pt idx="9">
                  <c:v>1459167</c:v>
                </c:pt>
              </c:numCache>
            </c:numRef>
          </c:val>
          <c:smooth val="0"/>
        </c:ser>
        <c:ser>
          <c:idx val="1"/>
          <c:order val="3"/>
          <c:tx>
            <c:v>Rapids Unadjusted CPUE x 10</c:v>
          </c:tx>
          <c:spPr>
            <a:ln w="3175">
              <a:solidFill>
                <a:srgbClr val="00FFFF"/>
              </a:solidFill>
              <a:prstDash val="sysDash"/>
            </a:ln>
          </c:spPr>
          <c:marker>
            <c:symbol val="square"/>
            <c:size val="3"/>
            <c:spPr>
              <a:solidFill>
                <a:srgbClr val="FF00FF"/>
              </a:solidFill>
              <a:ln>
                <a:solidFill>
                  <a:srgbClr val="00FFFF"/>
                </a:solidFill>
                <a:prstDash val="solid"/>
              </a:ln>
            </c:spPr>
          </c:marker>
          <c:cat>
            <c:numRef>
              <c:f>[19]ChumData!$CW$128:$DF$128</c:f>
              <c:numCache>
                <c:formatCode>General</c:formatCode>
                <c:ptCount val="10"/>
                <c:pt idx="0">
                  <c:v>1996</c:v>
                </c:pt>
                <c:pt idx="1">
                  <c:v>1997</c:v>
                </c:pt>
                <c:pt idx="2">
                  <c:v>1998</c:v>
                </c:pt>
                <c:pt idx="3">
                  <c:v>1999</c:v>
                </c:pt>
                <c:pt idx="4">
                  <c:v>2000</c:v>
                </c:pt>
                <c:pt idx="5">
                  <c:v>2001</c:v>
                </c:pt>
                <c:pt idx="6">
                  <c:v>2002</c:v>
                </c:pt>
                <c:pt idx="7">
                  <c:v>2003</c:v>
                </c:pt>
                <c:pt idx="8">
                  <c:v>2004</c:v>
                </c:pt>
                <c:pt idx="9">
                  <c:v>2005</c:v>
                </c:pt>
              </c:numCache>
            </c:numRef>
          </c:cat>
          <c:val>
            <c:numRef>
              <c:f>[19]ChumData!$CW$134:$DF$134</c:f>
              <c:numCache>
                <c:formatCode>General</c:formatCode>
                <c:ptCount val="10"/>
                <c:pt idx="0">
                  <c:v>328640</c:v>
                </c:pt>
                <c:pt idx="1">
                  <c:v>565190</c:v>
                </c:pt>
                <c:pt idx="2">
                  <c:v>92790</c:v>
                </c:pt>
                <c:pt idx="3">
                  <c:v>141780</c:v>
                </c:pt>
                <c:pt idx="4">
                  <c:v>254310</c:v>
                </c:pt>
                <c:pt idx="5">
                  <c:v>307080</c:v>
                </c:pt>
                <c:pt idx="6">
                  <c:v>363840</c:v>
                </c:pt>
                <c:pt idx="7">
                  <c:v>221770</c:v>
                </c:pt>
                <c:pt idx="8">
                  <c:v>153510</c:v>
                </c:pt>
                <c:pt idx="9">
                  <c:v>783190</c:v>
                </c:pt>
              </c:numCache>
            </c:numRef>
          </c:val>
          <c:smooth val="0"/>
        </c:ser>
        <c:dLbls>
          <c:showLegendKey val="0"/>
          <c:showVal val="0"/>
          <c:showCatName val="0"/>
          <c:showSerName val="0"/>
          <c:showPercent val="0"/>
          <c:showBubbleSize val="0"/>
        </c:dLbls>
        <c:marker val="1"/>
        <c:smooth val="0"/>
        <c:axId val="126164352"/>
        <c:axId val="126174720"/>
      </c:lineChart>
      <c:catAx>
        <c:axId val="126164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6174720"/>
        <c:crosses val="autoZero"/>
        <c:auto val="1"/>
        <c:lblAlgn val="ctr"/>
        <c:lblOffset val="100"/>
        <c:tickLblSkip val="1"/>
        <c:tickMarkSkip val="1"/>
        <c:noMultiLvlLbl val="0"/>
      </c:catAx>
      <c:valAx>
        <c:axId val="126174720"/>
        <c:scaling>
          <c:orientation val="minMax"/>
          <c:max val="2500000"/>
          <c:min val="0"/>
        </c:scaling>
        <c:delete val="0"/>
        <c:axPos val="l"/>
        <c:title>
          <c:tx>
            <c:rich>
              <a:bodyPr/>
              <a:lstStyle/>
              <a:p>
                <a:pPr>
                  <a:defRPr sz="1200" b="1" i="0" u="none" strike="noStrike" baseline="0">
                    <a:solidFill>
                      <a:srgbClr val="000000"/>
                    </a:solidFill>
                    <a:latin typeface="Arial"/>
                    <a:ea typeface="Arial"/>
                    <a:cs typeface="Arial"/>
                  </a:defRPr>
                </a:pPr>
                <a:r>
                  <a:rPr lang="en-US"/>
                  <a:t>Chum estimated past Rapids</a:t>
                </a:r>
              </a:p>
            </c:rich>
          </c:tx>
          <c:layout>
            <c:manualLayout>
              <c:xMode val="edge"/>
              <c:yMode val="edge"/>
              <c:x val="1.0022208762366243E-2"/>
              <c:y val="0.350734050400562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164352"/>
        <c:crosses val="autoZero"/>
        <c:crossBetween val="between"/>
      </c:valAx>
      <c:spPr>
        <a:solidFill>
          <a:srgbClr val="FFFFFF"/>
        </a:solidFill>
        <a:ln w="12700">
          <a:solidFill>
            <a:srgbClr val="808080"/>
          </a:solidFill>
          <a:prstDash val="solid"/>
        </a:ln>
      </c:spPr>
    </c:plotArea>
    <c:legend>
      <c:legendPos val="r"/>
      <c:layout>
        <c:manualLayout>
          <c:xMode val="edge"/>
          <c:yMode val="edge"/>
          <c:x val="0.22952628531727651"/>
          <c:y val="0.45358323391394256"/>
          <c:w val="0.57461026401800108"/>
          <c:h val="0.21044053316864803"/>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Narrow"/>
              </a:rPr>
              <a:t>Percentage of Chum that are Red Fleshed, 2005</a:t>
            </a:r>
            <a:endParaRPr lang="en-US" sz="1800" b="1" i="0" u="none" strike="noStrike" baseline="0">
              <a:solidFill>
                <a:srgbClr val="000000"/>
              </a:solidFill>
              <a:latin typeface="Arial Narrow"/>
            </a:endParaRPr>
          </a:p>
          <a:p>
            <a:pPr>
              <a:defRPr sz="1000" b="0" i="0" u="none" strike="noStrike" baseline="0">
                <a:solidFill>
                  <a:srgbClr val="000000"/>
                </a:solidFill>
                <a:latin typeface="Arial"/>
                <a:ea typeface="Arial"/>
                <a:cs typeface="Arial"/>
              </a:defRPr>
            </a:pPr>
            <a:r>
              <a:rPr lang="en-US" sz="1800" b="1" i="0" u="none" strike="noStrike" baseline="0">
                <a:solidFill>
                  <a:srgbClr val="000000"/>
                </a:solidFill>
                <a:latin typeface="Arial Narrow"/>
              </a:rPr>
              <a:t> </a:t>
            </a:r>
            <a:r>
              <a:rPr lang="en-US" sz="1400" b="1" i="0" u="none" strike="noStrike" baseline="0">
                <a:solidFill>
                  <a:srgbClr val="000000"/>
                </a:solidFill>
                <a:latin typeface="Arial Narrow"/>
              </a:rPr>
              <a:t>1 or 2 on color chart </a:t>
            </a:r>
            <a:r>
              <a:rPr lang="en-US" sz="1400" b="0" i="0" u="none" strike="noStrike" baseline="0">
                <a:solidFill>
                  <a:srgbClr val="000000"/>
                </a:solidFill>
                <a:latin typeface="Arial Narrow"/>
              </a:rPr>
              <a:t>(Rapids Student Research Center)</a:t>
            </a:r>
          </a:p>
        </c:rich>
      </c:tx>
      <c:layout>
        <c:manualLayout>
          <c:xMode val="edge"/>
          <c:yMode val="edge"/>
          <c:x val="0.27394209354120269"/>
          <c:y val="0"/>
        </c:manualLayout>
      </c:layout>
      <c:overlay val="0"/>
      <c:spPr>
        <a:noFill/>
        <a:ln w="25400">
          <a:noFill/>
        </a:ln>
      </c:spPr>
    </c:title>
    <c:autoTitleDeleted val="0"/>
    <c:plotArea>
      <c:layout>
        <c:manualLayout>
          <c:layoutTarget val="inner"/>
          <c:xMode val="edge"/>
          <c:yMode val="edge"/>
          <c:x val="0.11581291759465479"/>
          <c:y val="0.11256117455138662"/>
          <c:w val="0.86525612472160351"/>
          <c:h val="0.71941272430668846"/>
        </c:manualLayout>
      </c:layout>
      <c:lineChart>
        <c:grouping val="standard"/>
        <c:varyColors val="0"/>
        <c:ser>
          <c:idx val="0"/>
          <c:order val="0"/>
          <c:tx>
            <c:v>Percent of Red Fleshed Chums </c:v>
          </c:tx>
          <c:spPr>
            <a:ln w="28575">
              <a:noFill/>
            </a:ln>
          </c:spPr>
          <c:marker>
            <c:symbol val="diamond"/>
            <c:size val="7"/>
            <c:spPr>
              <a:solidFill>
                <a:srgbClr val="FF0000"/>
              </a:solidFill>
              <a:ln>
                <a:solidFill>
                  <a:srgbClr val="808080"/>
                </a:solidFill>
                <a:prstDash val="solid"/>
              </a:ln>
            </c:spPr>
          </c:marker>
          <c:trendline>
            <c:name>Red Flesh Chums Trendline </c:name>
            <c:spPr>
              <a:ln w="25400">
                <a:solidFill>
                  <a:srgbClr val="FFCC99"/>
                </a:solidFill>
                <a:prstDash val="solid"/>
              </a:ln>
            </c:spPr>
            <c:trendlineType val="movingAvg"/>
            <c:period val="6"/>
            <c:dispRSqr val="0"/>
            <c:dispEq val="0"/>
          </c:trendline>
          <c:cat>
            <c:numRef>
              <c:f>'[26]Data all'!$A$17:$A$91</c:f>
              <c:numCache>
                <c:formatCode>General</c:formatCode>
                <c:ptCount val="75"/>
                <c:pt idx="0">
                  <c:v>38168</c:v>
                </c:pt>
                <c:pt idx="1">
                  <c:v>38169</c:v>
                </c:pt>
                <c:pt idx="2">
                  <c:v>38170</c:v>
                </c:pt>
                <c:pt idx="3">
                  <c:v>38171</c:v>
                </c:pt>
                <c:pt idx="4">
                  <c:v>38172</c:v>
                </c:pt>
                <c:pt idx="5">
                  <c:v>38173</c:v>
                </c:pt>
                <c:pt idx="6">
                  <c:v>38174</c:v>
                </c:pt>
                <c:pt idx="7">
                  <c:v>38175</c:v>
                </c:pt>
                <c:pt idx="8">
                  <c:v>38176</c:v>
                </c:pt>
                <c:pt idx="9">
                  <c:v>38177</c:v>
                </c:pt>
                <c:pt idx="10">
                  <c:v>38178</c:v>
                </c:pt>
                <c:pt idx="11">
                  <c:v>38179</c:v>
                </c:pt>
                <c:pt idx="12">
                  <c:v>38180</c:v>
                </c:pt>
                <c:pt idx="13">
                  <c:v>38181</c:v>
                </c:pt>
                <c:pt idx="14">
                  <c:v>38182</c:v>
                </c:pt>
                <c:pt idx="15">
                  <c:v>38183</c:v>
                </c:pt>
                <c:pt idx="16">
                  <c:v>38184</c:v>
                </c:pt>
                <c:pt idx="17">
                  <c:v>38185</c:v>
                </c:pt>
                <c:pt idx="18">
                  <c:v>38186</c:v>
                </c:pt>
                <c:pt idx="19">
                  <c:v>38187</c:v>
                </c:pt>
                <c:pt idx="20">
                  <c:v>38188</c:v>
                </c:pt>
                <c:pt idx="21">
                  <c:v>38189</c:v>
                </c:pt>
                <c:pt idx="22">
                  <c:v>38190</c:v>
                </c:pt>
                <c:pt idx="23">
                  <c:v>38191</c:v>
                </c:pt>
                <c:pt idx="24">
                  <c:v>38192</c:v>
                </c:pt>
                <c:pt idx="25">
                  <c:v>38193</c:v>
                </c:pt>
                <c:pt idx="26">
                  <c:v>38194</c:v>
                </c:pt>
                <c:pt idx="27">
                  <c:v>38195</c:v>
                </c:pt>
                <c:pt idx="28">
                  <c:v>38196</c:v>
                </c:pt>
                <c:pt idx="29">
                  <c:v>38197</c:v>
                </c:pt>
                <c:pt idx="30">
                  <c:v>38198</c:v>
                </c:pt>
                <c:pt idx="31">
                  <c:v>38199</c:v>
                </c:pt>
                <c:pt idx="32">
                  <c:v>38200</c:v>
                </c:pt>
                <c:pt idx="33">
                  <c:v>38201</c:v>
                </c:pt>
                <c:pt idx="34">
                  <c:v>38202</c:v>
                </c:pt>
                <c:pt idx="35">
                  <c:v>38203</c:v>
                </c:pt>
                <c:pt idx="36">
                  <c:v>38204</c:v>
                </c:pt>
                <c:pt idx="37">
                  <c:v>38205</c:v>
                </c:pt>
                <c:pt idx="38">
                  <c:v>38206</c:v>
                </c:pt>
                <c:pt idx="39">
                  <c:v>38207</c:v>
                </c:pt>
                <c:pt idx="40">
                  <c:v>38208</c:v>
                </c:pt>
                <c:pt idx="41">
                  <c:v>38209</c:v>
                </c:pt>
                <c:pt idx="42">
                  <c:v>38210</c:v>
                </c:pt>
                <c:pt idx="43">
                  <c:v>38211</c:v>
                </c:pt>
                <c:pt idx="44">
                  <c:v>38212</c:v>
                </c:pt>
                <c:pt idx="45">
                  <c:v>38213</c:v>
                </c:pt>
                <c:pt idx="46">
                  <c:v>38214</c:v>
                </c:pt>
                <c:pt idx="47">
                  <c:v>38215</c:v>
                </c:pt>
                <c:pt idx="48">
                  <c:v>38216</c:v>
                </c:pt>
                <c:pt idx="49">
                  <c:v>38217</c:v>
                </c:pt>
                <c:pt idx="50">
                  <c:v>38218</c:v>
                </c:pt>
                <c:pt idx="51">
                  <c:v>38219</c:v>
                </c:pt>
                <c:pt idx="52">
                  <c:v>38220</c:v>
                </c:pt>
                <c:pt idx="53">
                  <c:v>38221</c:v>
                </c:pt>
                <c:pt idx="54">
                  <c:v>38222</c:v>
                </c:pt>
                <c:pt idx="55">
                  <c:v>38223</c:v>
                </c:pt>
                <c:pt idx="56">
                  <c:v>38224</c:v>
                </c:pt>
                <c:pt idx="57">
                  <c:v>38225</c:v>
                </c:pt>
                <c:pt idx="58">
                  <c:v>38226</c:v>
                </c:pt>
                <c:pt idx="59">
                  <c:v>38227</c:v>
                </c:pt>
                <c:pt idx="60">
                  <c:v>38228</c:v>
                </c:pt>
                <c:pt idx="61">
                  <c:v>38229</c:v>
                </c:pt>
                <c:pt idx="62">
                  <c:v>38230</c:v>
                </c:pt>
                <c:pt idx="63">
                  <c:v>38231</c:v>
                </c:pt>
                <c:pt idx="64">
                  <c:v>38232</c:v>
                </c:pt>
                <c:pt idx="65">
                  <c:v>38233</c:v>
                </c:pt>
                <c:pt idx="66">
                  <c:v>38234</c:v>
                </c:pt>
                <c:pt idx="67">
                  <c:v>38235</c:v>
                </c:pt>
                <c:pt idx="68">
                  <c:v>38236</c:v>
                </c:pt>
                <c:pt idx="69">
                  <c:v>38237</c:v>
                </c:pt>
                <c:pt idx="70">
                  <c:v>38238</c:v>
                </c:pt>
                <c:pt idx="71">
                  <c:v>38239</c:v>
                </c:pt>
                <c:pt idx="72">
                  <c:v>38240</c:v>
                </c:pt>
                <c:pt idx="73">
                  <c:v>38241</c:v>
                </c:pt>
                <c:pt idx="74">
                  <c:v>38242</c:v>
                </c:pt>
              </c:numCache>
            </c:numRef>
          </c:cat>
          <c:val>
            <c:numRef>
              <c:f>'[26]Data all'!$AD$17:$AD$91</c:f>
              <c:numCache>
                <c:formatCode>General</c:formatCode>
                <c:ptCount val="75"/>
                <c:pt idx="0">
                  <c:v>0</c:v>
                </c:pt>
                <c:pt idx="3">
                  <c:v>0.22</c:v>
                </c:pt>
                <c:pt idx="5">
                  <c:v>0</c:v>
                </c:pt>
                <c:pt idx="6">
                  <c:v>0</c:v>
                </c:pt>
                <c:pt idx="10">
                  <c:v>0.08</c:v>
                </c:pt>
                <c:pt idx="13">
                  <c:v>0.05</c:v>
                </c:pt>
                <c:pt idx="15">
                  <c:v>0.04</c:v>
                </c:pt>
                <c:pt idx="17">
                  <c:v>0.04</c:v>
                </c:pt>
                <c:pt idx="19">
                  <c:v>0.08</c:v>
                </c:pt>
                <c:pt idx="20">
                  <c:v>0</c:v>
                </c:pt>
                <c:pt idx="21">
                  <c:v>0</c:v>
                </c:pt>
                <c:pt idx="23">
                  <c:v>0.1</c:v>
                </c:pt>
                <c:pt idx="24">
                  <c:v>0.26</c:v>
                </c:pt>
                <c:pt idx="26">
                  <c:v>0.26</c:v>
                </c:pt>
                <c:pt idx="27">
                  <c:v>0.19</c:v>
                </c:pt>
                <c:pt idx="28">
                  <c:v>0.28000000000000003</c:v>
                </c:pt>
                <c:pt idx="29">
                  <c:v>0.3</c:v>
                </c:pt>
                <c:pt idx="30">
                  <c:v>0.44</c:v>
                </c:pt>
                <c:pt idx="31">
                  <c:v>0.61</c:v>
                </c:pt>
                <c:pt idx="33">
                  <c:v>0.5</c:v>
                </c:pt>
                <c:pt idx="34">
                  <c:v>0.63</c:v>
                </c:pt>
                <c:pt idx="35">
                  <c:v>0.59</c:v>
                </c:pt>
                <c:pt idx="38">
                  <c:v>0.5</c:v>
                </c:pt>
                <c:pt idx="40">
                  <c:v>0.53</c:v>
                </c:pt>
                <c:pt idx="41">
                  <c:v>0.43</c:v>
                </c:pt>
                <c:pt idx="42">
                  <c:v>0.5</c:v>
                </c:pt>
                <c:pt idx="44">
                  <c:v>0.19</c:v>
                </c:pt>
                <c:pt idx="47">
                  <c:v>0.22</c:v>
                </c:pt>
                <c:pt idx="49">
                  <c:v>0.23</c:v>
                </c:pt>
                <c:pt idx="50">
                  <c:v>0.27</c:v>
                </c:pt>
                <c:pt idx="52">
                  <c:v>0.28999999999999998</c:v>
                </c:pt>
                <c:pt idx="54">
                  <c:v>0.41</c:v>
                </c:pt>
                <c:pt idx="55">
                  <c:v>0.28999999999999998</c:v>
                </c:pt>
                <c:pt idx="58">
                  <c:v>0.21</c:v>
                </c:pt>
                <c:pt idx="64">
                  <c:v>0.12</c:v>
                </c:pt>
                <c:pt idx="70">
                  <c:v>0.06</c:v>
                </c:pt>
                <c:pt idx="71">
                  <c:v>0.08</c:v>
                </c:pt>
              </c:numCache>
            </c:numRef>
          </c:val>
          <c:smooth val="0"/>
        </c:ser>
        <c:dLbls>
          <c:showLegendKey val="0"/>
          <c:showVal val="0"/>
          <c:showCatName val="0"/>
          <c:showSerName val="0"/>
          <c:showPercent val="0"/>
          <c:showBubbleSize val="0"/>
        </c:dLbls>
        <c:marker val="1"/>
        <c:smooth val="0"/>
        <c:axId val="116526080"/>
        <c:axId val="116544640"/>
      </c:lineChart>
      <c:dateAx>
        <c:axId val="116526080"/>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Date past Rapids</a:t>
                </a:r>
                <a:r>
                  <a:rPr lang="en-US" sz="1200" b="0" i="0" u="none" strike="noStrike" baseline="0">
                    <a:solidFill>
                      <a:srgbClr val="000000"/>
                    </a:solidFill>
                    <a:latin typeface="Arial"/>
                    <a:cs typeface="Arial"/>
                  </a:rPr>
                  <a:t> (TEK fall chum as of July 31st)</a:t>
                </a:r>
              </a:p>
            </c:rich>
          </c:tx>
          <c:layout>
            <c:manualLayout>
              <c:xMode val="edge"/>
              <c:yMode val="edge"/>
              <c:x val="0.34855233853006684"/>
              <c:y val="0.90701468189233281"/>
            </c:manualLayout>
          </c:layout>
          <c:overlay val="0"/>
          <c:spPr>
            <a:noFill/>
            <a:ln w="25400">
              <a:noFill/>
            </a:ln>
          </c:spPr>
        </c:title>
        <c:numFmt formatCode="m/d" sourceLinked="0"/>
        <c:majorTickMark val="out"/>
        <c:minorTickMark val="out"/>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16544640"/>
        <c:crosses val="autoZero"/>
        <c:auto val="1"/>
        <c:lblOffset val="100"/>
        <c:baseTimeUnit val="days"/>
        <c:majorUnit val="2"/>
        <c:majorTimeUnit val="days"/>
        <c:minorUnit val="1"/>
        <c:minorTimeUnit val="days"/>
      </c:dateAx>
      <c:valAx>
        <c:axId val="116544640"/>
        <c:scaling>
          <c:orientation val="minMax"/>
          <c:max val="1"/>
          <c:min val="0"/>
        </c:scaling>
        <c:delete val="0"/>
        <c:axPos val="l"/>
        <c:title>
          <c:tx>
            <c:rich>
              <a:bodyPr/>
              <a:lstStyle/>
              <a:p>
                <a:pPr>
                  <a:defRPr sz="1200" b="1" i="0" u="none" strike="noStrike" baseline="0">
                    <a:solidFill>
                      <a:srgbClr val="000000"/>
                    </a:solidFill>
                    <a:latin typeface="Arial"/>
                    <a:ea typeface="Arial"/>
                    <a:cs typeface="Arial"/>
                  </a:defRPr>
                </a:pPr>
                <a:r>
                  <a:rPr lang="en-US"/>
                  <a:t>Percentage of Red Fleshed Chums</a:t>
                </a:r>
              </a:p>
            </c:rich>
          </c:tx>
          <c:layout>
            <c:manualLayout>
              <c:xMode val="edge"/>
              <c:yMode val="edge"/>
              <c:x val="2.0044543429844099E-2"/>
              <c:y val="0.205546492659053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526080"/>
        <c:crosses val="autoZero"/>
        <c:crossBetween val="between"/>
        <c:majorUnit val="0.1"/>
        <c:minorUnit val="0.1"/>
      </c:valAx>
      <c:spPr>
        <a:solidFill>
          <a:srgbClr val="FFFFFF"/>
        </a:solidFill>
        <a:ln w="12700">
          <a:solidFill>
            <a:srgbClr val="000000"/>
          </a:solidFill>
          <a:prstDash val="solid"/>
        </a:ln>
      </c:spPr>
    </c:plotArea>
    <c:legend>
      <c:legendPos val="r"/>
      <c:layout>
        <c:manualLayout>
          <c:xMode val="edge"/>
          <c:yMode val="edge"/>
          <c:x val="0.61841571995179656"/>
          <c:y val="0.3011831609284133"/>
          <c:w val="0.34632516703786187"/>
          <c:h val="9.7879282218597041E-2"/>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Rapids Video CPUE Compared to Lower Yukon Set Net CPUE</a:t>
            </a:r>
          </a:p>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Chinook </a:t>
            </a:r>
            <a:r>
              <a:rPr lang="en-US" sz="1600" b="1" i="0" u="none" strike="noStrike" baseline="0">
                <a:solidFill>
                  <a:srgbClr val="800000"/>
                </a:solidFill>
                <a:latin typeface="Arial"/>
                <a:cs typeface="Arial"/>
              </a:rPr>
              <a:t>2011</a:t>
            </a:r>
            <a:r>
              <a:rPr lang="en-US" sz="1600" b="1" i="0" u="none" strike="noStrike" baseline="0">
                <a:solidFill>
                  <a:srgbClr val="000000"/>
                </a:solidFill>
                <a:latin typeface="Arial"/>
                <a:cs typeface="Arial"/>
              </a:rPr>
              <a:t> </a:t>
            </a:r>
            <a:r>
              <a:rPr lang="en-US" sz="1600" b="0" i="0" u="none" strike="noStrike" baseline="0">
                <a:solidFill>
                  <a:srgbClr val="000000"/>
                </a:solidFill>
                <a:latin typeface="Arial"/>
                <a:cs typeface="Arial"/>
              </a:rPr>
              <a:t>(Rapids Research Center)</a:t>
            </a:r>
          </a:p>
        </c:rich>
      </c:tx>
      <c:layout>
        <c:manualLayout>
          <c:xMode val="edge"/>
          <c:yMode val="edge"/>
          <c:x val="0.15760272170878417"/>
          <c:y val="1.9575856443719411E-2"/>
        </c:manualLayout>
      </c:layout>
      <c:overlay val="0"/>
      <c:spPr>
        <a:noFill/>
        <a:ln w="25400">
          <a:noFill/>
        </a:ln>
      </c:spPr>
    </c:title>
    <c:autoTitleDeleted val="0"/>
    <c:plotArea>
      <c:layout>
        <c:manualLayout>
          <c:layoutTarget val="inner"/>
          <c:xMode val="edge"/>
          <c:yMode val="edge"/>
          <c:x val="0.10099889012208657"/>
          <c:y val="0.20631432434582042"/>
          <c:w val="0.79911209766925639"/>
          <c:h val="0.66970524139028076"/>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[20]ChinData11!$A$12:$A$72</c:f>
              <c:numCache>
                <c:formatCode>General</c:formatCode>
                <c:ptCount val="61"/>
                <c:pt idx="0">
                  <c:v>38154</c:v>
                </c:pt>
                <c:pt idx="1">
                  <c:v>38155</c:v>
                </c:pt>
                <c:pt idx="2">
                  <c:v>38156</c:v>
                </c:pt>
                <c:pt idx="3">
                  <c:v>38157</c:v>
                </c:pt>
                <c:pt idx="4">
                  <c:v>38158</c:v>
                </c:pt>
                <c:pt idx="5">
                  <c:v>38159</c:v>
                </c:pt>
                <c:pt idx="6">
                  <c:v>38160</c:v>
                </c:pt>
                <c:pt idx="7">
                  <c:v>38161</c:v>
                </c:pt>
                <c:pt idx="8">
                  <c:v>38162</c:v>
                </c:pt>
                <c:pt idx="9">
                  <c:v>38163</c:v>
                </c:pt>
                <c:pt idx="10">
                  <c:v>38164</c:v>
                </c:pt>
                <c:pt idx="11">
                  <c:v>38165</c:v>
                </c:pt>
                <c:pt idx="12">
                  <c:v>38166</c:v>
                </c:pt>
                <c:pt idx="13">
                  <c:v>38167</c:v>
                </c:pt>
                <c:pt idx="14">
                  <c:v>38168</c:v>
                </c:pt>
                <c:pt idx="15">
                  <c:v>38169</c:v>
                </c:pt>
                <c:pt idx="16">
                  <c:v>38170</c:v>
                </c:pt>
                <c:pt idx="17">
                  <c:v>38171</c:v>
                </c:pt>
                <c:pt idx="18">
                  <c:v>38172</c:v>
                </c:pt>
                <c:pt idx="19">
                  <c:v>38173</c:v>
                </c:pt>
                <c:pt idx="20">
                  <c:v>38174</c:v>
                </c:pt>
                <c:pt idx="21">
                  <c:v>38175</c:v>
                </c:pt>
                <c:pt idx="22">
                  <c:v>38176</c:v>
                </c:pt>
                <c:pt idx="23">
                  <c:v>38177</c:v>
                </c:pt>
                <c:pt idx="24">
                  <c:v>38178</c:v>
                </c:pt>
                <c:pt idx="25">
                  <c:v>38179</c:v>
                </c:pt>
                <c:pt idx="26">
                  <c:v>38180</c:v>
                </c:pt>
                <c:pt idx="27">
                  <c:v>38181</c:v>
                </c:pt>
                <c:pt idx="28">
                  <c:v>38182</c:v>
                </c:pt>
                <c:pt idx="29">
                  <c:v>38183</c:v>
                </c:pt>
                <c:pt idx="30">
                  <c:v>38184</c:v>
                </c:pt>
                <c:pt idx="31">
                  <c:v>38185</c:v>
                </c:pt>
                <c:pt idx="32">
                  <c:v>38186</c:v>
                </c:pt>
                <c:pt idx="33">
                  <c:v>38187</c:v>
                </c:pt>
                <c:pt idx="34">
                  <c:v>38188</c:v>
                </c:pt>
                <c:pt idx="35">
                  <c:v>38189</c:v>
                </c:pt>
                <c:pt idx="36">
                  <c:v>38190</c:v>
                </c:pt>
                <c:pt idx="37">
                  <c:v>38191</c:v>
                </c:pt>
                <c:pt idx="38">
                  <c:v>38192</c:v>
                </c:pt>
                <c:pt idx="39">
                  <c:v>38193</c:v>
                </c:pt>
                <c:pt idx="40">
                  <c:v>38194</c:v>
                </c:pt>
                <c:pt idx="41">
                  <c:v>38195</c:v>
                </c:pt>
                <c:pt idx="42">
                  <c:v>38196</c:v>
                </c:pt>
                <c:pt idx="43">
                  <c:v>38197</c:v>
                </c:pt>
                <c:pt idx="44">
                  <c:v>38198</c:v>
                </c:pt>
                <c:pt idx="45">
                  <c:v>38199</c:v>
                </c:pt>
                <c:pt idx="46">
                  <c:v>38200</c:v>
                </c:pt>
                <c:pt idx="47">
                  <c:v>38201</c:v>
                </c:pt>
                <c:pt idx="48">
                  <c:v>38202</c:v>
                </c:pt>
                <c:pt idx="49">
                  <c:v>38203</c:v>
                </c:pt>
                <c:pt idx="50">
                  <c:v>38204</c:v>
                </c:pt>
                <c:pt idx="51">
                  <c:v>38205</c:v>
                </c:pt>
                <c:pt idx="52">
                  <c:v>38206</c:v>
                </c:pt>
                <c:pt idx="53">
                  <c:v>38207</c:v>
                </c:pt>
                <c:pt idx="54">
                  <c:v>38208</c:v>
                </c:pt>
                <c:pt idx="55">
                  <c:v>38209</c:v>
                </c:pt>
                <c:pt idx="56">
                  <c:v>38210</c:v>
                </c:pt>
                <c:pt idx="57">
                  <c:v>38211</c:v>
                </c:pt>
                <c:pt idx="58">
                  <c:v>38212</c:v>
                </c:pt>
                <c:pt idx="59">
                  <c:v>38213</c:v>
                </c:pt>
                <c:pt idx="60">
                  <c:v>38214</c:v>
                </c:pt>
              </c:numCache>
            </c:numRef>
          </c:cat>
          <c:val>
            <c:numRef>
              <c:f>[20]ChinData11!$BH$12:$BH$72</c:f>
              <c:numCache>
                <c:formatCode>General</c:formatCode>
                <c:ptCount val="61"/>
                <c:pt idx="0">
                  <c:v>0</c:v>
                </c:pt>
                <c:pt idx="1">
                  <c:v>3.6923076923076916</c:v>
                </c:pt>
                <c:pt idx="2">
                  <c:v>1.8461538461538458</c:v>
                </c:pt>
                <c:pt idx="3">
                  <c:v>1.8461538461538458</c:v>
                </c:pt>
                <c:pt idx="4">
                  <c:v>16.615384615384613</c:v>
                </c:pt>
                <c:pt idx="5">
                  <c:v>11.076923076923075</c:v>
                </c:pt>
                <c:pt idx="6">
                  <c:v>11.076923076923075</c:v>
                </c:pt>
                <c:pt idx="7">
                  <c:v>18.46153846153846</c:v>
                </c:pt>
                <c:pt idx="8">
                  <c:v>9.2307692307692299</c:v>
                </c:pt>
                <c:pt idx="9">
                  <c:v>14.769230769230766</c:v>
                </c:pt>
                <c:pt idx="10">
                  <c:v>24.144973021776046</c:v>
                </c:pt>
                <c:pt idx="11">
                  <c:v>20.307692307692307</c:v>
                </c:pt>
                <c:pt idx="12">
                  <c:v>29.538461538461533</c:v>
                </c:pt>
                <c:pt idx="13">
                  <c:v>16.615384615384613</c:v>
                </c:pt>
                <c:pt idx="14">
                  <c:v>51.692307692307693</c:v>
                </c:pt>
                <c:pt idx="15">
                  <c:v>131.07692307692307</c:v>
                </c:pt>
                <c:pt idx="16">
                  <c:v>214.15384615384613</c:v>
                </c:pt>
                <c:pt idx="17">
                  <c:v>221.53846153846152</c:v>
                </c:pt>
                <c:pt idx="18">
                  <c:v>162.46153846153845</c:v>
                </c:pt>
                <c:pt idx="19">
                  <c:v>108.92307692307691</c:v>
                </c:pt>
                <c:pt idx="20">
                  <c:v>55.38461538461538</c:v>
                </c:pt>
                <c:pt idx="21">
                  <c:v>107.07692307692307</c:v>
                </c:pt>
                <c:pt idx="22">
                  <c:v>249.2307692307692</c:v>
                </c:pt>
                <c:pt idx="23">
                  <c:v>275.07692307692304</c:v>
                </c:pt>
                <c:pt idx="24">
                  <c:v>267.69230769230762</c:v>
                </c:pt>
                <c:pt idx="25">
                  <c:v>252.92307692307688</c:v>
                </c:pt>
                <c:pt idx="26">
                  <c:v>36.92307692307692</c:v>
                </c:pt>
                <c:pt idx="27">
                  <c:v>31.38461538461538</c:v>
                </c:pt>
                <c:pt idx="28">
                  <c:v>38.769230769230766</c:v>
                </c:pt>
                <c:pt idx="29">
                  <c:v>35.076923076923066</c:v>
                </c:pt>
                <c:pt idx="30">
                  <c:v>27.69230769230769</c:v>
                </c:pt>
                <c:pt idx="31">
                  <c:v>9.2307692307692299</c:v>
                </c:pt>
                <c:pt idx="32">
                  <c:v>33.230769230769226</c:v>
                </c:pt>
                <c:pt idx="33">
                  <c:v>35.076923076923066</c:v>
                </c:pt>
                <c:pt idx="34">
                  <c:v>16.615384615384613</c:v>
                </c:pt>
                <c:pt idx="35">
                  <c:v>31.38461538461538</c:v>
                </c:pt>
                <c:pt idx="36">
                  <c:v>59.076923076923066</c:v>
                </c:pt>
                <c:pt idx="37">
                  <c:v>55.38461538461538</c:v>
                </c:pt>
                <c:pt idx="38">
                  <c:v>59.076923076923066</c:v>
                </c:pt>
                <c:pt idx="39">
                  <c:v>36.92307692307692</c:v>
                </c:pt>
                <c:pt idx="40">
                  <c:v>35.076923076923066</c:v>
                </c:pt>
                <c:pt idx="41">
                  <c:v>20.307692307692307</c:v>
                </c:pt>
                <c:pt idx="42">
                  <c:v>7.3846153846153832</c:v>
                </c:pt>
                <c:pt idx="43">
                  <c:v>1.8461538461538458</c:v>
                </c:pt>
                <c:pt idx="44">
                  <c:v>7.0000810194562444</c:v>
                </c:pt>
                <c:pt idx="45">
                  <c:v>4.0000462968321395</c:v>
                </c:pt>
                <c:pt idx="46">
                  <c:v>2.0000231484160698</c:v>
                </c:pt>
                <c:pt idx="47">
                  <c:v>3.0000347226241049</c:v>
                </c:pt>
                <c:pt idx="48">
                  <c:v>0</c:v>
                </c:pt>
                <c:pt idx="49">
                  <c:v>1.0000115742080349</c:v>
                </c:pt>
                <c:pt idx="50">
                  <c:v>2.0000231484160698</c:v>
                </c:pt>
                <c:pt idx="51">
                  <c:v>1.0000115742080349</c:v>
                </c:pt>
                <c:pt idx="52">
                  <c:v>0</c:v>
                </c:pt>
                <c:pt idx="53">
                  <c:v>0</c:v>
                </c:pt>
                <c:pt idx="54">
                  <c:v>1.0000115742080349</c:v>
                </c:pt>
                <c:pt idx="55">
                  <c:v>0</c:v>
                </c:pt>
                <c:pt idx="56">
                  <c:v>0</c:v>
                </c:pt>
                <c:pt idx="57">
                  <c:v>1.0000115742080349</c:v>
                </c:pt>
                <c:pt idx="58">
                  <c:v>0</c:v>
                </c:pt>
                <c:pt idx="59">
                  <c:v>0</c:v>
                </c:pt>
                <c:pt idx="60">
                  <c:v>0</c:v>
                </c:pt>
              </c:numCache>
            </c:numRef>
          </c:val>
        </c:ser>
        <c:dLbls>
          <c:showLegendKey val="0"/>
          <c:showVal val="0"/>
          <c:showCatName val="0"/>
          <c:showSerName val="0"/>
          <c:showPercent val="0"/>
          <c:showBubbleSize val="0"/>
        </c:dLbls>
        <c:gapWidth val="0"/>
        <c:axId val="139908608"/>
        <c:axId val="139923456"/>
      </c:barChart>
      <c:lineChart>
        <c:grouping val="standard"/>
        <c:varyColors val="0"/>
        <c:ser>
          <c:idx val="0"/>
          <c:order val="1"/>
          <c:tx>
            <c:v>Lower Yukon</c:v>
          </c:tx>
          <c:spPr>
            <a:ln w="12700">
              <a:solidFill>
                <a:schemeClr val="accent2">
                  <a:lumMod val="75000"/>
                </a:schemeClr>
              </a:solidFill>
              <a:prstDash val="solid"/>
            </a:ln>
          </c:spPr>
          <c:marker>
            <c:symbol val="diamond"/>
            <c:size val="3"/>
            <c:spPr>
              <a:solidFill>
                <a:srgbClr val="000080"/>
              </a:solidFill>
              <a:ln>
                <a:solidFill>
                  <a:srgbClr val="000080"/>
                </a:solidFill>
                <a:prstDash val="solid"/>
              </a:ln>
            </c:spPr>
          </c:marker>
          <c:cat>
            <c:numRef>
              <c:f>[20]ChinData11!$BO$13:$BO$73</c:f>
              <c:numCache>
                <c:formatCode>General</c:formatCode>
                <c:ptCount val="61"/>
                <c:pt idx="0">
                  <c:v>38137</c:v>
                </c:pt>
                <c:pt idx="1">
                  <c:v>38138</c:v>
                </c:pt>
                <c:pt idx="2">
                  <c:v>38139</c:v>
                </c:pt>
                <c:pt idx="3">
                  <c:v>38140</c:v>
                </c:pt>
                <c:pt idx="4">
                  <c:v>38141</c:v>
                </c:pt>
                <c:pt idx="5">
                  <c:v>38142</c:v>
                </c:pt>
                <c:pt idx="6">
                  <c:v>38143</c:v>
                </c:pt>
                <c:pt idx="7">
                  <c:v>38144</c:v>
                </c:pt>
                <c:pt idx="8">
                  <c:v>38145</c:v>
                </c:pt>
                <c:pt idx="9">
                  <c:v>38146</c:v>
                </c:pt>
                <c:pt idx="10">
                  <c:v>38147</c:v>
                </c:pt>
                <c:pt idx="11">
                  <c:v>38148</c:v>
                </c:pt>
                <c:pt idx="12">
                  <c:v>38149</c:v>
                </c:pt>
                <c:pt idx="13">
                  <c:v>38150</c:v>
                </c:pt>
                <c:pt idx="14">
                  <c:v>38151</c:v>
                </c:pt>
                <c:pt idx="15">
                  <c:v>38152</c:v>
                </c:pt>
                <c:pt idx="16">
                  <c:v>38153</c:v>
                </c:pt>
                <c:pt idx="17">
                  <c:v>38154</c:v>
                </c:pt>
                <c:pt idx="18">
                  <c:v>38155</c:v>
                </c:pt>
                <c:pt idx="19">
                  <c:v>38156</c:v>
                </c:pt>
                <c:pt idx="20">
                  <c:v>38157</c:v>
                </c:pt>
                <c:pt idx="21">
                  <c:v>38158</c:v>
                </c:pt>
                <c:pt idx="22">
                  <c:v>38159</c:v>
                </c:pt>
                <c:pt idx="23">
                  <c:v>38160</c:v>
                </c:pt>
                <c:pt idx="24">
                  <c:v>38161</c:v>
                </c:pt>
                <c:pt idx="25">
                  <c:v>38162</c:v>
                </c:pt>
                <c:pt idx="26">
                  <c:v>38163</c:v>
                </c:pt>
                <c:pt idx="27">
                  <c:v>38164</c:v>
                </c:pt>
                <c:pt idx="28">
                  <c:v>38165</c:v>
                </c:pt>
                <c:pt idx="29">
                  <c:v>38166</c:v>
                </c:pt>
                <c:pt idx="30">
                  <c:v>38167</c:v>
                </c:pt>
                <c:pt idx="31">
                  <c:v>38168</c:v>
                </c:pt>
                <c:pt idx="32">
                  <c:v>38169</c:v>
                </c:pt>
                <c:pt idx="33">
                  <c:v>38170</c:v>
                </c:pt>
                <c:pt idx="34">
                  <c:v>38171</c:v>
                </c:pt>
                <c:pt idx="35">
                  <c:v>38172</c:v>
                </c:pt>
                <c:pt idx="36">
                  <c:v>38173</c:v>
                </c:pt>
                <c:pt idx="37">
                  <c:v>38174</c:v>
                </c:pt>
                <c:pt idx="38">
                  <c:v>38175</c:v>
                </c:pt>
                <c:pt idx="39">
                  <c:v>38176</c:v>
                </c:pt>
                <c:pt idx="40">
                  <c:v>38177</c:v>
                </c:pt>
                <c:pt idx="41">
                  <c:v>38178</c:v>
                </c:pt>
                <c:pt idx="42">
                  <c:v>38179</c:v>
                </c:pt>
                <c:pt idx="43">
                  <c:v>38180</c:v>
                </c:pt>
                <c:pt idx="44">
                  <c:v>38181</c:v>
                </c:pt>
                <c:pt idx="45">
                  <c:v>38182</c:v>
                </c:pt>
                <c:pt idx="46">
                  <c:v>38183</c:v>
                </c:pt>
                <c:pt idx="47">
                  <c:v>38184</c:v>
                </c:pt>
                <c:pt idx="48">
                  <c:v>38185</c:v>
                </c:pt>
                <c:pt idx="49">
                  <c:v>38186</c:v>
                </c:pt>
                <c:pt idx="50">
                  <c:v>38187</c:v>
                </c:pt>
                <c:pt idx="51">
                  <c:v>38188</c:v>
                </c:pt>
                <c:pt idx="52">
                  <c:v>38189</c:v>
                </c:pt>
                <c:pt idx="53">
                  <c:v>38190</c:v>
                </c:pt>
                <c:pt idx="54">
                  <c:v>38191</c:v>
                </c:pt>
                <c:pt idx="55">
                  <c:v>38192</c:v>
                </c:pt>
                <c:pt idx="56">
                  <c:v>38193</c:v>
                </c:pt>
                <c:pt idx="57">
                  <c:v>38194</c:v>
                </c:pt>
                <c:pt idx="58">
                  <c:v>38195</c:v>
                </c:pt>
                <c:pt idx="59">
                  <c:v>38196</c:v>
                </c:pt>
              </c:numCache>
            </c:numRef>
          </c:cat>
          <c:val>
            <c:numRef>
              <c:f>[20]ChinData11!$BW$13:$BW$74</c:f>
              <c:numCache>
                <c:formatCode>General</c:formatCode>
                <c:ptCount val="62"/>
                <c:pt idx="0">
                  <c:v>0</c:v>
                </c:pt>
                <c:pt idx="1">
                  <c:v>0</c:v>
                </c:pt>
                <c:pt idx="2">
                  <c:v>0</c:v>
                </c:pt>
                <c:pt idx="3">
                  <c:v>0</c:v>
                </c:pt>
                <c:pt idx="4">
                  <c:v>7.0000000000000007E-2</c:v>
                </c:pt>
                <c:pt idx="5">
                  <c:v>0.01</c:v>
                </c:pt>
                <c:pt idx="6">
                  <c:v>0.28000000000000003</c:v>
                </c:pt>
                <c:pt idx="7">
                  <c:v>0.21</c:v>
                </c:pt>
                <c:pt idx="8">
                  <c:v>0.13</c:v>
                </c:pt>
                <c:pt idx="9">
                  <c:v>0.16</c:v>
                </c:pt>
                <c:pt idx="10">
                  <c:v>0.24</c:v>
                </c:pt>
                <c:pt idx="11">
                  <c:v>0.08</c:v>
                </c:pt>
                <c:pt idx="12">
                  <c:v>0.08</c:v>
                </c:pt>
                <c:pt idx="13">
                  <c:v>0.09</c:v>
                </c:pt>
                <c:pt idx="14">
                  <c:v>0.03</c:v>
                </c:pt>
                <c:pt idx="15">
                  <c:v>0.79</c:v>
                </c:pt>
                <c:pt idx="16">
                  <c:v>0.85</c:v>
                </c:pt>
                <c:pt idx="17">
                  <c:v>0.97</c:v>
                </c:pt>
                <c:pt idx="18">
                  <c:v>0.52</c:v>
                </c:pt>
                <c:pt idx="19">
                  <c:v>0.74</c:v>
                </c:pt>
                <c:pt idx="20">
                  <c:v>0.59</c:v>
                </c:pt>
                <c:pt idx="21">
                  <c:v>1.32</c:v>
                </c:pt>
                <c:pt idx="22">
                  <c:v>1.34</c:v>
                </c:pt>
                <c:pt idx="23">
                  <c:v>0.79</c:v>
                </c:pt>
                <c:pt idx="24">
                  <c:v>0.46</c:v>
                </c:pt>
                <c:pt idx="25">
                  <c:v>0.45</c:v>
                </c:pt>
                <c:pt idx="26">
                  <c:v>0.33</c:v>
                </c:pt>
                <c:pt idx="27">
                  <c:v>0.24</c:v>
                </c:pt>
                <c:pt idx="28">
                  <c:v>0.36</c:v>
                </c:pt>
                <c:pt idx="29">
                  <c:v>0.61</c:v>
                </c:pt>
                <c:pt idx="30">
                  <c:v>0.4</c:v>
                </c:pt>
                <c:pt idx="31">
                  <c:v>0.81</c:v>
                </c:pt>
                <c:pt idx="32">
                  <c:v>0.69</c:v>
                </c:pt>
                <c:pt idx="33">
                  <c:v>0.4</c:v>
                </c:pt>
                <c:pt idx="34">
                  <c:v>0.26</c:v>
                </c:pt>
                <c:pt idx="35">
                  <c:v>0.2</c:v>
                </c:pt>
                <c:pt idx="36">
                  <c:v>0.17</c:v>
                </c:pt>
                <c:pt idx="37">
                  <c:v>0.16</c:v>
                </c:pt>
                <c:pt idx="38">
                  <c:v>0.16</c:v>
                </c:pt>
                <c:pt idx="39">
                  <c:v>7.0000000000000007E-2</c:v>
                </c:pt>
                <c:pt idx="40">
                  <c:v>0.05</c:v>
                </c:pt>
                <c:pt idx="41">
                  <c:v>0.05</c:v>
                </c:pt>
                <c:pt idx="42">
                  <c:v>0.02</c:v>
                </c:pt>
                <c:pt idx="43">
                  <c:v>0.05</c:v>
                </c:pt>
                <c:pt idx="44">
                  <c:v>0.03</c:v>
                </c:pt>
                <c:pt idx="45">
                  <c:v>0.04</c:v>
                </c:pt>
              </c:numCache>
            </c:numRef>
          </c:val>
          <c:smooth val="0"/>
        </c:ser>
        <c:dLbls>
          <c:showLegendKey val="0"/>
          <c:showVal val="0"/>
          <c:showCatName val="0"/>
          <c:showSerName val="0"/>
          <c:showPercent val="0"/>
          <c:showBubbleSize val="0"/>
        </c:dLbls>
        <c:marker val="1"/>
        <c:smooth val="0"/>
        <c:axId val="139925376"/>
        <c:axId val="139927552"/>
      </c:lineChart>
      <c:catAx>
        <c:axId val="1399086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2508321203724814"/>
              <c:y val="0.936378466557911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9923456"/>
        <c:crosses val="autoZero"/>
        <c:auto val="0"/>
        <c:lblAlgn val="ctr"/>
        <c:lblOffset val="100"/>
        <c:tickLblSkip val="2"/>
        <c:tickMarkSkip val="1"/>
        <c:noMultiLvlLbl val="0"/>
      </c:catAx>
      <c:valAx>
        <c:axId val="139923456"/>
        <c:scaling>
          <c:orientation val="minMax"/>
          <c:max val="300"/>
          <c:min val="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3.2186427698764827E-2"/>
              <c:y val="0.435562805872756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9908608"/>
        <c:crosses val="autoZero"/>
        <c:crossBetween val="between"/>
      </c:valAx>
      <c:catAx>
        <c:axId val="139925376"/>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set nets</a:t>
                </a:r>
              </a:p>
            </c:rich>
          </c:tx>
          <c:layout>
            <c:manualLayout>
              <c:xMode val="edge"/>
              <c:yMode val="edge"/>
              <c:x val="0.42469476609541457"/>
              <c:y val="0.1087481110315756"/>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9927552"/>
        <c:crosses val="max"/>
        <c:auto val="0"/>
        <c:lblAlgn val="ctr"/>
        <c:lblOffset val="100"/>
        <c:tickLblSkip val="2"/>
        <c:tickMarkSkip val="1"/>
        <c:noMultiLvlLbl val="0"/>
      </c:catAx>
      <c:valAx>
        <c:axId val="139927552"/>
        <c:scaling>
          <c:orientation val="minMax"/>
          <c:max val="3"/>
          <c:min val="0"/>
        </c:scaling>
        <c:delete val="0"/>
        <c:axPos val="r"/>
        <c:title>
          <c:tx>
            <c:rich>
              <a:bodyPr/>
              <a:lstStyle/>
              <a:p>
                <a:pPr>
                  <a:defRPr sz="1200" b="1" i="0" u="none" strike="noStrike" baseline="0">
                    <a:solidFill>
                      <a:srgbClr val="000000"/>
                    </a:solidFill>
                    <a:latin typeface="Arial"/>
                    <a:ea typeface="Arial"/>
                    <a:cs typeface="Arial"/>
                  </a:defRPr>
                </a:pPr>
                <a:r>
                  <a:rPr lang="en-US"/>
                  <a:t>Lower Yukon Daily CPUE</a:t>
                </a:r>
              </a:p>
            </c:rich>
          </c:tx>
          <c:layout>
            <c:manualLayout>
              <c:xMode val="edge"/>
              <c:yMode val="edge"/>
              <c:x val="0.93340733855929481"/>
              <c:y val="0.3980424143556280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9925376"/>
        <c:crosses val="max"/>
        <c:crossBetween val="between"/>
      </c:valAx>
      <c:spPr>
        <a:solidFill>
          <a:srgbClr val="FFFFFF"/>
        </a:solidFill>
        <a:ln w="12700">
          <a:solidFill>
            <a:srgbClr val="808080"/>
          </a:solidFill>
          <a:prstDash val="solid"/>
        </a:ln>
      </c:spPr>
    </c:plotArea>
    <c:legend>
      <c:legendPos val="r"/>
      <c:layout>
        <c:manualLayout>
          <c:xMode val="edge"/>
          <c:yMode val="edge"/>
          <c:x val="0.71315872175294515"/>
          <c:y val="0.37844020632065473"/>
          <c:w val="0.16759155662335079"/>
          <c:h val="0.10603588907014683"/>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Lower Yukon Set Net CPUE Compared to Rapids Video CPUE</a:t>
            </a:r>
          </a:p>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Chinook </a:t>
            </a:r>
            <a:r>
              <a:rPr lang="en-US" sz="1600" b="1" i="0" u="none" strike="noStrike" baseline="0">
                <a:solidFill>
                  <a:srgbClr val="800000"/>
                </a:solidFill>
                <a:latin typeface="Arial"/>
                <a:cs typeface="Arial"/>
              </a:rPr>
              <a:t>2010</a:t>
            </a:r>
            <a:r>
              <a:rPr lang="en-US" sz="1600" b="1" i="0" u="none" strike="noStrike" baseline="0">
                <a:solidFill>
                  <a:srgbClr val="000000"/>
                </a:solidFill>
                <a:latin typeface="Arial"/>
                <a:cs typeface="Arial"/>
              </a:rPr>
              <a:t> </a:t>
            </a:r>
            <a:r>
              <a:rPr lang="en-US" sz="1600" b="0" i="0" u="none" strike="noStrike" baseline="0">
                <a:solidFill>
                  <a:srgbClr val="000000"/>
                </a:solidFill>
                <a:latin typeface="Arial"/>
                <a:cs typeface="Arial"/>
              </a:rPr>
              <a:t>(Rapids Research Center)</a:t>
            </a:r>
          </a:p>
        </c:rich>
      </c:tx>
      <c:layout>
        <c:manualLayout>
          <c:xMode val="edge"/>
          <c:yMode val="edge"/>
          <c:x val="0.15701559020044542"/>
          <c:y val="1.9575856443719411E-2"/>
        </c:manualLayout>
      </c:layout>
      <c:overlay val="0"/>
      <c:spPr>
        <a:noFill/>
        <a:ln w="25400">
          <a:noFill/>
        </a:ln>
      </c:spPr>
    </c:title>
    <c:autoTitleDeleted val="0"/>
    <c:plotArea>
      <c:layout>
        <c:manualLayout>
          <c:layoutTarget val="inner"/>
          <c:xMode val="edge"/>
          <c:yMode val="edge"/>
          <c:x val="0.10356347438752785"/>
          <c:y val="0.24143556280587275"/>
          <c:w val="0.79621380846325163"/>
          <c:h val="0.63458401305057099"/>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[21]ChinData10!$A$12:$A$72</c:f>
              <c:numCache>
                <c:formatCode>General</c:formatCode>
                <c:ptCount val="61"/>
                <c:pt idx="0">
                  <c:v>38154</c:v>
                </c:pt>
                <c:pt idx="1">
                  <c:v>38155</c:v>
                </c:pt>
                <c:pt idx="2">
                  <c:v>38156</c:v>
                </c:pt>
                <c:pt idx="3">
                  <c:v>38157</c:v>
                </c:pt>
                <c:pt idx="4">
                  <c:v>38158</c:v>
                </c:pt>
                <c:pt idx="5">
                  <c:v>38159</c:v>
                </c:pt>
                <c:pt idx="6">
                  <c:v>38160</c:v>
                </c:pt>
                <c:pt idx="7">
                  <c:v>38161</c:v>
                </c:pt>
                <c:pt idx="8">
                  <c:v>38162</c:v>
                </c:pt>
                <c:pt idx="9">
                  <c:v>38163</c:v>
                </c:pt>
                <c:pt idx="10">
                  <c:v>38164</c:v>
                </c:pt>
                <c:pt idx="11">
                  <c:v>38165</c:v>
                </c:pt>
                <c:pt idx="12">
                  <c:v>38166</c:v>
                </c:pt>
                <c:pt idx="13">
                  <c:v>38167</c:v>
                </c:pt>
                <c:pt idx="14">
                  <c:v>38168</c:v>
                </c:pt>
                <c:pt idx="15">
                  <c:v>38169</c:v>
                </c:pt>
                <c:pt idx="16">
                  <c:v>38170</c:v>
                </c:pt>
                <c:pt idx="17">
                  <c:v>38171</c:v>
                </c:pt>
                <c:pt idx="18">
                  <c:v>38172</c:v>
                </c:pt>
                <c:pt idx="19">
                  <c:v>38173</c:v>
                </c:pt>
                <c:pt idx="20">
                  <c:v>38174</c:v>
                </c:pt>
                <c:pt idx="21">
                  <c:v>38175</c:v>
                </c:pt>
                <c:pt idx="22">
                  <c:v>38176</c:v>
                </c:pt>
                <c:pt idx="23">
                  <c:v>38177</c:v>
                </c:pt>
                <c:pt idx="24">
                  <c:v>38178</c:v>
                </c:pt>
                <c:pt idx="25">
                  <c:v>38179</c:v>
                </c:pt>
                <c:pt idx="26">
                  <c:v>38180</c:v>
                </c:pt>
                <c:pt idx="27">
                  <c:v>38181</c:v>
                </c:pt>
                <c:pt idx="28">
                  <c:v>38182</c:v>
                </c:pt>
                <c:pt idx="29">
                  <c:v>38183</c:v>
                </c:pt>
                <c:pt idx="30">
                  <c:v>38184</c:v>
                </c:pt>
                <c:pt idx="31">
                  <c:v>38185</c:v>
                </c:pt>
                <c:pt idx="32">
                  <c:v>38186</c:v>
                </c:pt>
                <c:pt idx="33">
                  <c:v>38187</c:v>
                </c:pt>
                <c:pt idx="34">
                  <c:v>38188</c:v>
                </c:pt>
                <c:pt idx="35">
                  <c:v>38189</c:v>
                </c:pt>
                <c:pt idx="36">
                  <c:v>38190</c:v>
                </c:pt>
                <c:pt idx="37">
                  <c:v>38191</c:v>
                </c:pt>
                <c:pt idx="38">
                  <c:v>38192</c:v>
                </c:pt>
                <c:pt idx="39">
                  <c:v>38193</c:v>
                </c:pt>
                <c:pt idx="40">
                  <c:v>38194</c:v>
                </c:pt>
                <c:pt idx="41">
                  <c:v>38195</c:v>
                </c:pt>
                <c:pt idx="42">
                  <c:v>38196</c:v>
                </c:pt>
                <c:pt idx="43">
                  <c:v>38197</c:v>
                </c:pt>
                <c:pt idx="44">
                  <c:v>38198</c:v>
                </c:pt>
                <c:pt idx="45">
                  <c:v>38199</c:v>
                </c:pt>
                <c:pt idx="46">
                  <c:v>38200</c:v>
                </c:pt>
                <c:pt idx="47">
                  <c:v>38201</c:v>
                </c:pt>
                <c:pt idx="48">
                  <c:v>38202</c:v>
                </c:pt>
                <c:pt idx="49">
                  <c:v>38203</c:v>
                </c:pt>
                <c:pt idx="50">
                  <c:v>38204</c:v>
                </c:pt>
                <c:pt idx="51">
                  <c:v>38205</c:v>
                </c:pt>
                <c:pt idx="52">
                  <c:v>38206</c:v>
                </c:pt>
                <c:pt idx="53">
                  <c:v>38207</c:v>
                </c:pt>
                <c:pt idx="54">
                  <c:v>38208</c:v>
                </c:pt>
                <c:pt idx="55">
                  <c:v>38209</c:v>
                </c:pt>
                <c:pt idx="56">
                  <c:v>38210</c:v>
                </c:pt>
                <c:pt idx="57">
                  <c:v>38211</c:v>
                </c:pt>
                <c:pt idx="58">
                  <c:v>38212</c:v>
                </c:pt>
                <c:pt idx="59">
                  <c:v>38213</c:v>
                </c:pt>
                <c:pt idx="60">
                  <c:v>38214</c:v>
                </c:pt>
              </c:numCache>
            </c:numRef>
          </c:cat>
          <c:val>
            <c:numRef>
              <c:f>[21]ChinData10!$BB$12:$BB$72</c:f>
              <c:numCache>
                <c:formatCode>General</c:formatCode>
                <c:ptCount val="61"/>
                <c:pt idx="0">
                  <c:v>0</c:v>
                </c:pt>
                <c:pt idx="1">
                  <c:v>0</c:v>
                </c:pt>
                <c:pt idx="2">
                  <c:v>0</c:v>
                </c:pt>
                <c:pt idx="3">
                  <c:v>0</c:v>
                </c:pt>
                <c:pt idx="4">
                  <c:v>0</c:v>
                </c:pt>
                <c:pt idx="5">
                  <c:v>0</c:v>
                </c:pt>
                <c:pt idx="6">
                  <c:v>0</c:v>
                </c:pt>
                <c:pt idx="7">
                  <c:v>1.8461538461538458</c:v>
                </c:pt>
                <c:pt idx="8">
                  <c:v>1.8461538461538458</c:v>
                </c:pt>
                <c:pt idx="9">
                  <c:v>0</c:v>
                </c:pt>
                <c:pt idx="10">
                  <c:v>3.6923076923076916</c:v>
                </c:pt>
                <c:pt idx="11">
                  <c:v>7.3846153846153832</c:v>
                </c:pt>
                <c:pt idx="12">
                  <c:v>9.2307692307692299</c:v>
                </c:pt>
                <c:pt idx="13">
                  <c:v>14.168579862249917</c:v>
                </c:pt>
                <c:pt idx="14">
                  <c:v>13.055303717135086</c:v>
                </c:pt>
                <c:pt idx="15">
                  <c:v>12.923076923076923</c:v>
                </c:pt>
                <c:pt idx="16">
                  <c:v>31.38461538461538</c:v>
                </c:pt>
                <c:pt idx="17">
                  <c:v>16.615384615384613</c:v>
                </c:pt>
                <c:pt idx="18">
                  <c:v>8.5714285714285712</c:v>
                </c:pt>
                <c:pt idx="19">
                  <c:v>43.636363636363633</c:v>
                </c:pt>
                <c:pt idx="20">
                  <c:v>81.230769230769226</c:v>
                </c:pt>
                <c:pt idx="21">
                  <c:v>44.307692307692299</c:v>
                </c:pt>
                <c:pt idx="22">
                  <c:v>14.769230769230766</c:v>
                </c:pt>
                <c:pt idx="23">
                  <c:v>46.153846153846146</c:v>
                </c:pt>
                <c:pt idx="24">
                  <c:v>44.307692307692299</c:v>
                </c:pt>
                <c:pt idx="25">
                  <c:v>42.461538461538453</c:v>
                </c:pt>
                <c:pt idx="26">
                  <c:v>42.461538461538453</c:v>
                </c:pt>
                <c:pt idx="27">
                  <c:v>57.740701479467205</c:v>
                </c:pt>
                <c:pt idx="28">
                  <c:v>23.999999999999996</c:v>
                </c:pt>
                <c:pt idx="29">
                  <c:v>3.6923076923076916</c:v>
                </c:pt>
                <c:pt idx="30">
                  <c:v>25.846153846153847</c:v>
                </c:pt>
                <c:pt idx="31">
                  <c:v>11.076923076923075</c:v>
                </c:pt>
                <c:pt idx="32">
                  <c:v>11.076923076923075</c:v>
                </c:pt>
                <c:pt idx="33">
                  <c:v>35.076923076923066</c:v>
                </c:pt>
                <c:pt idx="34">
                  <c:v>25.846153846153847</c:v>
                </c:pt>
                <c:pt idx="35">
                  <c:v>14.769230769230766</c:v>
                </c:pt>
                <c:pt idx="36">
                  <c:v>7.3846153846153832</c:v>
                </c:pt>
                <c:pt idx="37">
                  <c:v>9.2307692307692299</c:v>
                </c:pt>
                <c:pt idx="38">
                  <c:v>3.6923076923076916</c:v>
                </c:pt>
                <c:pt idx="39">
                  <c:v>3.6923076923076916</c:v>
                </c:pt>
                <c:pt idx="40">
                  <c:v>7.3846153846153832</c:v>
                </c:pt>
                <c:pt idx="41">
                  <c:v>5.5384615384615374</c:v>
                </c:pt>
                <c:pt idx="42">
                  <c:v>3.5608308605341241</c:v>
                </c:pt>
                <c:pt idx="43">
                  <c:v>9.2307692307692299</c:v>
                </c:pt>
                <c:pt idx="44">
                  <c:v>13.714285714285714</c:v>
                </c:pt>
                <c:pt idx="45">
                  <c:v>10.000000000000002</c:v>
                </c:pt>
                <c:pt idx="46">
                  <c:v>5</c:v>
                </c:pt>
                <c:pt idx="47">
                  <c:v>0</c:v>
                </c:pt>
                <c:pt idx="48">
                  <c:v>6.9929786932680438</c:v>
                </c:pt>
                <c:pt idx="49">
                  <c:v>1.0000115742080349</c:v>
                </c:pt>
                <c:pt idx="50">
                  <c:v>3.0000347226241049</c:v>
                </c:pt>
                <c:pt idx="51">
                  <c:v>1.0000115742080349</c:v>
                </c:pt>
                <c:pt idx="52">
                  <c:v>4.0000462968321395</c:v>
                </c:pt>
                <c:pt idx="53">
                  <c:v>0</c:v>
                </c:pt>
                <c:pt idx="54">
                  <c:v>1.0000115742080349</c:v>
                </c:pt>
                <c:pt idx="55">
                  <c:v>0</c:v>
                </c:pt>
                <c:pt idx="56">
                  <c:v>1.0000115742080349</c:v>
                </c:pt>
                <c:pt idx="57">
                  <c:v>3.0000347226241049</c:v>
                </c:pt>
                <c:pt idx="58">
                  <c:v>1.0000115742080349</c:v>
                </c:pt>
                <c:pt idx="59">
                  <c:v>0</c:v>
                </c:pt>
                <c:pt idx="60">
                  <c:v>0</c:v>
                </c:pt>
              </c:numCache>
            </c:numRef>
          </c:val>
        </c:ser>
        <c:dLbls>
          <c:showLegendKey val="0"/>
          <c:showVal val="0"/>
          <c:showCatName val="0"/>
          <c:showSerName val="0"/>
          <c:showPercent val="0"/>
          <c:showBubbleSize val="0"/>
        </c:dLbls>
        <c:gapWidth val="0"/>
        <c:axId val="140887936"/>
        <c:axId val="140968320"/>
      </c:barChart>
      <c:lineChart>
        <c:grouping val="standard"/>
        <c:varyColors val="0"/>
        <c:ser>
          <c:idx val="0"/>
          <c:order val="1"/>
          <c:tx>
            <c:v>Lower Yukon</c:v>
          </c:tx>
          <c:spPr>
            <a:ln w="12700">
              <a:solidFill>
                <a:srgbClr val="800000"/>
              </a:solidFill>
              <a:prstDash val="solid"/>
            </a:ln>
          </c:spPr>
          <c:marker>
            <c:symbol val="diamond"/>
            <c:size val="3"/>
            <c:spPr>
              <a:solidFill>
                <a:srgbClr val="000080"/>
              </a:solidFill>
              <a:ln>
                <a:solidFill>
                  <a:srgbClr val="000080"/>
                </a:solidFill>
                <a:prstDash val="solid"/>
              </a:ln>
            </c:spPr>
          </c:marker>
          <c:cat>
            <c:numRef>
              <c:f>[21]ChinData10!$BI$14:$BI$74</c:f>
              <c:numCache>
                <c:formatCode>General</c:formatCode>
                <c:ptCount val="61"/>
                <c:pt idx="0">
                  <c:v>38138</c:v>
                </c:pt>
                <c:pt idx="1">
                  <c:v>38139</c:v>
                </c:pt>
                <c:pt idx="2">
                  <c:v>38140</c:v>
                </c:pt>
                <c:pt idx="3">
                  <c:v>38141</c:v>
                </c:pt>
                <c:pt idx="4">
                  <c:v>38142</c:v>
                </c:pt>
                <c:pt idx="5">
                  <c:v>38143</c:v>
                </c:pt>
                <c:pt idx="6">
                  <c:v>38144</c:v>
                </c:pt>
                <c:pt idx="7">
                  <c:v>38145</c:v>
                </c:pt>
                <c:pt idx="8">
                  <c:v>38146</c:v>
                </c:pt>
                <c:pt idx="9">
                  <c:v>38147</c:v>
                </c:pt>
                <c:pt idx="10">
                  <c:v>38148</c:v>
                </c:pt>
                <c:pt idx="11">
                  <c:v>38149</c:v>
                </c:pt>
                <c:pt idx="12">
                  <c:v>38150</c:v>
                </c:pt>
                <c:pt idx="13">
                  <c:v>38151</c:v>
                </c:pt>
                <c:pt idx="14">
                  <c:v>38152</c:v>
                </c:pt>
                <c:pt idx="15">
                  <c:v>38153</c:v>
                </c:pt>
                <c:pt idx="16">
                  <c:v>38154</c:v>
                </c:pt>
                <c:pt idx="17">
                  <c:v>38155</c:v>
                </c:pt>
                <c:pt idx="18">
                  <c:v>38156</c:v>
                </c:pt>
                <c:pt idx="19">
                  <c:v>38157</c:v>
                </c:pt>
                <c:pt idx="20">
                  <c:v>38158</c:v>
                </c:pt>
                <c:pt idx="21">
                  <c:v>38159</c:v>
                </c:pt>
                <c:pt idx="22">
                  <c:v>38160</c:v>
                </c:pt>
                <c:pt idx="23">
                  <c:v>38161</c:v>
                </c:pt>
                <c:pt idx="24">
                  <c:v>38162</c:v>
                </c:pt>
                <c:pt idx="25">
                  <c:v>38163</c:v>
                </c:pt>
                <c:pt idx="26">
                  <c:v>38164</c:v>
                </c:pt>
                <c:pt idx="27">
                  <c:v>38165</c:v>
                </c:pt>
                <c:pt idx="28">
                  <c:v>38166</c:v>
                </c:pt>
                <c:pt idx="29">
                  <c:v>38167</c:v>
                </c:pt>
                <c:pt idx="30">
                  <c:v>38168</c:v>
                </c:pt>
                <c:pt idx="31">
                  <c:v>38169</c:v>
                </c:pt>
                <c:pt idx="32">
                  <c:v>38170</c:v>
                </c:pt>
                <c:pt idx="33">
                  <c:v>38171</c:v>
                </c:pt>
                <c:pt idx="34">
                  <c:v>38172</c:v>
                </c:pt>
                <c:pt idx="35">
                  <c:v>38173</c:v>
                </c:pt>
                <c:pt idx="36">
                  <c:v>38174</c:v>
                </c:pt>
                <c:pt idx="37">
                  <c:v>38175</c:v>
                </c:pt>
                <c:pt idx="38">
                  <c:v>38176</c:v>
                </c:pt>
                <c:pt idx="39">
                  <c:v>38177</c:v>
                </c:pt>
                <c:pt idx="40">
                  <c:v>38178</c:v>
                </c:pt>
                <c:pt idx="41">
                  <c:v>38179</c:v>
                </c:pt>
                <c:pt idx="42">
                  <c:v>38180</c:v>
                </c:pt>
                <c:pt idx="43">
                  <c:v>38181</c:v>
                </c:pt>
                <c:pt idx="44">
                  <c:v>38182</c:v>
                </c:pt>
                <c:pt idx="45">
                  <c:v>38183</c:v>
                </c:pt>
                <c:pt idx="46">
                  <c:v>38184</c:v>
                </c:pt>
                <c:pt idx="47">
                  <c:v>38185</c:v>
                </c:pt>
                <c:pt idx="48">
                  <c:v>38186</c:v>
                </c:pt>
                <c:pt idx="49">
                  <c:v>38187</c:v>
                </c:pt>
                <c:pt idx="50">
                  <c:v>38188</c:v>
                </c:pt>
                <c:pt idx="51">
                  <c:v>38189</c:v>
                </c:pt>
                <c:pt idx="52">
                  <c:v>38190</c:v>
                </c:pt>
                <c:pt idx="53">
                  <c:v>38191</c:v>
                </c:pt>
                <c:pt idx="54">
                  <c:v>38192</c:v>
                </c:pt>
                <c:pt idx="55">
                  <c:v>38193</c:v>
                </c:pt>
                <c:pt idx="56">
                  <c:v>38194</c:v>
                </c:pt>
                <c:pt idx="57">
                  <c:v>38195</c:v>
                </c:pt>
                <c:pt idx="58">
                  <c:v>38196</c:v>
                </c:pt>
              </c:numCache>
            </c:numRef>
          </c:cat>
          <c:val>
            <c:numRef>
              <c:f>[21]ChinData10!$BP$14:$BP$74</c:f>
              <c:numCache>
                <c:formatCode>General</c:formatCode>
                <c:ptCount val="61"/>
                <c:pt idx="0">
                  <c:v>0</c:v>
                </c:pt>
                <c:pt idx="1">
                  <c:v>0</c:v>
                </c:pt>
                <c:pt idx="2">
                  <c:v>0</c:v>
                </c:pt>
                <c:pt idx="3">
                  <c:v>0</c:v>
                </c:pt>
                <c:pt idx="4">
                  <c:v>0</c:v>
                </c:pt>
                <c:pt idx="5">
                  <c:v>0</c:v>
                </c:pt>
                <c:pt idx="6">
                  <c:v>0</c:v>
                </c:pt>
                <c:pt idx="7">
                  <c:v>0</c:v>
                </c:pt>
                <c:pt idx="8">
                  <c:v>0</c:v>
                </c:pt>
                <c:pt idx="9">
                  <c:v>0</c:v>
                </c:pt>
                <c:pt idx="10">
                  <c:v>0.01</c:v>
                </c:pt>
                <c:pt idx="11">
                  <c:v>0.16</c:v>
                </c:pt>
                <c:pt idx="12">
                  <c:v>0.02</c:v>
                </c:pt>
                <c:pt idx="13">
                  <c:v>0.16</c:v>
                </c:pt>
                <c:pt idx="14">
                  <c:v>0.3</c:v>
                </c:pt>
                <c:pt idx="15">
                  <c:v>0.74</c:v>
                </c:pt>
                <c:pt idx="16">
                  <c:v>0.47</c:v>
                </c:pt>
                <c:pt idx="17">
                  <c:v>0.75</c:v>
                </c:pt>
                <c:pt idx="18">
                  <c:v>0.91</c:v>
                </c:pt>
                <c:pt idx="19">
                  <c:v>0.79</c:v>
                </c:pt>
                <c:pt idx="20">
                  <c:v>0.76</c:v>
                </c:pt>
                <c:pt idx="21">
                  <c:v>0.72</c:v>
                </c:pt>
                <c:pt idx="22">
                  <c:v>0.93</c:v>
                </c:pt>
                <c:pt idx="23">
                  <c:v>0.64</c:v>
                </c:pt>
                <c:pt idx="24">
                  <c:v>0.65</c:v>
                </c:pt>
                <c:pt idx="25">
                  <c:v>0.95</c:v>
                </c:pt>
                <c:pt idx="26">
                  <c:v>0.97</c:v>
                </c:pt>
                <c:pt idx="27">
                  <c:v>0.72</c:v>
                </c:pt>
                <c:pt idx="28">
                  <c:v>1.04</c:v>
                </c:pt>
                <c:pt idx="29">
                  <c:v>1.25</c:v>
                </c:pt>
                <c:pt idx="30">
                  <c:v>0.33</c:v>
                </c:pt>
                <c:pt idx="31">
                  <c:v>0.4</c:v>
                </c:pt>
                <c:pt idx="32">
                  <c:v>0.45</c:v>
                </c:pt>
                <c:pt idx="33">
                  <c:v>0.28000000000000003</c:v>
                </c:pt>
                <c:pt idx="34">
                  <c:v>0.6</c:v>
                </c:pt>
                <c:pt idx="35">
                  <c:v>0.57999999999999996</c:v>
                </c:pt>
                <c:pt idx="36">
                  <c:v>0.76</c:v>
                </c:pt>
                <c:pt idx="37">
                  <c:v>0.43</c:v>
                </c:pt>
                <c:pt idx="38">
                  <c:v>0.28000000000000003</c:v>
                </c:pt>
                <c:pt idx="39">
                  <c:v>0.26</c:v>
                </c:pt>
                <c:pt idx="40">
                  <c:v>0.16</c:v>
                </c:pt>
                <c:pt idx="41">
                  <c:v>0.34</c:v>
                </c:pt>
                <c:pt idx="42">
                  <c:v>0.28999999999999998</c:v>
                </c:pt>
                <c:pt idx="43">
                  <c:v>0.17</c:v>
                </c:pt>
                <c:pt idx="44">
                  <c:v>0.06</c:v>
                </c:pt>
                <c:pt idx="45">
                  <c:v>0.06</c:v>
                </c:pt>
              </c:numCache>
            </c:numRef>
          </c:val>
          <c:smooth val="0"/>
        </c:ser>
        <c:dLbls>
          <c:showLegendKey val="0"/>
          <c:showVal val="0"/>
          <c:showCatName val="0"/>
          <c:showSerName val="0"/>
          <c:showPercent val="0"/>
          <c:showBubbleSize val="0"/>
        </c:dLbls>
        <c:marker val="1"/>
        <c:smooth val="0"/>
        <c:axId val="140970240"/>
        <c:axId val="140980608"/>
      </c:lineChart>
      <c:catAx>
        <c:axId val="1408879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2538975501113585"/>
              <c:y val="0.9363784665579119"/>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40968320"/>
        <c:crosses val="autoZero"/>
        <c:auto val="0"/>
        <c:lblAlgn val="ctr"/>
        <c:lblOffset val="100"/>
        <c:tickLblSkip val="2"/>
        <c:tickMarkSkip val="1"/>
        <c:noMultiLvlLbl val="0"/>
      </c:catAx>
      <c:valAx>
        <c:axId val="140968320"/>
        <c:scaling>
          <c:orientation val="minMax"/>
          <c:max val="300"/>
          <c:min val="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4.1202672605790643E-2"/>
              <c:y val="0.460032626427406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0887936"/>
        <c:crosses val="autoZero"/>
        <c:crossBetween val="between"/>
        <c:majorUnit val="50"/>
      </c:valAx>
      <c:catAx>
        <c:axId val="140970240"/>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set nets</a:t>
                </a:r>
              </a:p>
            </c:rich>
          </c:tx>
          <c:layout>
            <c:manualLayout>
              <c:xMode val="edge"/>
              <c:yMode val="edge"/>
              <c:x val="0.42316258351893093"/>
              <c:y val="0.11419249592169657"/>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40980608"/>
        <c:crosses val="max"/>
        <c:auto val="0"/>
        <c:lblAlgn val="ctr"/>
        <c:lblOffset val="100"/>
        <c:tickLblSkip val="2"/>
        <c:tickMarkSkip val="1"/>
        <c:noMultiLvlLbl val="0"/>
      </c:catAx>
      <c:valAx>
        <c:axId val="140980608"/>
        <c:scaling>
          <c:orientation val="minMax"/>
          <c:max val="3"/>
          <c:min val="0"/>
        </c:scaling>
        <c:delete val="0"/>
        <c:axPos val="r"/>
        <c:title>
          <c:tx>
            <c:rich>
              <a:bodyPr/>
              <a:lstStyle/>
              <a:p>
                <a:pPr>
                  <a:defRPr sz="1200" b="1" i="0" u="none" strike="noStrike" baseline="0">
                    <a:solidFill>
                      <a:srgbClr val="000000"/>
                    </a:solidFill>
                    <a:latin typeface="Arial"/>
                    <a:ea typeface="Arial"/>
                    <a:cs typeface="Arial"/>
                  </a:defRPr>
                </a:pPr>
                <a:r>
                  <a:rPr lang="en-US"/>
                  <a:t>Lower Yukon Daily CPUE</a:t>
                </a:r>
              </a:p>
            </c:rich>
          </c:tx>
          <c:layout>
            <c:manualLayout>
              <c:xMode val="edge"/>
              <c:yMode val="edge"/>
              <c:x val="0.93318485523385297"/>
              <c:y val="0.425774877650897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0970240"/>
        <c:crosses val="max"/>
        <c:crossBetween val="between"/>
      </c:valAx>
      <c:spPr>
        <a:solidFill>
          <a:srgbClr val="FFFFFF"/>
        </a:solidFill>
        <a:ln w="12700">
          <a:solidFill>
            <a:srgbClr val="808080"/>
          </a:solidFill>
          <a:prstDash val="solid"/>
        </a:ln>
      </c:spPr>
    </c:plotArea>
    <c:legend>
      <c:legendPos val="r"/>
      <c:layout>
        <c:manualLayout>
          <c:xMode val="edge"/>
          <c:yMode val="edge"/>
          <c:x val="0.68819599109131402"/>
          <c:y val="0.42577487765089722"/>
          <c:w val="0.16815144766146994"/>
          <c:h val="0.1207177814029363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Pilot Sonar Estimates Compared to Rapids Video 24 HR CPUE </a:t>
            </a:r>
          </a:p>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Chinook </a:t>
            </a:r>
            <a:r>
              <a:rPr lang="en-US" sz="1600" b="1" i="0" u="none" strike="noStrike" baseline="0">
                <a:solidFill>
                  <a:srgbClr val="800000"/>
                </a:solidFill>
                <a:latin typeface="Arial"/>
                <a:cs typeface="Arial"/>
              </a:rPr>
              <a:t>2011</a:t>
            </a:r>
            <a:r>
              <a:rPr lang="en-US" sz="1600" b="1" i="0" u="none" strike="noStrike" baseline="0">
                <a:solidFill>
                  <a:srgbClr val="000000"/>
                </a:solidFill>
                <a:latin typeface="Arial"/>
                <a:cs typeface="Arial"/>
              </a:rPr>
              <a:t> </a:t>
            </a:r>
            <a:r>
              <a:rPr lang="en-US" sz="1600" b="0" i="0" u="none" strike="noStrike" baseline="0">
                <a:solidFill>
                  <a:srgbClr val="000000"/>
                </a:solidFill>
                <a:latin typeface="Arial"/>
                <a:cs typeface="Arial"/>
              </a:rPr>
              <a:t>(Rapids Research Center)</a:t>
            </a:r>
          </a:p>
        </c:rich>
      </c:tx>
      <c:layout>
        <c:manualLayout>
          <c:xMode val="edge"/>
          <c:yMode val="edge"/>
          <c:x val="0.15316310962243304"/>
          <c:y val="2.6101141924959218E-2"/>
        </c:manualLayout>
      </c:layout>
      <c:overlay val="0"/>
      <c:spPr>
        <a:noFill/>
        <a:ln w="25400">
          <a:noFill/>
        </a:ln>
      </c:spPr>
    </c:title>
    <c:autoTitleDeleted val="0"/>
    <c:plotArea>
      <c:layout>
        <c:manualLayout>
          <c:layoutTarget val="inner"/>
          <c:xMode val="edge"/>
          <c:yMode val="edge"/>
          <c:x val="0.11098779134295228"/>
          <c:y val="0.23980424143556281"/>
          <c:w val="0.76248612652608216"/>
          <c:h val="0.60685154975530176"/>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[20]ChinData11!$A$13:$A$77</c:f>
              <c:numCache>
                <c:formatCode>General</c:formatCode>
                <c:ptCount val="65"/>
                <c:pt idx="0">
                  <c:v>38155</c:v>
                </c:pt>
                <c:pt idx="1">
                  <c:v>38156</c:v>
                </c:pt>
                <c:pt idx="2">
                  <c:v>38157</c:v>
                </c:pt>
                <c:pt idx="3">
                  <c:v>38158</c:v>
                </c:pt>
                <c:pt idx="4">
                  <c:v>38159</c:v>
                </c:pt>
                <c:pt idx="5">
                  <c:v>38160</c:v>
                </c:pt>
                <c:pt idx="6">
                  <c:v>38161</c:v>
                </c:pt>
                <c:pt idx="7">
                  <c:v>38162</c:v>
                </c:pt>
                <c:pt idx="8">
                  <c:v>38163</c:v>
                </c:pt>
                <c:pt idx="9">
                  <c:v>38164</c:v>
                </c:pt>
                <c:pt idx="10">
                  <c:v>38165</c:v>
                </c:pt>
                <c:pt idx="11">
                  <c:v>38166</c:v>
                </c:pt>
                <c:pt idx="12">
                  <c:v>38167</c:v>
                </c:pt>
                <c:pt idx="13">
                  <c:v>38168</c:v>
                </c:pt>
                <c:pt idx="14">
                  <c:v>38169</c:v>
                </c:pt>
                <c:pt idx="15">
                  <c:v>38170</c:v>
                </c:pt>
                <c:pt idx="16">
                  <c:v>38171</c:v>
                </c:pt>
                <c:pt idx="17">
                  <c:v>38172</c:v>
                </c:pt>
                <c:pt idx="18">
                  <c:v>38173</c:v>
                </c:pt>
                <c:pt idx="19">
                  <c:v>38174</c:v>
                </c:pt>
                <c:pt idx="20">
                  <c:v>38175</c:v>
                </c:pt>
                <c:pt idx="21">
                  <c:v>38176</c:v>
                </c:pt>
                <c:pt idx="22">
                  <c:v>38177</c:v>
                </c:pt>
                <c:pt idx="23">
                  <c:v>38178</c:v>
                </c:pt>
                <c:pt idx="24">
                  <c:v>38179</c:v>
                </c:pt>
                <c:pt idx="25">
                  <c:v>38180</c:v>
                </c:pt>
                <c:pt idx="26">
                  <c:v>38181</c:v>
                </c:pt>
                <c:pt idx="27">
                  <c:v>38182</c:v>
                </c:pt>
                <c:pt idx="28">
                  <c:v>38183</c:v>
                </c:pt>
                <c:pt idx="29">
                  <c:v>38184</c:v>
                </c:pt>
                <c:pt idx="30">
                  <c:v>38185</c:v>
                </c:pt>
                <c:pt idx="31">
                  <c:v>38186</c:v>
                </c:pt>
                <c:pt idx="32">
                  <c:v>38187</c:v>
                </c:pt>
                <c:pt idx="33">
                  <c:v>38188</c:v>
                </c:pt>
                <c:pt idx="34">
                  <c:v>38189</c:v>
                </c:pt>
                <c:pt idx="35">
                  <c:v>38190</c:v>
                </c:pt>
                <c:pt idx="36">
                  <c:v>38191</c:v>
                </c:pt>
                <c:pt idx="37">
                  <c:v>38192</c:v>
                </c:pt>
                <c:pt idx="38">
                  <c:v>38193</c:v>
                </c:pt>
                <c:pt idx="39">
                  <c:v>38194</c:v>
                </c:pt>
                <c:pt idx="40">
                  <c:v>38195</c:v>
                </c:pt>
                <c:pt idx="41">
                  <c:v>38196</c:v>
                </c:pt>
                <c:pt idx="42">
                  <c:v>38197</c:v>
                </c:pt>
                <c:pt idx="43">
                  <c:v>38198</c:v>
                </c:pt>
                <c:pt idx="44">
                  <c:v>38199</c:v>
                </c:pt>
                <c:pt idx="45">
                  <c:v>38200</c:v>
                </c:pt>
                <c:pt idx="46">
                  <c:v>38201</c:v>
                </c:pt>
                <c:pt idx="47">
                  <c:v>38202</c:v>
                </c:pt>
                <c:pt idx="48">
                  <c:v>38203</c:v>
                </c:pt>
                <c:pt idx="49">
                  <c:v>38204</c:v>
                </c:pt>
                <c:pt idx="50">
                  <c:v>38205</c:v>
                </c:pt>
                <c:pt idx="51">
                  <c:v>38206</c:v>
                </c:pt>
                <c:pt idx="52">
                  <c:v>38207</c:v>
                </c:pt>
                <c:pt idx="53">
                  <c:v>38208</c:v>
                </c:pt>
                <c:pt idx="54">
                  <c:v>38209</c:v>
                </c:pt>
                <c:pt idx="55">
                  <c:v>38210</c:v>
                </c:pt>
                <c:pt idx="56">
                  <c:v>38211</c:v>
                </c:pt>
                <c:pt idx="57">
                  <c:v>38212</c:v>
                </c:pt>
                <c:pt idx="58">
                  <c:v>38213</c:v>
                </c:pt>
                <c:pt idx="59">
                  <c:v>38214</c:v>
                </c:pt>
                <c:pt idx="60">
                  <c:v>38215</c:v>
                </c:pt>
                <c:pt idx="61">
                  <c:v>38216</c:v>
                </c:pt>
                <c:pt idx="62">
                  <c:v>38217</c:v>
                </c:pt>
                <c:pt idx="63">
                  <c:v>38218</c:v>
                </c:pt>
                <c:pt idx="64">
                  <c:v>38219</c:v>
                </c:pt>
              </c:numCache>
            </c:numRef>
          </c:cat>
          <c:val>
            <c:numRef>
              <c:f>[20]ChinData11!$BH$13:$BH$77</c:f>
              <c:numCache>
                <c:formatCode>General</c:formatCode>
                <c:ptCount val="65"/>
                <c:pt idx="0">
                  <c:v>3.6923076923076916</c:v>
                </c:pt>
                <c:pt idx="1">
                  <c:v>1.8461538461538458</c:v>
                </c:pt>
                <c:pt idx="2">
                  <c:v>1.8461538461538458</c:v>
                </c:pt>
                <c:pt idx="3">
                  <c:v>16.615384615384613</c:v>
                </c:pt>
                <c:pt idx="4">
                  <c:v>11.076923076923075</c:v>
                </c:pt>
                <c:pt idx="5">
                  <c:v>11.076923076923075</c:v>
                </c:pt>
                <c:pt idx="6">
                  <c:v>18.46153846153846</c:v>
                </c:pt>
                <c:pt idx="7">
                  <c:v>9.2307692307692299</c:v>
                </c:pt>
                <c:pt idx="8">
                  <c:v>14.769230769230766</c:v>
                </c:pt>
                <c:pt idx="9">
                  <c:v>24.144973021776046</c:v>
                </c:pt>
                <c:pt idx="10">
                  <c:v>20.307692307692307</c:v>
                </c:pt>
                <c:pt idx="11">
                  <c:v>29.538461538461533</c:v>
                </c:pt>
                <c:pt idx="12">
                  <c:v>16.615384615384613</c:v>
                </c:pt>
                <c:pt idx="13">
                  <c:v>51.692307692307693</c:v>
                </c:pt>
                <c:pt idx="14">
                  <c:v>131.07692307692307</c:v>
                </c:pt>
                <c:pt idx="15">
                  <c:v>214.15384615384613</c:v>
                </c:pt>
                <c:pt idx="16">
                  <c:v>221.53846153846152</c:v>
                </c:pt>
                <c:pt idx="17">
                  <c:v>162.46153846153845</c:v>
                </c:pt>
                <c:pt idx="18">
                  <c:v>108.92307692307691</c:v>
                </c:pt>
                <c:pt idx="19">
                  <c:v>55.38461538461538</c:v>
                </c:pt>
                <c:pt idx="20">
                  <c:v>107.07692307692307</c:v>
                </c:pt>
                <c:pt idx="21">
                  <c:v>249.2307692307692</c:v>
                </c:pt>
                <c:pt idx="22">
                  <c:v>275.07692307692304</c:v>
                </c:pt>
                <c:pt idx="23">
                  <c:v>267.69230769230762</c:v>
                </c:pt>
                <c:pt idx="24">
                  <c:v>252.92307692307688</c:v>
                </c:pt>
                <c:pt idx="25">
                  <c:v>36.92307692307692</c:v>
                </c:pt>
                <c:pt idx="26">
                  <c:v>31.38461538461538</c:v>
                </c:pt>
                <c:pt idx="27">
                  <c:v>38.769230769230766</c:v>
                </c:pt>
                <c:pt idx="28">
                  <c:v>35.076923076923066</c:v>
                </c:pt>
                <c:pt idx="29">
                  <c:v>27.69230769230769</c:v>
                </c:pt>
                <c:pt idx="30">
                  <c:v>9.2307692307692299</c:v>
                </c:pt>
                <c:pt idx="31">
                  <c:v>33.230769230769226</c:v>
                </c:pt>
                <c:pt idx="32">
                  <c:v>35.076923076923066</c:v>
                </c:pt>
                <c:pt idx="33">
                  <c:v>16.615384615384613</c:v>
                </c:pt>
                <c:pt idx="34">
                  <c:v>31.38461538461538</c:v>
                </c:pt>
                <c:pt idx="35">
                  <c:v>59.076923076923066</c:v>
                </c:pt>
                <c:pt idx="36">
                  <c:v>55.38461538461538</c:v>
                </c:pt>
                <c:pt idx="37">
                  <c:v>59.076923076923066</c:v>
                </c:pt>
                <c:pt idx="38">
                  <c:v>36.92307692307692</c:v>
                </c:pt>
                <c:pt idx="39">
                  <c:v>35.076923076923066</c:v>
                </c:pt>
                <c:pt idx="40">
                  <c:v>20.307692307692307</c:v>
                </c:pt>
                <c:pt idx="41">
                  <c:v>7.3846153846153832</c:v>
                </c:pt>
                <c:pt idx="42">
                  <c:v>1.8461538461538458</c:v>
                </c:pt>
                <c:pt idx="43">
                  <c:v>7.0000810194562444</c:v>
                </c:pt>
                <c:pt idx="44">
                  <c:v>4.0000462968321395</c:v>
                </c:pt>
                <c:pt idx="45">
                  <c:v>2.0000231484160698</c:v>
                </c:pt>
                <c:pt idx="46">
                  <c:v>3.0000347226241049</c:v>
                </c:pt>
                <c:pt idx="47">
                  <c:v>0</c:v>
                </c:pt>
                <c:pt idx="48">
                  <c:v>1.0000115742080349</c:v>
                </c:pt>
                <c:pt idx="49">
                  <c:v>2.0000231484160698</c:v>
                </c:pt>
                <c:pt idx="50">
                  <c:v>1.0000115742080349</c:v>
                </c:pt>
                <c:pt idx="51">
                  <c:v>0</c:v>
                </c:pt>
                <c:pt idx="52">
                  <c:v>0</c:v>
                </c:pt>
                <c:pt idx="53">
                  <c:v>1.0000115742080349</c:v>
                </c:pt>
                <c:pt idx="54">
                  <c:v>0</c:v>
                </c:pt>
                <c:pt idx="55">
                  <c:v>0</c:v>
                </c:pt>
                <c:pt idx="56">
                  <c:v>1.0000115742080349</c:v>
                </c:pt>
                <c:pt idx="57">
                  <c:v>0</c:v>
                </c:pt>
                <c:pt idx="58">
                  <c:v>0</c:v>
                </c:pt>
                <c:pt idx="59">
                  <c:v>0</c:v>
                </c:pt>
              </c:numCache>
            </c:numRef>
          </c:val>
        </c:ser>
        <c:dLbls>
          <c:showLegendKey val="0"/>
          <c:showVal val="0"/>
          <c:showCatName val="0"/>
          <c:showSerName val="0"/>
          <c:showPercent val="0"/>
          <c:showBubbleSize val="0"/>
        </c:dLbls>
        <c:gapWidth val="0"/>
        <c:axId val="175444352"/>
        <c:axId val="175446656"/>
      </c:barChart>
      <c:lineChart>
        <c:grouping val="standard"/>
        <c:varyColors val="0"/>
        <c:ser>
          <c:idx val="0"/>
          <c:order val="1"/>
          <c:tx>
            <c:v>Pilot Sonar</c:v>
          </c:tx>
          <c:spPr>
            <a:ln w="12700">
              <a:solidFill>
                <a:schemeClr val="accent2">
                  <a:lumMod val="75000"/>
                </a:schemeClr>
              </a:solidFill>
              <a:prstDash val="solid"/>
            </a:ln>
          </c:spPr>
          <c:marker>
            <c:symbol val="diamond"/>
            <c:size val="3"/>
            <c:spPr>
              <a:solidFill>
                <a:srgbClr val="000080"/>
              </a:solidFill>
              <a:ln>
                <a:solidFill>
                  <a:srgbClr val="000080"/>
                </a:solidFill>
                <a:prstDash val="solid"/>
              </a:ln>
            </c:spPr>
          </c:marker>
          <c:cat>
            <c:numRef>
              <c:f>[20]ChinData11!$BY$14:$BY$78</c:f>
              <c:numCache>
                <c:formatCode>General</c:formatCode>
                <c:ptCount val="65"/>
                <c:pt idx="0">
                  <c:v>38140</c:v>
                </c:pt>
                <c:pt idx="1">
                  <c:v>38141</c:v>
                </c:pt>
                <c:pt idx="2">
                  <c:v>38142</c:v>
                </c:pt>
                <c:pt idx="3">
                  <c:v>38143</c:v>
                </c:pt>
                <c:pt idx="4">
                  <c:v>38144</c:v>
                </c:pt>
                <c:pt idx="5">
                  <c:v>38145</c:v>
                </c:pt>
                <c:pt idx="6">
                  <c:v>38146</c:v>
                </c:pt>
                <c:pt idx="7">
                  <c:v>38147</c:v>
                </c:pt>
                <c:pt idx="8">
                  <c:v>38148</c:v>
                </c:pt>
                <c:pt idx="9">
                  <c:v>38149</c:v>
                </c:pt>
                <c:pt idx="10">
                  <c:v>38150</c:v>
                </c:pt>
                <c:pt idx="11">
                  <c:v>38151</c:v>
                </c:pt>
                <c:pt idx="12">
                  <c:v>38152</c:v>
                </c:pt>
                <c:pt idx="13">
                  <c:v>38153</c:v>
                </c:pt>
                <c:pt idx="14">
                  <c:v>38154</c:v>
                </c:pt>
                <c:pt idx="15">
                  <c:v>38155</c:v>
                </c:pt>
                <c:pt idx="16">
                  <c:v>38156</c:v>
                </c:pt>
                <c:pt idx="17">
                  <c:v>38157</c:v>
                </c:pt>
                <c:pt idx="18">
                  <c:v>38158</c:v>
                </c:pt>
                <c:pt idx="19">
                  <c:v>38159</c:v>
                </c:pt>
                <c:pt idx="20">
                  <c:v>38160</c:v>
                </c:pt>
                <c:pt idx="21">
                  <c:v>38161</c:v>
                </c:pt>
                <c:pt idx="22">
                  <c:v>38162</c:v>
                </c:pt>
                <c:pt idx="23">
                  <c:v>38163</c:v>
                </c:pt>
                <c:pt idx="24">
                  <c:v>38164</c:v>
                </c:pt>
                <c:pt idx="25">
                  <c:v>38165</c:v>
                </c:pt>
                <c:pt idx="26">
                  <c:v>38166</c:v>
                </c:pt>
                <c:pt idx="27">
                  <c:v>38167</c:v>
                </c:pt>
                <c:pt idx="28">
                  <c:v>38168</c:v>
                </c:pt>
                <c:pt idx="29">
                  <c:v>38169</c:v>
                </c:pt>
                <c:pt idx="30">
                  <c:v>38170</c:v>
                </c:pt>
                <c:pt idx="31">
                  <c:v>38171</c:v>
                </c:pt>
                <c:pt idx="32">
                  <c:v>38172</c:v>
                </c:pt>
                <c:pt idx="33">
                  <c:v>38173</c:v>
                </c:pt>
                <c:pt idx="34">
                  <c:v>38174</c:v>
                </c:pt>
                <c:pt idx="35">
                  <c:v>38175</c:v>
                </c:pt>
                <c:pt idx="36">
                  <c:v>38176</c:v>
                </c:pt>
                <c:pt idx="37">
                  <c:v>38177</c:v>
                </c:pt>
                <c:pt idx="38">
                  <c:v>38178</c:v>
                </c:pt>
                <c:pt idx="39">
                  <c:v>38179</c:v>
                </c:pt>
                <c:pt idx="40">
                  <c:v>38180</c:v>
                </c:pt>
                <c:pt idx="41">
                  <c:v>38181</c:v>
                </c:pt>
                <c:pt idx="42">
                  <c:v>38182</c:v>
                </c:pt>
                <c:pt idx="43">
                  <c:v>38183</c:v>
                </c:pt>
                <c:pt idx="44">
                  <c:v>38184</c:v>
                </c:pt>
                <c:pt idx="45">
                  <c:v>38185</c:v>
                </c:pt>
                <c:pt idx="46">
                  <c:v>38186</c:v>
                </c:pt>
                <c:pt idx="47">
                  <c:v>38187</c:v>
                </c:pt>
                <c:pt idx="48">
                  <c:v>38188</c:v>
                </c:pt>
                <c:pt idx="49">
                  <c:v>38189</c:v>
                </c:pt>
                <c:pt idx="50">
                  <c:v>38190</c:v>
                </c:pt>
                <c:pt idx="51">
                  <c:v>38191</c:v>
                </c:pt>
                <c:pt idx="52">
                  <c:v>38192</c:v>
                </c:pt>
                <c:pt idx="53">
                  <c:v>38193</c:v>
                </c:pt>
                <c:pt idx="54">
                  <c:v>38194</c:v>
                </c:pt>
                <c:pt idx="55">
                  <c:v>38195</c:v>
                </c:pt>
                <c:pt idx="56">
                  <c:v>38196</c:v>
                </c:pt>
                <c:pt idx="57">
                  <c:v>38197</c:v>
                </c:pt>
                <c:pt idx="58">
                  <c:v>38198</c:v>
                </c:pt>
                <c:pt idx="59">
                  <c:v>38199</c:v>
                </c:pt>
                <c:pt idx="60">
                  <c:v>38200</c:v>
                </c:pt>
                <c:pt idx="61">
                  <c:v>38201</c:v>
                </c:pt>
                <c:pt idx="62">
                  <c:v>38202</c:v>
                </c:pt>
                <c:pt idx="63">
                  <c:v>38203</c:v>
                </c:pt>
                <c:pt idx="64">
                  <c:v>38204</c:v>
                </c:pt>
              </c:numCache>
            </c:numRef>
          </c:cat>
          <c:val>
            <c:numRef>
              <c:f>[20]ChinData11!$CG$14:$CG$78</c:f>
              <c:numCache>
                <c:formatCode>General</c:formatCode>
                <c:ptCount val="65"/>
                <c:pt idx="2">
                  <c:v>111</c:v>
                </c:pt>
                <c:pt idx="3">
                  <c:v>178</c:v>
                </c:pt>
                <c:pt idx="4">
                  <c:v>468</c:v>
                </c:pt>
                <c:pt idx="5">
                  <c:v>702</c:v>
                </c:pt>
                <c:pt idx="6">
                  <c:v>1403</c:v>
                </c:pt>
                <c:pt idx="7">
                  <c:v>897</c:v>
                </c:pt>
                <c:pt idx="8">
                  <c:v>1203</c:v>
                </c:pt>
                <c:pt idx="9">
                  <c:v>1077</c:v>
                </c:pt>
                <c:pt idx="10">
                  <c:v>1059</c:v>
                </c:pt>
                <c:pt idx="11">
                  <c:v>210</c:v>
                </c:pt>
                <c:pt idx="12">
                  <c:v>690</c:v>
                </c:pt>
                <c:pt idx="13">
                  <c:v>619</c:v>
                </c:pt>
                <c:pt idx="14">
                  <c:v>3070</c:v>
                </c:pt>
                <c:pt idx="15">
                  <c:v>4454</c:v>
                </c:pt>
                <c:pt idx="16">
                  <c:v>6277</c:v>
                </c:pt>
                <c:pt idx="17">
                  <c:v>3711</c:v>
                </c:pt>
                <c:pt idx="18">
                  <c:v>2105</c:v>
                </c:pt>
                <c:pt idx="19">
                  <c:v>3274</c:v>
                </c:pt>
                <c:pt idx="20">
                  <c:v>10773</c:v>
                </c:pt>
                <c:pt idx="21">
                  <c:v>11188</c:v>
                </c:pt>
                <c:pt idx="22">
                  <c:v>10272</c:v>
                </c:pt>
                <c:pt idx="23">
                  <c:v>4774</c:v>
                </c:pt>
                <c:pt idx="24">
                  <c:v>2602</c:v>
                </c:pt>
                <c:pt idx="25">
                  <c:v>614</c:v>
                </c:pt>
                <c:pt idx="26">
                  <c:v>443</c:v>
                </c:pt>
                <c:pt idx="27">
                  <c:v>1567</c:v>
                </c:pt>
                <c:pt idx="28">
                  <c:v>3959</c:v>
                </c:pt>
                <c:pt idx="29">
                  <c:v>3150</c:v>
                </c:pt>
                <c:pt idx="30">
                  <c:v>4447</c:v>
                </c:pt>
                <c:pt idx="31">
                  <c:v>4172</c:v>
                </c:pt>
                <c:pt idx="32">
                  <c:v>2750</c:v>
                </c:pt>
                <c:pt idx="33">
                  <c:v>3162</c:v>
                </c:pt>
                <c:pt idx="34">
                  <c:v>1611</c:v>
                </c:pt>
                <c:pt idx="35">
                  <c:v>822</c:v>
                </c:pt>
                <c:pt idx="36">
                  <c:v>817</c:v>
                </c:pt>
                <c:pt idx="37">
                  <c:v>371</c:v>
                </c:pt>
                <c:pt idx="38">
                  <c:v>588</c:v>
                </c:pt>
                <c:pt idx="39">
                  <c:v>312</c:v>
                </c:pt>
                <c:pt idx="40">
                  <c:v>915</c:v>
                </c:pt>
                <c:pt idx="41">
                  <c:v>685</c:v>
                </c:pt>
                <c:pt idx="42">
                  <c:v>261</c:v>
                </c:pt>
                <c:pt idx="43">
                  <c:v>376</c:v>
                </c:pt>
                <c:pt idx="44">
                  <c:v>265</c:v>
                </c:pt>
                <c:pt idx="45">
                  <c:v>221</c:v>
                </c:pt>
                <c:pt idx="46">
                  <c:v>336</c:v>
                </c:pt>
                <c:pt idx="47">
                  <c:v>0</c:v>
                </c:pt>
                <c:pt idx="48">
                  <c:v>0</c:v>
                </c:pt>
                <c:pt idx="49">
                  <c:v>659</c:v>
                </c:pt>
                <c:pt idx="50">
                  <c:v>1034</c:v>
                </c:pt>
                <c:pt idx="51">
                  <c:v>109</c:v>
                </c:pt>
                <c:pt idx="52">
                  <c:v>109</c:v>
                </c:pt>
                <c:pt idx="53">
                  <c:v>124</c:v>
                </c:pt>
                <c:pt idx="54">
                  <c:v>89</c:v>
                </c:pt>
                <c:pt idx="55">
                  <c:v>0</c:v>
                </c:pt>
                <c:pt idx="56">
                  <c:v>0</c:v>
                </c:pt>
                <c:pt idx="57">
                  <c:v>0</c:v>
                </c:pt>
                <c:pt idx="58">
                  <c:v>0</c:v>
                </c:pt>
                <c:pt idx="59">
                  <c:v>531</c:v>
                </c:pt>
                <c:pt idx="60">
                  <c:v>0</c:v>
                </c:pt>
                <c:pt idx="61">
                  <c:v>0</c:v>
                </c:pt>
                <c:pt idx="62">
                  <c:v>0</c:v>
                </c:pt>
                <c:pt idx="63">
                  <c:v>287</c:v>
                </c:pt>
                <c:pt idx="64">
                  <c:v>0</c:v>
                </c:pt>
              </c:numCache>
            </c:numRef>
          </c:val>
          <c:smooth val="0"/>
        </c:ser>
        <c:dLbls>
          <c:showLegendKey val="0"/>
          <c:showVal val="0"/>
          <c:showCatName val="0"/>
          <c:showSerName val="0"/>
          <c:showPercent val="0"/>
          <c:showBubbleSize val="0"/>
        </c:dLbls>
        <c:marker val="1"/>
        <c:smooth val="0"/>
        <c:axId val="175452928"/>
        <c:axId val="175454848"/>
      </c:lineChart>
      <c:catAx>
        <c:axId val="1754443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162042216883246"/>
              <c:y val="0.90701468189233281"/>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75446656"/>
        <c:crosses val="autoZero"/>
        <c:auto val="0"/>
        <c:lblAlgn val="ctr"/>
        <c:lblOffset val="100"/>
        <c:tickLblSkip val="2"/>
        <c:tickMarkSkip val="1"/>
        <c:noMultiLvlLbl val="0"/>
      </c:catAx>
      <c:valAx>
        <c:axId val="175446656"/>
        <c:scaling>
          <c:orientation val="minMax"/>
          <c:max val="30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4.2175379525220817E-2"/>
              <c:y val="0.419249592169657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5444352"/>
        <c:crosses val="autoZero"/>
        <c:crossBetween val="between"/>
        <c:minorUnit val="50"/>
      </c:valAx>
      <c:catAx>
        <c:axId val="175452928"/>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Pilot Sonar</a:t>
                </a:r>
              </a:p>
            </c:rich>
          </c:tx>
          <c:layout>
            <c:manualLayout>
              <c:xMode val="edge"/>
              <c:yMode val="edge"/>
              <c:x val="0.39955608555612065"/>
              <c:y val="0.13213703099510604"/>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75454848"/>
        <c:crosses val="max"/>
        <c:auto val="0"/>
        <c:lblAlgn val="ctr"/>
        <c:lblOffset val="100"/>
        <c:tickLblSkip val="2"/>
        <c:tickMarkSkip val="1"/>
        <c:noMultiLvlLbl val="0"/>
      </c:catAx>
      <c:valAx>
        <c:axId val="175454848"/>
        <c:scaling>
          <c:orientation val="minMax"/>
          <c:max val="16000"/>
          <c:min val="0"/>
        </c:scaling>
        <c:delete val="0"/>
        <c:axPos val="r"/>
        <c:title>
          <c:tx>
            <c:rich>
              <a:bodyPr/>
              <a:lstStyle/>
              <a:p>
                <a:pPr>
                  <a:defRPr sz="1200" b="1" i="0" u="none" strike="noStrike" baseline="0">
                    <a:solidFill>
                      <a:srgbClr val="000000"/>
                    </a:solidFill>
                    <a:latin typeface="Arial"/>
                    <a:ea typeface="Arial"/>
                    <a:cs typeface="Arial"/>
                  </a:defRPr>
                </a:pPr>
                <a:r>
                  <a:rPr lang="en-US"/>
                  <a:t>Pilot Estimates</a:t>
                </a:r>
              </a:p>
            </c:rich>
          </c:tx>
          <c:layout>
            <c:manualLayout>
              <c:xMode val="edge"/>
              <c:yMode val="edge"/>
              <c:x val="0.92563819277601433"/>
              <c:y val="0.4469820554649265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5452928"/>
        <c:crosses val="max"/>
        <c:crossBetween val="between"/>
      </c:valAx>
      <c:spPr>
        <a:solidFill>
          <a:srgbClr val="FFFFFF"/>
        </a:solidFill>
        <a:ln w="12700">
          <a:solidFill>
            <a:srgbClr val="FFFFFF"/>
          </a:solidFill>
          <a:prstDash val="solid"/>
        </a:ln>
      </c:spPr>
    </c:plotArea>
    <c:legend>
      <c:legendPos val="r"/>
      <c:layout>
        <c:manualLayout>
          <c:xMode val="edge"/>
          <c:yMode val="edge"/>
          <c:x val="0.68923416866878284"/>
          <c:y val="0.30179445350734097"/>
          <c:w val="0.16315206144888905"/>
          <c:h val="0.1044045676998368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Pilot Sonar Estimates Compared to Rapids Video 24 HR CPUE </a:t>
            </a:r>
          </a:p>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Chinook </a:t>
            </a:r>
            <a:r>
              <a:rPr lang="en-US" sz="1600" b="1" i="0" u="none" strike="noStrike" baseline="0">
                <a:solidFill>
                  <a:srgbClr val="800000"/>
                </a:solidFill>
                <a:latin typeface="Arial"/>
                <a:cs typeface="Arial"/>
              </a:rPr>
              <a:t>2010</a:t>
            </a:r>
            <a:r>
              <a:rPr lang="en-US" sz="1600" b="1" i="0" u="none" strike="noStrike" baseline="0">
                <a:solidFill>
                  <a:srgbClr val="000000"/>
                </a:solidFill>
                <a:latin typeface="Arial"/>
                <a:cs typeface="Arial"/>
              </a:rPr>
              <a:t> </a:t>
            </a:r>
            <a:r>
              <a:rPr lang="en-US" sz="1600" b="0" i="0" u="none" strike="noStrike" baseline="0">
                <a:solidFill>
                  <a:srgbClr val="000000"/>
                </a:solidFill>
                <a:latin typeface="Arial"/>
                <a:cs typeface="Arial"/>
              </a:rPr>
              <a:t>(Rapids Research Center)</a:t>
            </a:r>
          </a:p>
        </c:rich>
      </c:tx>
      <c:layout>
        <c:manualLayout>
          <c:xMode val="edge"/>
          <c:yMode val="edge"/>
          <c:x val="0.15256124721603564"/>
          <c:y val="2.6101141924959218E-2"/>
        </c:manualLayout>
      </c:layout>
      <c:overlay val="0"/>
      <c:spPr>
        <a:noFill/>
        <a:ln w="25400">
          <a:noFill/>
        </a:ln>
      </c:spPr>
    </c:title>
    <c:autoTitleDeleted val="0"/>
    <c:plotArea>
      <c:layout>
        <c:manualLayout>
          <c:layoutTarget val="inner"/>
          <c:xMode val="edge"/>
          <c:yMode val="edge"/>
          <c:x val="9.3541202672605794E-2"/>
          <c:y val="0.23980424143556281"/>
          <c:w val="0.79955456570155903"/>
          <c:h val="0.62969004893964109"/>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[21]ChinData10!$A$18:$A$77</c:f>
              <c:numCache>
                <c:formatCode>General</c:formatCode>
                <c:ptCount val="60"/>
                <c:pt idx="0">
                  <c:v>38160</c:v>
                </c:pt>
                <c:pt idx="1">
                  <c:v>38161</c:v>
                </c:pt>
                <c:pt idx="2">
                  <c:v>38162</c:v>
                </c:pt>
                <c:pt idx="3">
                  <c:v>38163</c:v>
                </c:pt>
                <c:pt idx="4">
                  <c:v>38164</c:v>
                </c:pt>
                <c:pt idx="5">
                  <c:v>38165</c:v>
                </c:pt>
                <c:pt idx="6">
                  <c:v>38166</c:v>
                </c:pt>
                <c:pt idx="7">
                  <c:v>38167</c:v>
                </c:pt>
                <c:pt idx="8">
                  <c:v>38168</c:v>
                </c:pt>
                <c:pt idx="9">
                  <c:v>38169</c:v>
                </c:pt>
                <c:pt idx="10">
                  <c:v>38170</c:v>
                </c:pt>
                <c:pt idx="11">
                  <c:v>38171</c:v>
                </c:pt>
                <c:pt idx="12">
                  <c:v>38172</c:v>
                </c:pt>
                <c:pt idx="13">
                  <c:v>38173</c:v>
                </c:pt>
                <c:pt idx="14">
                  <c:v>38174</c:v>
                </c:pt>
                <c:pt idx="15">
                  <c:v>38175</c:v>
                </c:pt>
                <c:pt idx="16">
                  <c:v>38176</c:v>
                </c:pt>
                <c:pt idx="17">
                  <c:v>38177</c:v>
                </c:pt>
                <c:pt idx="18">
                  <c:v>38178</c:v>
                </c:pt>
                <c:pt idx="19">
                  <c:v>38179</c:v>
                </c:pt>
                <c:pt idx="20">
                  <c:v>38180</c:v>
                </c:pt>
                <c:pt idx="21">
                  <c:v>38181</c:v>
                </c:pt>
                <c:pt idx="22">
                  <c:v>38182</c:v>
                </c:pt>
                <c:pt idx="23">
                  <c:v>38183</c:v>
                </c:pt>
                <c:pt idx="24">
                  <c:v>38184</c:v>
                </c:pt>
                <c:pt idx="25">
                  <c:v>38185</c:v>
                </c:pt>
                <c:pt idx="26">
                  <c:v>38186</c:v>
                </c:pt>
                <c:pt idx="27">
                  <c:v>38187</c:v>
                </c:pt>
                <c:pt idx="28">
                  <c:v>38188</c:v>
                </c:pt>
                <c:pt idx="29">
                  <c:v>38189</c:v>
                </c:pt>
                <c:pt idx="30">
                  <c:v>38190</c:v>
                </c:pt>
                <c:pt idx="31">
                  <c:v>38191</c:v>
                </c:pt>
                <c:pt idx="32">
                  <c:v>38192</c:v>
                </c:pt>
                <c:pt idx="33">
                  <c:v>38193</c:v>
                </c:pt>
                <c:pt idx="34">
                  <c:v>38194</c:v>
                </c:pt>
                <c:pt idx="35">
                  <c:v>38195</c:v>
                </c:pt>
                <c:pt idx="36">
                  <c:v>38196</c:v>
                </c:pt>
                <c:pt idx="37">
                  <c:v>38197</c:v>
                </c:pt>
                <c:pt idx="38">
                  <c:v>38198</c:v>
                </c:pt>
                <c:pt idx="39">
                  <c:v>38199</c:v>
                </c:pt>
                <c:pt idx="40">
                  <c:v>38200</c:v>
                </c:pt>
                <c:pt idx="41">
                  <c:v>38201</c:v>
                </c:pt>
                <c:pt idx="42">
                  <c:v>38202</c:v>
                </c:pt>
                <c:pt idx="43">
                  <c:v>38203</c:v>
                </c:pt>
                <c:pt idx="44">
                  <c:v>38204</c:v>
                </c:pt>
                <c:pt idx="45">
                  <c:v>38205</c:v>
                </c:pt>
                <c:pt idx="46">
                  <c:v>38206</c:v>
                </c:pt>
                <c:pt idx="47">
                  <c:v>38207</c:v>
                </c:pt>
                <c:pt idx="48">
                  <c:v>38208</c:v>
                </c:pt>
                <c:pt idx="49">
                  <c:v>38209</c:v>
                </c:pt>
                <c:pt idx="50">
                  <c:v>38210</c:v>
                </c:pt>
                <c:pt idx="51">
                  <c:v>38211</c:v>
                </c:pt>
                <c:pt idx="52">
                  <c:v>38212</c:v>
                </c:pt>
                <c:pt idx="53">
                  <c:v>38213</c:v>
                </c:pt>
                <c:pt idx="54">
                  <c:v>38214</c:v>
                </c:pt>
                <c:pt idx="55">
                  <c:v>38215</c:v>
                </c:pt>
                <c:pt idx="56">
                  <c:v>38216</c:v>
                </c:pt>
                <c:pt idx="57">
                  <c:v>38217</c:v>
                </c:pt>
                <c:pt idx="58">
                  <c:v>38218</c:v>
                </c:pt>
                <c:pt idx="59">
                  <c:v>38219</c:v>
                </c:pt>
              </c:numCache>
            </c:numRef>
          </c:cat>
          <c:val>
            <c:numRef>
              <c:f>[21]ChinData10!$BB$18:$BB$77</c:f>
              <c:numCache>
                <c:formatCode>General</c:formatCode>
                <c:ptCount val="60"/>
                <c:pt idx="0">
                  <c:v>0</c:v>
                </c:pt>
                <c:pt idx="1">
                  <c:v>1.8461538461538458</c:v>
                </c:pt>
                <c:pt idx="2">
                  <c:v>1.8461538461538458</c:v>
                </c:pt>
                <c:pt idx="3">
                  <c:v>0</c:v>
                </c:pt>
                <c:pt idx="4">
                  <c:v>3.6923076923076916</c:v>
                </c:pt>
                <c:pt idx="5">
                  <c:v>7.3846153846153832</c:v>
                </c:pt>
                <c:pt idx="6">
                  <c:v>9.2307692307692299</c:v>
                </c:pt>
                <c:pt idx="7">
                  <c:v>14.168579862249917</c:v>
                </c:pt>
                <c:pt idx="8">
                  <c:v>13.055303717135086</c:v>
                </c:pt>
                <c:pt idx="9">
                  <c:v>12.923076923076923</c:v>
                </c:pt>
                <c:pt idx="10">
                  <c:v>31.38461538461538</c:v>
                </c:pt>
                <c:pt idx="11">
                  <c:v>16.615384615384613</c:v>
                </c:pt>
                <c:pt idx="12">
                  <c:v>8.5714285714285712</c:v>
                </c:pt>
                <c:pt idx="13">
                  <c:v>43.636363636363633</c:v>
                </c:pt>
                <c:pt idx="14">
                  <c:v>81.230769230769226</c:v>
                </c:pt>
                <c:pt idx="15">
                  <c:v>44.307692307692299</c:v>
                </c:pt>
                <c:pt idx="16">
                  <c:v>14.769230769230766</c:v>
                </c:pt>
                <c:pt idx="17">
                  <c:v>46.153846153846146</c:v>
                </c:pt>
                <c:pt idx="18">
                  <c:v>44.307692307692299</c:v>
                </c:pt>
                <c:pt idx="19">
                  <c:v>42.461538461538453</c:v>
                </c:pt>
                <c:pt idx="20">
                  <c:v>42.461538461538453</c:v>
                </c:pt>
                <c:pt idx="21">
                  <c:v>57.740701479467205</c:v>
                </c:pt>
                <c:pt idx="22">
                  <c:v>23.999999999999996</c:v>
                </c:pt>
                <c:pt idx="23">
                  <c:v>3.6923076923076916</c:v>
                </c:pt>
                <c:pt idx="24">
                  <c:v>25.846153846153847</c:v>
                </c:pt>
                <c:pt idx="25">
                  <c:v>11.076923076923075</c:v>
                </c:pt>
                <c:pt idx="26">
                  <c:v>11.076923076923075</c:v>
                </c:pt>
                <c:pt idx="27">
                  <c:v>35.076923076923066</c:v>
                </c:pt>
                <c:pt idx="28">
                  <c:v>25.846153846153847</c:v>
                </c:pt>
                <c:pt idx="29">
                  <c:v>14.769230769230766</c:v>
                </c:pt>
                <c:pt idx="30">
                  <c:v>7.3846153846153832</c:v>
                </c:pt>
                <c:pt idx="31">
                  <c:v>9.2307692307692299</c:v>
                </c:pt>
                <c:pt idx="32">
                  <c:v>3.6923076923076916</c:v>
                </c:pt>
                <c:pt idx="33">
                  <c:v>3.6923076923076916</c:v>
                </c:pt>
                <c:pt idx="34">
                  <c:v>7.3846153846153832</c:v>
                </c:pt>
                <c:pt idx="35">
                  <c:v>5.5384615384615374</c:v>
                </c:pt>
                <c:pt idx="36">
                  <c:v>3.5608308605341241</c:v>
                </c:pt>
                <c:pt idx="37">
                  <c:v>9.2307692307692299</c:v>
                </c:pt>
                <c:pt idx="38">
                  <c:v>13.714285714285714</c:v>
                </c:pt>
                <c:pt idx="39">
                  <c:v>10.000000000000002</c:v>
                </c:pt>
                <c:pt idx="40">
                  <c:v>5</c:v>
                </c:pt>
                <c:pt idx="41">
                  <c:v>0</c:v>
                </c:pt>
                <c:pt idx="42">
                  <c:v>6.9929786932680438</c:v>
                </c:pt>
                <c:pt idx="43">
                  <c:v>1.0000115742080349</c:v>
                </c:pt>
                <c:pt idx="44">
                  <c:v>3.0000347226241049</c:v>
                </c:pt>
                <c:pt idx="45">
                  <c:v>1.0000115742080349</c:v>
                </c:pt>
                <c:pt idx="46">
                  <c:v>4.0000462968321395</c:v>
                </c:pt>
                <c:pt idx="47">
                  <c:v>0</c:v>
                </c:pt>
                <c:pt idx="48">
                  <c:v>1.0000115742080349</c:v>
                </c:pt>
                <c:pt idx="49">
                  <c:v>0</c:v>
                </c:pt>
                <c:pt idx="50">
                  <c:v>1.0000115742080349</c:v>
                </c:pt>
                <c:pt idx="51">
                  <c:v>3.0000347226241049</c:v>
                </c:pt>
                <c:pt idx="52">
                  <c:v>1.0000115742080349</c:v>
                </c:pt>
                <c:pt idx="53">
                  <c:v>0</c:v>
                </c:pt>
                <c:pt idx="54">
                  <c:v>0</c:v>
                </c:pt>
              </c:numCache>
            </c:numRef>
          </c:val>
        </c:ser>
        <c:dLbls>
          <c:showLegendKey val="0"/>
          <c:showVal val="0"/>
          <c:showCatName val="0"/>
          <c:showSerName val="0"/>
          <c:showPercent val="0"/>
          <c:showBubbleSize val="0"/>
        </c:dLbls>
        <c:gapWidth val="0"/>
        <c:axId val="176076288"/>
        <c:axId val="176091136"/>
      </c:barChart>
      <c:lineChart>
        <c:grouping val="standard"/>
        <c:varyColors val="0"/>
        <c:ser>
          <c:idx val="0"/>
          <c:order val="1"/>
          <c:tx>
            <c:v>Pilot Sonar</c:v>
          </c:tx>
          <c:spPr>
            <a:ln w="12700">
              <a:solidFill>
                <a:schemeClr val="accent2">
                  <a:lumMod val="50000"/>
                </a:schemeClr>
              </a:solidFill>
              <a:prstDash val="solid"/>
            </a:ln>
          </c:spPr>
          <c:marker>
            <c:symbol val="diamond"/>
            <c:size val="4"/>
            <c:spPr>
              <a:solidFill>
                <a:srgbClr val="000080"/>
              </a:solidFill>
              <a:ln>
                <a:solidFill>
                  <a:schemeClr val="accent2">
                    <a:lumMod val="50000"/>
                  </a:schemeClr>
                </a:solidFill>
                <a:prstDash val="solid"/>
              </a:ln>
            </c:spPr>
          </c:marker>
          <c:cat>
            <c:numRef>
              <c:f>[21]ChinData10!$BR$20:$BR$79</c:f>
              <c:numCache>
                <c:formatCode>General</c:formatCode>
                <c:ptCount val="60"/>
                <c:pt idx="0">
                  <c:v>38146</c:v>
                </c:pt>
                <c:pt idx="1">
                  <c:v>38147</c:v>
                </c:pt>
                <c:pt idx="2">
                  <c:v>38148</c:v>
                </c:pt>
                <c:pt idx="3">
                  <c:v>38149</c:v>
                </c:pt>
                <c:pt idx="4">
                  <c:v>38150</c:v>
                </c:pt>
                <c:pt idx="5">
                  <c:v>38151</c:v>
                </c:pt>
                <c:pt idx="6">
                  <c:v>38152</c:v>
                </c:pt>
                <c:pt idx="7">
                  <c:v>38153</c:v>
                </c:pt>
                <c:pt idx="8">
                  <c:v>38154</c:v>
                </c:pt>
                <c:pt idx="9">
                  <c:v>38155</c:v>
                </c:pt>
                <c:pt idx="10">
                  <c:v>38156</c:v>
                </c:pt>
                <c:pt idx="11">
                  <c:v>38157</c:v>
                </c:pt>
                <c:pt idx="12">
                  <c:v>38158</c:v>
                </c:pt>
                <c:pt idx="13">
                  <c:v>38159</c:v>
                </c:pt>
                <c:pt idx="14">
                  <c:v>38160</c:v>
                </c:pt>
                <c:pt idx="15">
                  <c:v>38161</c:v>
                </c:pt>
                <c:pt idx="16">
                  <c:v>38162</c:v>
                </c:pt>
                <c:pt idx="17">
                  <c:v>38163</c:v>
                </c:pt>
                <c:pt idx="18">
                  <c:v>38164</c:v>
                </c:pt>
                <c:pt idx="19">
                  <c:v>38165</c:v>
                </c:pt>
                <c:pt idx="20">
                  <c:v>38166</c:v>
                </c:pt>
                <c:pt idx="21">
                  <c:v>38167</c:v>
                </c:pt>
                <c:pt idx="22">
                  <c:v>38168</c:v>
                </c:pt>
                <c:pt idx="23">
                  <c:v>38169</c:v>
                </c:pt>
                <c:pt idx="24">
                  <c:v>38170</c:v>
                </c:pt>
                <c:pt idx="25">
                  <c:v>38171</c:v>
                </c:pt>
                <c:pt idx="26">
                  <c:v>38172</c:v>
                </c:pt>
                <c:pt idx="27">
                  <c:v>38173</c:v>
                </c:pt>
                <c:pt idx="28">
                  <c:v>38174</c:v>
                </c:pt>
                <c:pt idx="29">
                  <c:v>38175</c:v>
                </c:pt>
                <c:pt idx="30">
                  <c:v>38176</c:v>
                </c:pt>
                <c:pt idx="31">
                  <c:v>38177</c:v>
                </c:pt>
                <c:pt idx="32">
                  <c:v>38178</c:v>
                </c:pt>
                <c:pt idx="33">
                  <c:v>38179</c:v>
                </c:pt>
                <c:pt idx="34">
                  <c:v>38180</c:v>
                </c:pt>
                <c:pt idx="35">
                  <c:v>38181</c:v>
                </c:pt>
                <c:pt idx="36">
                  <c:v>38182</c:v>
                </c:pt>
                <c:pt idx="37">
                  <c:v>38183</c:v>
                </c:pt>
                <c:pt idx="38">
                  <c:v>38184</c:v>
                </c:pt>
                <c:pt idx="39">
                  <c:v>38185</c:v>
                </c:pt>
                <c:pt idx="40">
                  <c:v>38186</c:v>
                </c:pt>
                <c:pt idx="41">
                  <c:v>38187</c:v>
                </c:pt>
                <c:pt idx="42">
                  <c:v>38188</c:v>
                </c:pt>
                <c:pt idx="43">
                  <c:v>38189</c:v>
                </c:pt>
                <c:pt idx="44">
                  <c:v>38190</c:v>
                </c:pt>
                <c:pt idx="45">
                  <c:v>38191</c:v>
                </c:pt>
                <c:pt idx="46">
                  <c:v>38192</c:v>
                </c:pt>
                <c:pt idx="47">
                  <c:v>38193</c:v>
                </c:pt>
                <c:pt idx="48">
                  <c:v>38194</c:v>
                </c:pt>
                <c:pt idx="49">
                  <c:v>38195</c:v>
                </c:pt>
                <c:pt idx="50">
                  <c:v>38196</c:v>
                </c:pt>
                <c:pt idx="51">
                  <c:v>38197</c:v>
                </c:pt>
                <c:pt idx="52">
                  <c:v>38198</c:v>
                </c:pt>
                <c:pt idx="53">
                  <c:v>38199</c:v>
                </c:pt>
                <c:pt idx="54">
                  <c:v>38200</c:v>
                </c:pt>
                <c:pt idx="55">
                  <c:v>38201</c:v>
                </c:pt>
                <c:pt idx="56">
                  <c:v>38202</c:v>
                </c:pt>
                <c:pt idx="57">
                  <c:v>38203</c:v>
                </c:pt>
                <c:pt idx="58">
                  <c:v>38204</c:v>
                </c:pt>
                <c:pt idx="59">
                  <c:v>38205</c:v>
                </c:pt>
              </c:numCache>
            </c:numRef>
          </c:cat>
          <c:val>
            <c:numRef>
              <c:f>[21]ChinData10!$BY$20:$BY$79</c:f>
              <c:numCache>
                <c:formatCode>General</c:formatCode>
                <c:ptCount val="60"/>
                <c:pt idx="4">
                  <c:v>59</c:v>
                </c:pt>
                <c:pt idx="5">
                  <c:v>155</c:v>
                </c:pt>
                <c:pt idx="6">
                  <c:v>0</c:v>
                </c:pt>
                <c:pt idx="7">
                  <c:v>560</c:v>
                </c:pt>
                <c:pt idx="8">
                  <c:v>1454</c:v>
                </c:pt>
                <c:pt idx="9">
                  <c:v>2405</c:v>
                </c:pt>
                <c:pt idx="10">
                  <c:v>4069</c:v>
                </c:pt>
                <c:pt idx="11">
                  <c:v>11233</c:v>
                </c:pt>
                <c:pt idx="12">
                  <c:v>1004</c:v>
                </c:pt>
                <c:pt idx="13">
                  <c:v>4282</c:v>
                </c:pt>
                <c:pt idx="14">
                  <c:v>8691</c:v>
                </c:pt>
                <c:pt idx="15">
                  <c:v>6240</c:v>
                </c:pt>
                <c:pt idx="16">
                  <c:v>3181</c:v>
                </c:pt>
                <c:pt idx="17">
                  <c:v>6437</c:v>
                </c:pt>
                <c:pt idx="18">
                  <c:v>8029</c:v>
                </c:pt>
                <c:pt idx="19">
                  <c:v>6860</c:v>
                </c:pt>
                <c:pt idx="20">
                  <c:v>4690</c:v>
                </c:pt>
                <c:pt idx="21">
                  <c:v>13061</c:v>
                </c:pt>
                <c:pt idx="22">
                  <c:v>7741</c:v>
                </c:pt>
                <c:pt idx="23">
                  <c:v>2857</c:v>
                </c:pt>
                <c:pt idx="24">
                  <c:v>3285</c:v>
                </c:pt>
                <c:pt idx="25">
                  <c:v>1673</c:v>
                </c:pt>
                <c:pt idx="26">
                  <c:v>1829</c:v>
                </c:pt>
                <c:pt idx="27">
                  <c:v>2141</c:v>
                </c:pt>
                <c:pt idx="28">
                  <c:v>2405</c:v>
                </c:pt>
                <c:pt idx="29">
                  <c:v>1037</c:v>
                </c:pt>
                <c:pt idx="30">
                  <c:v>1081</c:v>
                </c:pt>
                <c:pt idx="31">
                  <c:v>1729</c:v>
                </c:pt>
                <c:pt idx="32">
                  <c:v>690</c:v>
                </c:pt>
                <c:pt idx="33">
                  <c:v>350</c:v>
                </c:pt>
                <c:pt idx="34">
                  <c:v>369</c:v>
                </c:pt>
                <c:pt idx="35">
                  <c:v>448</c:v>
                </c:pt>
                <c:pt idx="36">
                  <c:v>637</c:v>
                </c:pt>
                <c:pt idx="37">
                  <c:v>1381</c:v>
                </c:pt>
                <c:pt idx="38">
                  <c:v>1082</c:v>
                </c:pt>
                <c:pt idx="39">
                  <c:v>763</c:v>
                </c:pt>
                <c:pt idx="40">
                  <c:v>0</c:v>
                </c:pt>
                <c:pt idx="41">
                  <c:v>0</c:v>
                </c:pt>
                <c:pt idx="42">
                  <c:v>99</c:v>
                </c:pt>
                <c:pt idx="43">
                  <c:v>0</c:v>
                </c:pt>
                <c:pt idx="44">
                  <c:v>102</c:v>
                </c:pt>
                <c:pt idx="45">
                  <c:v>0</c:v>
                </c:pt>
                <c:pt idx="46">
                  <c:v>41</c:v>
                </c:pt>
                <c:pt idx="47">
                  <c:v>0</c:v>
                </c:pt>
                <c:pt idx="48">
                  <c:v>0</c:v>
                </c:pt>
                <c:pt idx="49">
                  <c:v>0</c:v>
                </c:pt>
                <c:pt idx="50">
                  <c:v>0</c:v>
                </c:pt>
                <c:pt idx="51">
                  <c:v>0</c:v>
                </c:pt>
                <c:pt idx="52">
                  <c:v>0</c:v>
                </c:pt>
                <c:pt idx="53">
                  <c:v>0</c:v>
                </c:pt>
              </c:numCache>
            </c:numRef>
          </c:val>
          <c:smooth val="0"/>
        </c:ser>
        <c:dLbls>
          <c:showLegendKey val="0"/>
          <c:showVal val="0"/>
          <c:showCatName val="0"/>
          <c:showSerName val="0"/>
          <c:showPercent val="0"/>
          <c:showBubbleSize val="0"/>
        </c:dLbls>
        <c:marker val="1"/>
        <c:smooth val="0"/>
        <c:axId val="176093056"/>
        <c:axId val="123342848"/>
      </c:lineChart>
      <c:catAx>
        <c:axId val="1760762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1759465478841873"/>
              <c:y val="0.92985318107667214"/>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76091136"/>
        <c:crosses val="autoZero"/>
        <c:auto val="0"/>
        <c:lblAlgn val="ctr"/>
        <c:lblOffset val="100"/>
        <c:tickLblSkip val="2"/>
        <c:tickMarkSkip val="1"/>
        <c:noMultiLvlLbl val="0"/>
      </c:catAx>
      <c:valAx>
        <c:axId val="176091136"/>
        <c:scaling>
          <c:orientation val="minMax"/>
          <c:max val="30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2.0044543429844099E-2"/>
              <c:y val="0.42903752039151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6076288"/>
        <c:crosses val="autoZero"/>
        <c:crossBetween val="between"/>
        <c:minorUnit val="50"/>
      </c:valAx>
      <c:catAx>
        <c:axId val="176093056"/>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Pilot Sonar</a:t>
                </a:r>
              </a:p>
            </c:rich>
          </c:tx>
          <c:layout>
            <c:manualLayout>
              <c:xMode val="edge"/>
              <c:yMode val="edge"/>
              <c:x val="0.40200445434298443"/>
              <c:y val="0.1174551386623164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3342848"/>
        <c:crosses val="max"/>
        <c:auto val="0"/>
        <c:lblAlgn val="ctr"/>
        <c:lblOffset val="100"/>
        <c:tickLblSkip val="2"/>
        <c:tickMarkSkip val="1"/>
        <c:noMultiLvlLbl val="0"/>
      </c:catAx>
      <c:valAx>
        <c:axId val="123342848"/>
        <c:scaling>
          <c:orientation val="minMax"/>
          <c:max val="16000"/>
          <c:min val="0"/>
        </c:scaling>
        <c:delete val="0"/>
        <c:axPos val="r"/>
        <c:title>
          <c:tx>
            <c:rich>
              <a:bodyPr/>
              <a:lstStyle/>
              <a:p>
                <a:pPr>
                  <a:defRPr sz="1200" b="1" i="0" u="none" strike="noStrike" baseline="0">
                    <a:solidFill>
                      <a:srgbClr val="000000"/>
                    </a:solidFill>
                    <a:latin typeface="Arial"/>
                    <a:ea typeface="Arial"/>
                    <a:cs typeface="Arial"/>
                  </a:defRPr>
                </a:pPr>
                <a:r>
                  <a:rPr lang="en-US"/>
                  <a:t>Pilot Estimates</a:t>
                </a:r>
              </a:p>
            </c:rich>
          </c:tx>
          <c:layout>
            <c:manualLayout>
              <c:xMode val="edge"/>
              <c:yMode val="edge"/>
              <c:x val="0.95657015590200445"/>
              <c:y val="0.460032626427406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6093056"/>
        <c:crosses val="max"/>
        <c:crossBetween val="between"/>
      </c:valAx>
      <c:spPr>
        <a:solidFill>
          <a:srgbClr val="FFFFFF"/>
        </a:solidFill>
        <a:ln w="12700">
          <a:solidFill>
            <a:srgbClr val="FFFFFF"/>
          </a:solidFill>
          <a:prstDash val="solid"/>
        </a:ln>
      </c:spPr>
    </c:plotArea>
    <c:legend>
      <c:legendPos val="r"/>
      <c:layout>
        <c:manualLayout>
          <c:xMode val="edge"/>
          <c:yMode val="edge"/>
          <c:x val="0.7048997772828508"/>
          <c:y val="0.32952691680261009"/>
          <c:w val="0.16369710467706011"/>
          <c:h val="0.1044045676998368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2005 to 2011 All Sizes of Chinook, Eagle Sonar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 Passage Compared  </a:t>
            </a:r>
            <a:r>
              <a:rPr lang="en-US" sz="1400" b="0" i="0" u="none" strike="noStrike" baseline="0">
                <a:solidFill>
                  <a:srgbClr val="000000"/>
                </a:solidFill>
                <a:latin typeface="Arial"/>
                <a:cs typeface="Arial"/>
              </a:rPr>
              <a:t>(Rapids Research Center)</a:t>
            </a:r>
          </a:p>
        </c:rich>
      </c:tx>
      <c:layout>
        <c:manualLayout>
          <c:xMode val="edge"/>
          <c:yMode val="edge"/>
          <c:x val="0.25860149997954046"/>
          <c:y val="2.6101141924959218E-2"/>
        </c:manualLayout>
      </c:layout>
      <c:overlay val="0"/>
      <c:spPr>
        <a:noFill/>
        <a:ln w="25400">
          <a:noFill/>
        </a:ln>
      </c:spPr>
    </c:title>
    <c:autoTitleDeleted val="0"/>
    <c:plotArea>
      <c:layout>
        <c:manualLayout>
          <c:layoutTarget val="inner"/>
          <c:xMode val="edge"/>
          <c:yMode val="edge"/>
          <c:x val="0.1120976692563818"/>
          <c:y val="0.16639477977161501"/>
          <c:w val="0.81021087680355164"/>
          <c:h val="0.69494290375203915"/>
        </c:manualLayout>
      </c:layout>
      <c:lineChart>
        <c:grouping val="standard"/>
        <c:varyColors val="0"/>
        <c:ser>
          <c:idx val="3"/>
          <c:order val="0"/>
          <c:tx>
            <c:v>2005</c:v>
          </c:tx>
          <c:spPr>
            <a:ln w="12700">
              <a:solidFill>
                <a:srgbClr val="00FFFF"/>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[20]ChinData11!$CI$17:$CI$69</c:f>
              <c:numCache>
                <c:formatCode>General</c:formatCode>
                <c:ptCount val="53"/>
                <c:pt idx="8">
                  <c:v>1531</c:v>
                </c:pt>
                <c:pt idx="9">
                  <c:v>2618</c:v>
                </c:pt>
                <c:pt idx="10">
                  <c:v>3122</c:v>
                </c:pt>
                <c:pt idx="11">
                  <c:v>3242</c:v>
                </c:pt>
                <c:pt idx="12">
                  <c:v>3770</c:v>
                </c:pt>
                <c:pt idx="13">
                  <c:v>4073</c:v>
                </c:pt>
                <c:pt idx="14">
                  <c:v>4480</c:v>
                </c:pt>
                <c:pt idx="15">
                  <c:v>4713</c:v>
                </c:pt>
                <c:pt idx="16">
                  <c:v>4668</c:v>
                </c:pt>
                <c:pt idx="17">
                  <c:v>5254</c:v>
                </c:pt>
                <c:pt idx="18">
                  <c:v>5144</c:v>
                </c:pt>
                <c:pt idx="19">
                  <c:v>5956</c:v>
                </c:pt>
                <c:pt idx="20">
                  <c:v>3763</c:v>
                </c:pt>
                <c:pt idx="21">
                  <c:v>3319</c:v>
                </c:pt>
                <c:pt idx="22">
                  <c:v>2473</c:v>
                </c:pt>
                <c:pt idx="23">
                  <c:v>2460</c:v>
                </c:pt>
                <c:pt idx="24">
                  <c:v>2704</c:v>
                </c:pt>
                <c:pt idx="25">
                  <c:v>2830</c:v>
                </c:pt>
                <c:pt idx="26">
                  <c:v>2547</c:v>
                </c:pt>
                <c:pt idx="27">
                  <c:v>2522</c:v>
                </c:pt>
                <c:pt idx="28">
                  <c:v>1676</c:v>
                </c:pt>
                <c:pt idx="29">
                  <c:v>1363</c:v>
                </c:pt>
                <c:pt idx="30">
                  <c:v>1437</c:v>
                </c:pt>
                <c:pt idx="31">
                  <c:v>1246</c:v>
                </c:pt>
                <c:pt idx="32">
                  <c:v>1058</c:v>
                </c:pt>
                <c:pt idx="33">
                  <c:v>806</c:v>
                </c:pt>
                <c:pt idx="34">
                  <c:v>748</c:v>
                </c:pt>
                <c:pt idx="35">
                  <c:v>729</c:v>
                </c:pt>
                <c:pt idx="36">
                  <c:v>600</c:v>
                </c:pt>
                <c:pt idx="37">
                  <c:v>677</c:v>
                </c:pt>
              </c:numCache>
            </c:numRef>
          </c:val>
          <c:smooth val="0"/>
        </c:ser>
        <c:ser>
          <c:idx val="2"/>
          <c:order val="1"/>
          <c:tx>
            <c:v>2006</c:v>
          </c:tx>
          <c:spPr>
            <a:ln w="12700">
              <a:solidFill>
                <a:srgbClr val="FFFF00"/>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[20]ChinData11!$CJ$17:$CJ$69</c:f>
              <c:numCache>
                <c:formatCode>General</c:formatCode>
                <c:ptCount val="53"/>
                <c:pt idx="4">
                  <c:v>84</c:v>
                </c:pt>
                <c:pt idx="5">
                  <c:v>114</c:v>
                </c:pt>
                <c:pt idx="6">
                  <c:v>191</c:v>
                </c:pt>
                <c:pt idx="7">
                  <c:v>180</c:v>
                </c:pt>
                <c:pt idx="8">
                  <c:v>269</c:v>
                </c:pt>
                <c:pt idx="9">
                  <c:v>398</c:v>
                </c:pt>
                <c:pt idx="10">
                  <c:v>791</c:v>
                </c:pt>
                <c:pt idx="11">
                  <c:v>1056</c:v>
                </c:pt>
                <c:pt idx="12">
                  <c:v>1836</c:v>
                </c:pt>
                <c:pt idx="13">
                  <c:v>2072</c:v>
                </c:pt>
                <c:pt idx="14">
                  <c:v>2835</c:v>
                </c:pt>
                <c:pt idx="15">
                  <c:v>3174</c:v>
                </c:pt>
                <c:pt idx="16">
                  <c:v>3272</c:v>
                </c:pt>
                <c:pt idx="17">
                  <c:v>3165</c:v>
                </c:pt>
                <c:pt idx="18">
                  <c:v>3509</c:v>
                </c:pt>
                <c:pt idx="19">
                  <c:v>3355</c:v>
                </c:pt>
                <c:pt idx="20">
                  <c:v>3344</c:v>
                </c:pt>
                <c:pt idx="21">
                  <c:v>3648</c:v>
                </c:pt>
                <c:pt idx="22">
                  <c:v>3833</c:v>
                </c:pt>
                <c:pt idx="23">
                  <c:v>3350</c:v>
                </c:pt>
                <c:pt idx="24">
                  <c:v>3853</c:v>
                </c:pt>
                <c:pt idx="25">
                  <c:v>4269</c:v>
                </c:pt>
                <c:pt idx="26">
                  <c:v>4232</c:v>
                </c:pt>
                <c:pt idx="27">
                  <c:v>3699</c:v>
                </c:pt>
                <c:pt idx="28">
                  <c:v>3236</c:v>
                </c:pt>
                <c:pt idx="29">
                  <c:v>2487</c:v>
                </c:pt>
                <c:pt idx="30">
                  <c:v>1824</c:v>
                </c:pt>
                <c:pt idx="31">
                  <c:v>1527</c:v>
                </c:pt>
                <c:pt idx="32">
                  <c:v>1430</c:v>
                </c:pt>
                <c:pt idx="33">
                  <c:v>1308</c:v>
                </c:pt>
                <c:pt idx="34">
                  <c:v>1020</c:v>
                </c:pt>
                <c:pt idx="35">
                  <c:v>842</c:v>
                </c:pt>
                <c:pt idx="36">
                  <c:v>740</c:v>
                </c:pt>
                <c:pt idx="37">
                  <c:v>581</c:v>
                </c:pt>
                <c:pt idx="38">
                  <c:v>502</c:v>
                </c:pt>
                <c:pt idx="39">
                  <c:v>433</c:v>
                </c:pt>
                <c:pt idx="40">
                  <c:v>327</c:v>
                </c:pt>
                <c:pt idx="41">
                  <c:v>330</c:v>
                </c:pt>
                <c:pt idx="42">
                  <c:v>204</c:v>
                </c:pt>
                <c:pt idx="43">
                  <c:v>185</c:v>
                </c:pt>
                <c:pt idx="44">
                  <c:v>186</c:v>
                </c:pt>
              </c:numCache>
            </c:numRef>
          </c:val>
          <c:smooth val="0"/>
        </c:ser>
        <c:ser>
          <c:idx val="1"/>
          <c:order val="2"/>
          <c:tx>
            <c:v>2007</c:v>
          </c:tx>
          <c:spPr>
            <a:ln w="3175">
              <a:solidFill>
                <a:srgbClr val="3366FF"/>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[20]ChinData11!$CK$17:$CK$69</c:f>
              <c:numCache>
                <c:formatCode>General</c:formatCode>
                <c:ptCount val="53"/>
                <c:pt idx="3">
                  <c:v>34</c:v>
                </c:pt>
                <c:pt idx="4">
                  <c:v>57</c:v>
                </c:pt>
                <c:pt idx="5">
                  <c:v>109</c:v>
                </c:pt>
                <c:pt idx="6">
                  <c:v>176</c:v>
                </c:pt>
                <c:pt idx="7">
                  <c:v>335</c:v>
                </c:pt>
                <c:pt idx="8">
                  <c:v>582</c:v>
                </c:pt>
                <c:pt idx="9">
                  <c:v>952</c:v>
                </c:pt>
                <c:pt idx="10">
                  <c:v>1387</c:v>
                </c:pt>
                <c:pt idx="11">
                  <c:v>1949</c:v>
                </c:pt>
                <c:pt idx="12">
                  <c:v>2392</c:v>
                </c:pt>
                <c:pt idx="13">
                  <c:v>2752</c:v>
                </c:pt>
                <c:pt idx="14">
                  <c:v>2776</c:v>
                </c:pt>
                <c:pt idx="15">
                  <c:v>2568</c:v>
                </c:pt>
                <c:pt idx="16">
                  <c:v>2204</c:v>
                </c:pt>
                <c:pt idx="17">
                  <c:v>1702</c:v>
                </c:pt>
                <c:pt idx="18">
                  <c:v>1726</c:v>
                </c:pt>
                <c:pt idx="19">
                  <c:v>1478</c:v>
                </c:pt>
                <c:pt idx="20">
                  <c:v>1205</c:v>
                </c:pt>
                <c:pt idx="21">
                  <c:v>1058</c:v>
                </c:pt>
                <c:pt idx="22">
                  <c:v>1087</c:v>
                </c:pt>
                <c:pt idx="23">
                  <c:v>934</c:v>
                </c:pt>
                <c:pt idx="24">
                  <c:v>1203</c:v>
                </c:pt>
                <c:pt idx="25">
                  <c:v>1417</c:v>
                </c:pt>
                <c:pt idx="26">
                  <c:v>1251</c:v>
                </c:pt>
                <c:pt idx="27">
                  <c:v>1296</c:v>
                </c:pt>
                <c:pt idx="28">
                  <c:v>1098</c:v>
                </c:pt>
                <c:pt idx="29">
                  <c:v>952</c:v>
                </c:pt>
                <c:pt idx="30">
                  <c:v>983</c:v>
                </c:pt>
                <c:pt idx="31">
                  <c:v>880</c:v>
                </c:pt>
                <c:pt idx="32">
                  <c:v>798</c:v>
                </c:pt>
                <c:pt idx="33">
                  <c:v>540</c:v>
                </c:pt>
                <c:pt idx="34">
                  <c:v>490</c:v>
                </c:pt>
                <c:pt idx="35">
                  <c:v>451</c:v>
                </c:pt>
                <c:pt idx="36">
                  <c:v>390</c:v>
                </c:pt>
                <c:pt idx="37">
                  <c:v>251</c:v>
                </c:pt>
                <c:pt idx="38">
                  <c:v>264</c:v>
                </c:pt>
                <c:pt idx="39">
                  <c:v>287</c:v>
                </c:pt>
                <c:pt idx="40">
                  <c:v>220</c:v>
                </c:pt>
                <c:pt idx="41">
                  <c:v>210</c:v>
                </c:pt>
                <c:pt idx="42">
                  <c:v>139</c:v>
                </c:pt>
                <c:pt idx="43">
                  <c:v>237</c:v>
                </c:pt>
                <c:pt idx="44">
                  <c:v>207</c:v>
                </c:pt>
                <c:pt idx="45">
                  <c:v>158</c:v>
                </c:pt>
                <c:pt idx="46">
                  <c:v>100</c:v>
                </c:pt>
                <c:pt idx="47">
                  <c:v>121</c:v>
                </c:pt>
                <c:pt idx="48">
                  <c:v>151</c:v>
                </c:pt>
                <c:pt idx="49">
                  <c:v>140</c:v>
                </c:pt>
              </c:numCache>
            </c:numRef>
          </c:val>
          <c:smooth val="0"/>
        </c:ser>
        <c:ser>
          <c:idx val="0"/>
          <c:order val="3"/>
          <c:tx>
            <c:v>2008</c:v>
          </c:tx>
          <c:spPr>
            <a:ln w="12700">
              <a:solidFill>
                <a:srgbClr val="00FF00"/>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[20]ChinData11!$CL$17:$CL$70</c:f>
              <c:numCache>
                <c:formatCode>General</c:formatCode>
                <c:ptCount val="54"/>
                <c:pt idx="2">
                  <c:v>71</c:v>
                </c:pt>
                <c:pt idx="3">
                  <c:v>268</c:v>
                </c:pt>
                <c:pt idx="4">
                  <c:v>307</c:v>
                </c:pt>
                <c:pt idx="5">
                  <c:v>293</c:v>
                </c:pt>
                <c:pt idx="6">
                  <c:v>326</c:v>
                </c:pt>
                <c:pt idx="7">
                  <c:v>440</c:v>
                </c:pt>
                <c:pt idx="8">
                  <c:v>452</c:v>
                </c:pt>
                <c:pt idx="9">
                  <c:v>357</c:v>
                </c:pt>
                <c:pt idx="10">
                  <c:v>315</c:v>
                </c:pt>
                <c:pt idx="11">
                  <c:v>730</c:v>
                </c:pt>
                <c:pt idx="12">
                  <c:v>991</c:v>
                </c:pt>
                <c:pt idx="13">
                  <c:v>977</c:v>
                </c:pt>
                <c:pt idx="14">
                  <c:v>1341</c:v>
                </c:pt>
                <c:pt idx="15">
                  <c:v>908</c:v>
                </c:pt>
                <c:pt idx="16">
                  <c:v>1296</c:v>
                </c:pt>
                <c:pt idx="17">
                  <c:v>1009</c:v>
                </c:pt>
                <c:pt idx="18">
                  <c:v>1107</c:v>
                </c:pt>
                <c:pt idx="19">
                  <c:v>1068</c:v>
                </c:pt>
                <c:pt idx="20">
                  <c:v>1220</c:v>
                </c:pt>
                <c:pt idx="21">
                  <c:v>1370</c:v>
                </c:pt>
                <c:pt idx="22">
                  <c:v>1200</c:v>
                </c:pt>
                <c:pt idx="23">
                  <c:v>1417</c:v>
                </c:pt>
                <c:pt idx="24">
                  <c:v>1611</c:v>
                </c:pt>
                <c:pt idx="25">
                  <c:v>1619</c:v>
                </c:pt>
                <c:pt idx="26">
                  <c:v>1956</c:v>
                </c:pt>
                <c:pt idx="27">
                  <c:v>1852</c:v>
                </c:pt>
                <c:pt idx="28">
                  <c:v>1642</c:v>
                </c:pt>
                <c:pt idx="29">
                  <c:v>1563</c:v>
                </c:pt>
                <c:pt idx="30">
                  <c:v>1370</c:v>
                </c:pt>
                <c:pt idx="31">
                  <c:v>1228</c:v>
                </c:pt>
                <c:pt idx="32">
                  <c:v>1176</c:v>
                </c:pt>
                <c:pt idx="33">
                  <c:v>955</c:v>
                </c:pt>
                <c:pt idx="34">
                  <c:v>900</c:v>
                </c:pt>
                <c:pt idx="35">
                  <c:v>871</c:v>
                </c:pt>
                <c:pt idx="36">
                  <c:v>731</c:v>
                </c:pt>
                <c:pt idx="37">
                  <c:v>527</c:v>
                </c:pt>
                <c:pt idx="38">
                  <c:v>599</c:v>
                </c:pt>
                <c:pt idx="39">
                  <c:v>525</c:v>
                </c:pt>
                <c:pt idx="40">
                  <c:v>476</c:v>
                </c:pt>
                <c:pt idx="41">
                  <c:v>422</c:v>
                </c:pt>
                <c:pt idx="42">
                  <c:v>382</c:v>
                </c:pt>
                <c:pt idx="43">
                  <c:v>298</c:v>
                </c:pt>
                <c:pt idx="44">
                  <c:v>331</c:v>
                </c:pt>
              </c:numCache>
            </c:numRef>
          </c:val>
          <c:smooth val="0"/>
        </c:ser>
        <c:ser>
          <c:idx val="4"/>
          <c:order val="4"/>
          <c:tx>
            <c:v>2009</c:v>
          </c:tx>
          <c:spPr>
            <a:ln w="12700">
              <a:solidFill>
                <a:srgbClr val="FF9900"/>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[20]ChinData11!$CM$17:$CM$69</c:f>
              <c:numCache>
                <c:formatCode>General</c:formatCode>
                <c:ptCount val="53"/>
                <c:pt idx="1">
                  <c:v>66</c:v>
                </c:pt>
                <c:pt idx="2">
                  <c:v>127</c:v>
                </c:pt>
                <c:pt idx="3">
                  <c:v>181</c:v>
                </c:pt>
                <c:pt idx="4">
                  <c:v>320</c:v>
                </c:pt>
                <c:pt idx="5">
                  <c:v>462</c:v>
                </c:pt>
                <c:pt idx="6">
                  <c:v>581</c:v>
                </c:pt>
                <c:pt idx="7">
                  <c:v>819</c:v>
                </c:pt>
                <c:pt idx="8">
                  <c:v>1172</c:v>
                </c:pt>
                <c:pt idx="9">
                  <c:v>1210</c:v>
                </c:pt>
                <c:pt idx="10">
                  <c:v>1566</c:v>
                </c:pt>
                <c:pt idx="11">
                  <c:v>2030</c:v>
                </c:pt>
                <c:pt idx="12">
                  <c:v>2882</c:v>
                </c:pt>
                <c:pt idx="13">
                  <c:v>3500</c:v>
                </c:pt>
                <c:pt idx="14">
                  <c:v>4058</c:v>
                </c:pt>
                <c:pt idx="15">
                  <c:v>4519</c:v>
                </c:pt>
                <c:pt idx="16">
                  <c:v>4887</c:v>
                </c:pt>
                <c:pt idx="17">
                  <c:v>4490</c:v>
                </c:pt>
                <c:pt idx="18">
                  <c:v>4347</c:v>
                </c:pt>
                <c:pt idx="19">
                  <c:v>3816</c:v>
                </c:pt>
                <c:pt idx="20">
                  <c:v>3540</c:v>
                </c:pt>
                <c:pt idx="21">
                  <c:v>3353</c:v>
                </c:pt>
                <c:pt idx="22">
                  <c:v>3027</c:v>
                </c:pt>
                <c:pt idx="23">
                  <c:v>2458</c:v>
                </c:pt>
                <c:pt idx="24">
                  <c:v>2188</c:v>
                </c:pt>
                <c:pt idx="25">
                  <c:v>2263</c:v>
                </c:pt>
                <c:pt idx="26">
                  <c:v>2217</c:v>
                </c:pt>
                <c:pt idx="27">
                  <c:v>1816</c:v>
                </c:pt>
                <c:pt idx="28">
                  <c:v>1329</c:v>
                </c:pt>
                <c:pt idx="29">
                  <c:v>1108</c:v>
                </c:pt>
                <c:pt idx="30">
                  <c:v>876</c:v>
                </c:pt>
                <c:pt idx="31">
                  <c:v>786</c:v>
                </c:pt>
                <c:pt idx="32">
                  <c:v>679</c:v>
                </c:pt>
                <c:pt idx="33">
                  <c:v>573</c:v>
                </c:pt>
                <c:pt idx="34">
                  <c:v>478</c:v>
                </c:pt>
                <c:pt idx="35">
                  <c:v>377</c:v>
                </c:pt>
                <c:pt idx="36">
                  <c:v>310</c:v>
                </c:pt>
                <c:pt idx="37">
                  <c:v>201</c:v>
                </c:pt>
                <c:pt idx="38">
                  <c:v>174</c:v>
                </c:pt>
                <c:pt idx="39">
                  <c:v>159</c:v>
                </c:pt>
                <c:pt idx="40">
                  <c:v>148</c:v>
                </c:pt>
                <c:pt idx="41">
                  <c:v>153</c:v>
                </c:pt>
                <c:pt idx="42">
                  <c:v>121</c:v>
                </c:pt>
                <c:pt idx="43">
                  <c:v>134</c:v>
                </c:pt>
                <c:pt idx="44">
                  <c:v>152</c:v>
                </c:pt>
              </c:numCache>
            </c:numRef>
          </c:val>
          <c:smooth val="0"/>
        </c:ser>
        <c:ser>
          <c:idx val="5"/>
          <c:order val="5"/>
          <c:tx>
            <c:v>2010</c:v>
          </c:tx>
          <c:spPr>
            <a:ln w="12700">
              <a:solidFill>
                <a:schemeClr val="tx1"/>
              </a:solidFill>
              <a:prstDash val="solid"/>
            </a:ln>
          </c:spPr>
          <c:marker>
            <c:symbol val="none"/>
          </c:marker>
          <c:cat>
            <c:numRef>
              <c:f>[20]ChinData11!$CH$17:$CH$69</c:f>
              <c:numCache>
                <c:formatCode>General</c:formatCode>
                <c:ptCount val="53"/>
                <c:pt idx="0">
                  <c:v>39267</c:v>
                </c:pt>
                <c:pt idx="1">
                  <c:v>39268</c:v>
                </c:pt>
                <c:pt idx="2">
                  <c:v>39269</c:v>
                </c:pt>
                <c:pt idx="3">
                  <c:v>39270</c:v>
                </c:pt>
                <c:pt idx="4">
                  <c:v>39271</c:v>
                </c:pt>
                <c:pt idx="5">
                  <c:v>39272</c:v>
                </c:pt>
                <c:pt idx="6">
                  <c:v>39273</c:v>
                </c:pt>
                <c:pt idx="7">
                  <c:v>39274</c:v>
                </c:pt>
                <c:pt idx="8">
                  <c:v>39275</c:v>
                </c:pt>
                <c:pt idx="9">
                  <c:v>39276</c:v>
                </c:pt>
                <c:pt idx="10">
                  <c:v>39277</c:v>
                </c:pt>
                <c:pt idx="11">
                  <c:v>39278</c:v>
                </c:pt>
                <c:pt idx="12">
                  <c:v>39279</c:v>
                </c:pt>
                <c:pt idx="13">
                  <c:v>39280</c:v>
                </c:pt>
                <c:pt idx="14">
                  <c:v>39281</c:v>
                </c:pt>
                <c:pt idx="15">
                  <c:v>39282</c:v>
                </c:pt>
                <c:pt idx="16">
                  <c:v>39283</c:v>
                </c:pt>
                <c:pt idx="17">
                  <c:v>39284</c:v>
                </c:pt>
                <c:pt idx="18">
                  <c:v>39285</c:v>
                </c:pt>
                <c:pt idx="19">
                  <c:v>39286</c:v>
                </c:pt>
                <c:pt idx="20">
                  <c:v>39287</c:v>
                </c:pt>
                <c:pt idx="21">
                  <c:v>39288</c:v>
                </c:pt>
                <c:pt idx="22">
                  <c:v>39289</c:v>
                </c:pt>
                <c:pt idx="23">
                  <c:v>39290</c:v>
                </c:pt>
                <c:pt idx="24">
                  <c:v>39291</c:v>
                </c:pt>
                <c:pt idx="25">
                  <c:v>39292</c:v>
                </c:pt>
                <c:pt idx="26">
                  <c:v>39293</c:v>
                </c:pt>
                <c:pt idx="27">
                  <c:v>39294</c:v>
                </c:pt>
                <c:pt idx="28">
                  <c:v>39295</c:v>
                </c:pt>
                <c:pt idx="29">
                  <c:v>39296</c:v>
                </c:pt>
                <c:pt idx="30">
                  <c:v>39297</c:v>
                </c:pt>
                <c:pt idx="31">
                  <c:v>39298</c:v>
                </c:pt>
                <c:pt idx="32">
                  <c:v>39299</c:v>
                </c:pt>
                <c:pt idx="33">
                  <c:v>39300</c:v>
                </c:pt>
                <c:pt idx="34">
                  <c:v>39301</c:v>
                </c:pt>
                <c:pt idx="35">
                  <c:v>39302</c:v>
                </c:pt>
                <c:pt idx="36">
                  <c:v>39303</c:v>
                </c:pt>
                <c:pt idx="37">
                  <c:v>39304</c:v>
                </c:pt>
                <c:pt idx="38">
                  <c:v>39305</c:v>
                </c:pt>
                <c:pt idx="39">
                  <c:v>39306</c:v>
                </c:pt>
                <c:pt idx="40">
                  <c:v>39307</c:v>
                </c:pt>
                <c:pt idx="41">
                  <c:v>39308</c:v>
                </c:pt>
                <c:pt idx="42">
                  <c:v>39309</c:v>
                </c:pt>
                <c:pt idx="43">
                  <c:v>39310</c:v>
                </c:pt>
                <c:pt idx="44">
                  <c:v>39311</c:v>
                </c:pt>
                <c:pt idx="45">
                  <c:v>39312</c:v>
                </c:pt>
                <c:pt idx="46">
                  <c:v>39313</c:v>
                </c:pt>
                <c:pt idx="47">
                  <c:v>39314</c:v>
                </c:pt>
                <c:pt idx="48">
                  <c:v>39315</c:v>
                </c:pt>
                <c:pt idx="49">
                  <c:v>39316</c:v>
                </c:pt>
                <c:pt idx="50">
                  <c:v>39317</c:v>
                </c:pt>
                <c:pt idx="51">
                  <c:v>39318</c:v>
                </c:pt>
                <c:pt idx="52">
                  <c:v>39319</c:v>
                </c:pt>
              </c:numCache>
            </c:numRef>
          </c:cat>
          <c:val>
            <c:numRef>
              <c:f>[20]ChinData11!$CN$17:$CN$69</c:f>
              <c:numCache>
                <c:formatCode>General</c:formatCode>
                <c:ptCount val="53"/>
                <c:pt idx="0">
                  <c:v>15</c:v>
                </c:pt>
                <c:pt idx="1">
                  <c:v>14</c:v>
                </c:pt>
                <c:pt idx="2">
                  <c:v>6</c:v>
                </c:pt>
                <c:pt idx="3">
                  <c:v>11</c:v>
                </c:pt>
                <c:pt idx="4">
                  <c:v>15</c:v>
                </c:pt>
                <c:pt idx="5">
                  <c:v>23</c:v>
                </c:pt>
                <c:pt idx="6">
                  <c:v>57</c:v>
                </c:pt>
                <c:pt idx="7">
                  <c:v>78</c:v>
                </c:pt>
                <c:pt idx="8">
                  <c:v>71</c:v>
                </c:pt>
                <c:pt idx="9">
                  <c:v>127</c:v>
                </c:pt>
                <c:pt idx="10">
                  <c:v>181</c:v>
                </c:pt>
                <c:pt idx="11">
                  <c:v>318</c:v>
                </c:pt>
                <c:pt idx="12">
                  <c:v>483</c:v>
                </c:pt>
                <c:pt idx="13">
                  <c:v>822</c:v>
                </c:pt>
                <c:pt idx="14">
                  <c:v>1057</c:v>
                </c:pt>
                <c:pt idx="15">
                  <c:v>1179</c:v>
                </c:pt>
                <c:pt idx="16">
                  <c:v>1368</c:v>
                </c:pt>
                <c:pt idx="17">
                  <c:v>1708</c:v>
                </c:pt>
                <c:pt idx="18">
                  <c:v>1819</c:v>
                </c:pt>
                <c:pt idx="19">
                  <c:v>1573</c:v>
                </c:pt>
                <c:pt idx="20">
                  <c:v>1378</c:v>
                </c:pt>
                <c:pt idx="21">
                  <c:v>1333</c:v>
                </c:pt>
                <c:pt idx="22">
                  <c:v>1760</c:v>
                </c:pt>
                <c:pt idx="23">
                  <c:v>1760</c:v>
                </c:pt>
                <c:pt idx="24">
                  <c:v>1715</c:v>
                </c:pt>
                <c:pt idx="25">
                  <c:v>1792</c:v>
                </c:pt>
                <c:pt idx="26">
                  <c:v>1811</c:v>
                </c:pt>
                <c:pt idx="27">
                  <c:v>1638</c:v>
                </c:pt>
                <c:pt idx="28">
                  <c:v>1598</c:v>
                </c:pt>
                <c:pt idx="29">
                  <c:v>1815</c:v>
                </c:pt>
                <c:pt idx="30">
                  <c:v>1430</c:v>
                </c:pt>
                <c:pt idx="31">
                  <c:v>1201</c:v>
                </c:pt>
                <c:pt idx="32">
                  <c:v>922</c:v>
                </c:pt>
                <c:pt idx="33">
                  <c:v>598</c:v>
                </c:pt>
                <c:pt idx="34">
                  <c:v>504</c:v>
                </c:pt>
                <c:pt idx="35">
                  <c:v>396</c:v>
                </c:pt>
                <c:pt idx="36">
                  <c:v>219</c:v>
                </c:pt>
                <c:pt idx="37">
                  <c:v>337</c:v>
                </c:pt>
                <c:pt idx="38">
                  <c:v>373</c:v>
                </c:pt>
                <c:pt idx="39">
                  <c:v>271</c:v>
                </c:pt>
                <c:pt idx="40">
                  <c:v>233</c:v>
                </c:pt>
                <c:pt idx="41">
                  <c:v>214</c:v>
                </c:pt>
                <c:pt idx="42">
                  <c:v>191</c:v>
                </c:pt>
                <c:pt idx="43">
                  <c:v>185</c:v>
                </c:pt>
              </c:numCache>
            </c:numRef>
          </c:val>
          <c:smooth val="0"/>
        </c:ser>
        <c:ser>
          <c:idx val="6"/>
          <c:order val="6"/>
          <c:tx>
            <c:v>2011</c:v>
          </c:tx>
          <c:spPr>
            <a:ln w="25400">
              <a:solidFill>
                <a:srgbClr val="C00000"/>
              </a:solidFill>
            </a:ln>
          </c:spPr>
          <c:marker>
            <c:symbol val="none"/>
          </c:marker>
          <c:val>
            <c:numRef>
              <c:f>[20]ChinData11!$CO$17:$CO$69</c:f>
              <c:numCache>
                <c:formatCode>General</c:formatCode>
                <c:ptCount val="53"/>
                <c:pt idx="1">
                  <c:v>118</c:v>
                </c:pt>
                <c:pt idx="2">
                  <c:v>239</c:v>
                </c:pt>
                <c:pt idx="3">
                  <c:v>371</c:v>
                </c:pt>
                <c:pt idx="4">
                  <c:v>463</c:v>
                </c:pt>
                <c:pt idx="5">
                  <c:v>418</c:v>
                </c:pt>
                <c:pt idx="6">
                  <c:v>442</c:v>
                </c:pt>
                <c:pt idx="7">
                  <c:v>547</c:v>
                </c:pt>
                <c:pt idx="8">
                  <c:v>478</c:v>
                </c:pt>
                <c:pt idx="9">
                  <c:v>657</c:v>
                </c:pt>
                <c:pt idx="10">
                  <c:v>1134</c:v>
                </c:pt>
                <c:pt idx="11">
                  <c:v>1680</c:v>
                </c:pt>
                <c:pt idx="12">
                  <c:v>1981</c:v>
                </c:pt>
                <c:pt idx="13">
                  <c:v>1844</c:v>
                </c:pt>
                <c:pt idx="14">
                  <c:v>1399</c:v>
                </c:pt>
                <c:pt idx="15">
                  <c:v>1970</c:v>
                </c:pt>
                <c:pt idx="16">
                  <c:v>936</c:v>
                </c:pt>
                <c:pt idx="17">
                  <c:v>1734</c:v>
                </c:pt>
                <c:pt idx="18">
                  <c:v>3109</c:v>
                </c:pt>
                <c:pt idx="19">
                  <c:v>3460</c:v>
                </c:pt>
                <c:pt idx="20">
                  <c:v>3390</c:v>
                </c:pt>
                <c:pt idx="21">
                  <c:v>3160</c:v>
                </c:pt>
                <c:pt idx="22">
                  <c:v>2979</c:v>
                </c:pt>
                <c:pt idx="23">
                  <c:v>2117</c:v>
                </c:pt>
                <c:pt idx="24">
                  <c:v>2034</c:v>
                </c:pt>
                <c:pt idx="25">
                  <c:v>1733</c:v>
                </c:pt>
                <c:pt idx="26">
                  <c:v>1658</c:v>
                </c:pt>
                <c:pt idx="27">
                  <c:v>1505</c:v>
                </c:pt>
                <c:pt idx="28">
                  <c:v>1550</c:v>
                </c:pt>
                <c:pt idx="29">
                  <c:v>1333</c:v>
                </c:pt>
                <c:pt idx="30">
                  <c:v>1077</c:v>
                </c:pt>
                <c:pt idx="31">
                  <c:v>938</c:v>
                </c:pt>
                <c:pt idx="32">
                  <c:v>901</c:v>
                </c:pt>
                <c:pt idx="33">
                  <c:v>784</c:v>
                </c:pt>
                <c:pt idx="34">
                  <c:v>775</c:v>
                </c:pt>
                <c:pt idx="35">
                  <c:v>616</c:v>
                </c:pt>
                <c:pt idx="36">
                  <c:v>479</c:v>
                </c:pt>
                <c:pt idx="37">
                  <c:v>380</c:v>
                </c:pt>
                <c:pt idx="38">
                  <c:v>320</c:v>
                </c:pt>
                <c:pt idx="39">
                  <c:v>322</c:v>
                </c:pt>
                <c:pt idx="40">
                  <c:v>232</c:v>
                </c:pt>
                <c:pt idx="41">
                  <c:v>230</c:v>
                </c:pt>
                <c:pt idx="42">
                  <c:v>207</c:v>
                </c:pt>
              </c:numCache>
            </c:numRef>
          </c:val>
          <c:smooth val="0"/>
        </c:ser>
        <c:dLbls>
          <c:showLegendKey val="0"/>
          <c:showVal val="0"/>
          <c:showCatName val="0"/>
          <c:showSerName val="0"/>
          <c:showPercent val="0"/>
          <c:showBubbleSize val="0"/>
        </c:dLbls>
        <c:marker val="1"/>
        <c:smooth val="0"/>
        <c:axId val="124655488"/>
        <c:axId val="124674048"/>
      </c:lineChart>
      <c:catAx>
        <c:axId val="1246554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Eagle Sonar</a:t>
                </a:r>
              </a:p>
            </c:rich>
          </c:tx>
          <c:layout>
            <c:manualLayout>
              <c:xMode val="edge"/>
              <c:yMode val="edge"/>
              <c:x val="0.42064371686278634"/>
              <c:y val="0.921696574225122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674048"/>
        <c:crosses val="autoZero"/>
        <c:auto val="0"/>
        <c:lblAlgn val="ctr"/>
        <c:lblOffset val="100"/>
        <c:tickLblSkip val="2"/>
        <c:tickMarkSkip val="1"/>
        <c:noMultiLvlLbl val="0"/>
      </c:catAx>
      <c:valAx>
        <c:axId val="124674048"/>
        <c:scaling>
          <c:orientation val="minMax"/>
          <c:max val="6500"/>
          <c:min val="0"/>
        </c:scaling>
        <c:delete val="0"/>
        <c:axPos val="l"/>
        <c:title>
          <c:tx>
            <c:rich>
              <a:bodyPr/>
              <a:lstStyle/>
              <a:p>
                <a:pPr>
                  <a:defRPr sz="1200" b="1" i="0" u="none" strike="noStrike" baseline="0">
                    <a:solidFill>
                      <a:srgbClr val="000000"/>
                    </a:solidFill>
                    <a:latin typeface="Arial"/>
                    <a:ea typeface="Arial"/>
                    <a:cs typeface="Arial"/>
                  </a:defRPr>
                </a:pPr>
                <a:r>
                  <a:rPr lang="en-US"/>
                  <a:t>Eagle Sonar Passage</a:t>
                </a:r>
              </a:p>
            </c:rich>
          </c:tx>
          <c:layout>
            <c:manualLayout>
              <c:xMode val="edge"/>
              <c:yMode val="edge"/>
              <c:x val="3.5516078307583486E-2"/>
              <c:y val="0.376835236541598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655488"/>
        <c:crosses val="autoZero"/>
        <c:crossBetween val="between"/>
        <c:minorUnit val="50"/>
      </c:valAx>
      <c:spPr>
        <a:solidFill>
          <a:srgbClr val="FFFFFF"/>
        </a:solidFill>
        <a:ln w="3175">
          <a:solidFill>
            <a:srgbClr val="000000"/>
          </a:solidFill>
          <a:prstDash val="solid"/>
        </a:ln>
      </c:spPr>
    </c:plotArea>
    <c:legend>
      <c:legendPos val="r"/>
      <c:layout>
        <c:manualLayout>
          <c:xMode val="edge"/>
          <c:yMode val="edge"/>
          <c:x val="0.13429528435894289"/>
          <c:y val="0.18107667210440456"/>
          <c:w val="8.4187316229123926E-2"/>
          <c:h val="0.2934885015392652"/>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Eagle Sonar Estimates Compared to Rapids Video 24 HR CPUE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Chinook </a:t>
            </a:r>
            <a:r>
              <a:rPr lang="en-US" sz="1400" b="1" i="0" u="none" strike="noStrike" baseline="0">
                <a:solidFill>
                  <a:srgbClr val="FF0000"/>
                </a:solidFill>
                <a:latin typeface="Arial"/>
                <a:cs typeface="Arial"/>
              </a:rPr>
              <a:t>2011</a:t>
            </a:r>
            <a:r>
              <a:rPr lang="en-US" sz="1400" b="1" i="0" u="none" strike="noStrike" baseline="0">
                <a:solidFill>
                  <a:srgbClr val="000000"/>
                </a:solidFill>
                <a:latin typeface="Arial"/>
                <a:cs typeface="Arial"/>
              </a:rPr>
              <a:t> </a:t>
            </a:r>
            <a:r>
              <a:rPr lang="en-US" sz="1400" b="0" i="0" u="none" strike="noStrike" baseline="0">
                <a:solidFill>
                  <a:srgbClr val="000000"/>
                </a:solidFill>
                <a:latin typeface="Arial"/>
                <a:cs typeface="Arial"/>
              </a:rPr>
              <a:t>(Rapids Research Center)</a:t>
            </a:r>
          </a:p>
        </c:rich>
      </c:tx>
      <c:layout>
        <c:manualLayout>
          <c:xMode val="edge"/>
          <c:yMode val="edge"/>
          <c:x val="0.17647054697227435"/>
          <c:y val="2.6101141924959218E-2"/>
        </c:manualLayout>
      </c:layout>
      <c:overlay val="0"/>
      <c:spPr>
        <a:noFill/>
        <a:ln w="25400">
          <a:noFill/>
        </a:ln>
      </c:spPr>
    </c:title>
    <c:autoTitleDeleted val="0"/>
    <c:plotArea>
      <c:layout>
        <c:manualLayout>
          <c:layoutTarget val="inner"/>
          <c:xMode val="edge"/>
          <c:yMode val="edge"/>
          <c:x val="0.10876803551609324"/>
          <c:y val="0.23001631321370311"/>
          <c:w val="0.77247502774694787"/>
          <c:h val="0.63132137030995106"/>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[20]ChinData11!$A$14:$A$68</c:f>
              <c:numCache>
                <c:formatCode>General</c:formatCode>
                <c:ptCount val="55"/>
                <c:pt idx="0">
                  <c:v>38156</c:v>
                </c:pt>
                <c:pt idx="1">
                  <c:v>38157</c:v>
                </c:pt>
                <c:pt idx="2">
                  <c:v>38158</c:v>
                </c:pt>
                <c:pt idx="3">
                  <c:v>38159</c:v>
                </c:pt>
                <c:pt idx="4">
                  <c:v>38160</c:v>
                </c:pt>
                <c:pt idx="5">
                  <c:v>38161</c:v>
                </c:pt>
                <c:pt idx="6">
                  <c:v>38162</c:v>
                </c:pt>
                <c:pt idx="7">
                  <c:v>38163</c:v>
                </c:pt>
                <c:pt idx="8">
                  <c:v>38164</c:v>
                </c:pt>
                <c:pt idx="9">
                  <c:v>38165</c:v>
                </c:pt>
                <c:pt idx="10">
                  <c:v>38166</c:v>
                </c:pt>
                <c:pt idx="11">
                  <c:v>38167</c:v>
                </c:pt>
                <c:pt idx="12">
                  <c:v>38168</c:v>
                </c:pt>
                <c:pt idx="13">
                  <c:v>38169</c:v>
                </c:pt>
                <c:pt idx="14">
                  <c:v>38170</c:v>
                </c:pt>
                <c:pt idx="15">
                  <c:v>38171</c:v>
                </c:pt>
                <c:pt idx="16">
                  <c:v>38172</c:v>
                </c:pt>
                <c:pt idx="17">
                  <c:v>38173</c:v>
                </c:pt>
                <c:pt idx="18">
                  <c:v>38174</c:v>
                </c:pt>
                <c:pt idx="19">
                  <c:v>38175</c:v>
                </c:pt>
                <c:pt idx="20">
                  <c:v>38176</c:v>
                </c:pt>
                <c:pt idx="21">
                  <c:v>38177</c:v>
                </c:pt>
                <c:pt idx="22">
                  <c:v>38178</c:v>
                </c:pt>
                <c:pt idx="23">
                  <c:v>38179</c:v>
                </c:pt>
                <c:pt idx="24">
                  <c:v>38180</c:v>
                </c:pt>
                <c:pt idx="25">
                  <c:v>38181</c:v>
                </c:pt>
                <c:pt idx="26">
                  <c:v>38182</c:v>
                </c:pt>
                <c:pt idx="27">
                  <c:v>38183</c:v>
                </c:pt>
                <c:pt idx="28">
                  <c:v>38184</c:v>
                </c:pt>
                <c:pt idx="29">
                  <c:v>38185</c:v>
                </c:pt>
                <c:pt idx="30">
                  <c:v>38186</c:v>
                </c:pt>
                <c:pt idx="31">
                  <c:v>38187</c:v>
                </c:pt>
                <c:pt idx="32">
                  <c:v>38188</c:v>
                </c:pt>
                <c:pt idx="33">
                  <c:v>38189</c:v>
                </c:pt>
                <c:pt idx="34">
                  <c:v>38190</c:v>
                </c:pt>
                <c:pt idx="35">
                  <c:v>38191</c:v>
                </c:pt>
                <c:pt idx="36">
                  <c:v>38192</c:v>
                </c:pt>
                <c:pt idx="37">
                  <c:v>38193</c:v>
                </c:pt>
                <c:pt idx="38">
                  <c:v>38194</c:v>
                </c:pt>
                <c:pt idx="39">
                  <c:v>38195</c:v>
                </c:pt>
                <c:pt idx="40">
                  <c:v>38196</c:v>
                </c:pt>
                <c:pt idx="41">
                  <c:v>38197</c:v>
                </c:pt>
                <c:pt idx="42">
                  <c:v>38198</c:v>
                </c:pt>
                <c:pt idx="43">
                  <c:v>38199</c:v>
                </c:pt>
                <c:pt idx="44">
                  <c:v>38200</c:v>
                </c:pt>
                <c:pt idx="45">
                  <c:v>38201</c:v>
                </c:pt>
                <c:pt idx="46">
                  <c:v>38202</c:v>
                </c:pt>
                <c:pt idx="47">
                  <c:v>38203</c:v>
                </c:pt>
                <c:pt idx="48">
                  <c:v>38204</c:v>
                </c:pt>
                <c:pt idx="49">
                  <c:v>38205</c:v>
                </c:pt>
                <c:pt idx="50">
                  <c:v>38206</c:v>
                </c:pt>
                <c:pt idx="51">
                  <c:v>38207</c:v>
                </c:pt>
                <c:pt idx="52">
                  <c:v>38208</c:v>
                </c:pt>
                <c:pt idx="53">
                  <c:v>38209</c:v>
                </c:pt>
                <c:pt idx="54">
                  <c:v>38210</c:v>
                </c:pt>
              </c:numCache>
            </c:numRef>
          </c:cat>
          <c:val>
            <c:numRef>
              <c:f>[20]ChinData11!$BH$14:$BH$68</c:f>
              <c:numCache>
                <c:formatCode>General</c:formatCode>
                <c:ptCount val="55"/>
                <c:pt idx="0">
                  <c:v>1.8461538461538458</c:v>
                </c:pt>
                <c:pt idx="1">
                  <c:v>1.8461538461538458</c:v>
                </c:pt>
                <c:pt idx="2">
                  <c:v>16.615384615384613</c:v>
                </c:pt>
                <c:pt idx="3">
                  <c:v>11.076923076923075</c:v>
                </c:pt>
                <c:pt idx="4">
                  <c:v>11.076923076923075</c:v>
                </c:pt>
                <c:pt idx="5">
                  <c:v>18.46153846153846</c:v>
                </c:pt>
                <c:pt idx="6">
                  <c:v>9.2307692307692299</c:v>
                </c:pt>
                <c:pt idx="7">
                  <c:v>14.769230769230766</c:v>
                </c:pt>
                <c:pt idx="8">
                  <c:v>24.144973021776046</c:v>
                </c:pt>
                <c:pt idx="9">
                  <c:v>20.307692307692307</c:v>
                </c:pt>
                <c:pt idx="10">
                  <c:v>29.538461538461533</c:v>
                </c:pt>
                <c:pt idx="11">
                  <c:v>16.615384615384613</c:v>
                </c:pt>
                <c:pt idx="12">
                  <c:v>51.692307692307693</c:v>
                </c:pt>
                <c:pt idx="13">
                  <c:v>131.07692307692307</c:v>
                </c:pt>
                <c:pt idx="14">
                  <c:v>214.15384615384613</c:v>
                </c:pt>
                <c:pt idx="15">
                  <c:v>221.53846153846152</c:v>
                </c:pt>
                <c:pt idx="16">
                  <c:v>162.46153846153845</c:v>
                </c:pt>
                <c:pt idx="17">
                  <c:v>108.92307692307691</c:v>
                </c:pt>
                <c:pt idx="18">
                  <c:v>55.38461538461538</c:v>
                </c:pt>
                <c:pt idx="19">
                  <c:v>107.07692307692307</c:v>
                </c:pt>
                <c:pt idx="20">
                  <c:v>249.2307692307692</c:v>
                </c:pt>
                <c:pt idx="21">
                  <c:v>275.07692307692304</c:v>
                </c:pt>
                <c:pt idx="22">
                  <c:v>267.69230769230762</c:v>
                </c:pt>
                <c:pt idx="23">
                  <c:v>252.92307692307688</c:v>
                </c:pt>
                <c:pt idx="24">
                  <c:v>36.92307692307692</c:v>
                </c:pt>
                <c:pt idx="25">
                  <c:v>31.38461538461538</c:v>
                </c:pt>
                <c:pt idx="26">
                  <c:v>38.769230769230766</c:v>
                </c:pt>
                <c:pt idx="27">
                  <c:v>35.076923076923066</c:v>
                </c:pt>
                <c:pt idx="28">
                  <c:v>27.69230769230769</c:v>
                </c:pt>
                <c:pt idx="29">
                  <c:v>9.2307692307692299</c:v>
                </c:pt>
                <c:pt idx="30">
                  <c:v>33.230769230769226</c:v>
                </c:pt>
                <c:pt idx="31">
                  <c:v>35.076923076923066</c:v>
                </c:pt>
                <c:pt idx="32">
                  <c:v>16.615384615384613</c:v>
                </c:pt>
                <c:pt idx="33">
                  <c:v>31.38461538461538</c:v>
                </c:pt>
                <c:pt idx="34">
                  <c:v>59.076923076923066</c:v>
                </c:pt>
                <c:pt idx="35">
                  <c:v>55.38461538461538</c:v>
                </c:pt>
                <c:pt idx="36">
                  <c:v>59.076923076923066</c:v>
                </c:pt>
                <c:pt idx="37">
                  <c:v>36.92307692307692</c:v>
                </c:pt>
                <c:pt idx="38">
                  <c:v>35.076923076923066</c:v>
                </c:pt>
                <c:pt idx="39">
                  <c:v>20.307692307692307</c:v>
                </c:pt>
                <c:pt idx="40">
                  <c:v>7.3846153846153832</c:v>
                </c:pt>
                <c:pt idx="41">
                  <c:v>1.8461538461538458</c:v>
                </c:pt>
                <c:pt idx="42">
                  <c:v>7.0000810194562444</c:v>
                </c:pt>
                <c:pt idx="43">
                  <c:v>4.0000462968321395</c:v>
                </c:pt>
                <c:pt idx="44">
                  <c:v>2.0000231484160698</c:v>
                </c:pt>
                <c:pt idx="45">
                  <c:v>3.0000347226241049</c:v>
                </c:pt>
                <c:pt idx="46">
                  <c:v>0</c:v>
                </c:pt>
                <c:pt idx="47">
                  <c:v>1.0000115742080349</c:v>
                </c:pt>
                <c:pt idx="48">
                  <c:v>2.0000231484160698</c:v>
                </c:pt>
                <c:pt idx="49">
                  <c:v>1.0000115742080349</c:v>
                </c:pt>
                <c:pt idx="50">
                  <c:v>0</c:v>
                </c:pt>
                <c:pt idx="51">
                  <c:v>0</c:v>
                </c:pt>
                <c:pt idx="52">
                  <c:v>1.0000115742080349</c:v>
                </c:pt>
                <c:pt idx="53">
                  <c:v>0</c:v>
                </c:pt>
                <c:pt idx="54">
                  <c:v>0</c:v>
                </c:pt>
              </c:numCache>
            </c:numRef>
          </c:val>
        </c:ser>
        <c:dLbls>
          <c:showLegendKey val="0"/>
          <c:showVal val="0"/>
          <c:showCatName val="0"/>
          <c:showSerName val="0"/>
          <c:showPercent val="0"/>
          <c:showBubbleSize val="0"/>
        </c:dLbls>
        <c:gapWidth val="0"/>
        <c:axId val="124882304"/>
        <c:axId val="124893056"/>
      </c:barChart>
      <c:lineChart>
        <c:grouping val="standard"/>
        <c:varyColors val="0"/>
        <c:ser>
          <c:idx val="0"/>
          <c:order val="1"/>
          <c:tx>
            <c:v>Eagle Sonar</c:v>
          </c:tx>
          <c:spPr>
            <a:ln w="12700">
              <a:solidFill>
                <a:srgbClr val="800000"/>
              </a:solidFill>
              <a:prstDash val="solid"/>
            </a:ln>
          </c:spPr>
          <c:marker>
            <c:symbol val="diamond"/>
            <c:size val="5"/>
            <c:spPr>
              <a:solidFill>
                <a:srgbClr val="800000"/>
              </a:solidFill>
              <a:ln>
                <a:solidFill>
                  <a:srgbClr val="800000"/>
                </a:solidFill>
                <a:prstDash val="solid"/>
              </a:ln>
            </c:spPr>
          </c:marker>
          <c:cat>
            <c:numRef>
              <c:f>[20]ChinData11!$CH$16:$CH$70</c:f>
              <c:numCache>
                <c:formatCode>General</c:formatCode>
                <c:ptCount val="55"/>
                <c:pt idx="0">
                  <c:v>39266</c:v>
                </c:pt>
                <c:pt idx="1">
                  <c:v>39267</c:v>
                </c:pt>
                <c:pt idx="2">
                  <c:v>39268</c:v>
                </c:pt>
                <c:pt idx="3">
                  <c:v>39269</c:v>
                </c:pt>
                <c:pt idx="4">
                  <c:v>39270</c:v>
                </c:pt>
                <c:pt idx="5">
                  <c:v>39271</c:v>
                </c:pt>
                <c:pt idx="6">
                  <c:v>39272</c:v>
                </c:pt>
                <c:pt idx="7">
                  <c:v>39273</c:v>
                </c:pt>
                <c:pt idx="8">
                  <c:v>39274</c:v>
                </c:pt>
                <c:pt idx="9">
                  <c:v>39275</c:v>
                </c:pt>
                <c:pt idx="10">
                  <c:v>39276</c:v>
                </c:pt>
                <c:pt idx="11">
                  <c:v>39277</c:v>
                </c:pt>
                <c:pt idx="12">
                  <c:v>39278</c:v>
                </c:pt>
                <c:pt idx="13">
                  <c:v>39279</c:v>
                </c:pt>
                <c:pt idx="14">
                  <c:v>39280</c:v>
                </c:pt>
                <c:pt idx="15">
                  <c:v>39281</c:v>
                </c:pt>
                <c:pt idx="16">
                  <c:v>39282</c:v>
                </c:pt>
                <c:pt idx="17">
                  <c:v>39283</c:v>
                </c:pt>
                <c:pt idx="18">
                  <c:v>39284</c:v>
                </c:pt>
                <c:pt idx="19">
                  <c:v>39285</c:v>
                </c:pt>
                <c:pt idx="20">
                  <c:v>39286</c:v>
                </c:pt>
                <c:pt idx="21">
                  <c:v>39287</c:v>
                </c:pt>
                <c:pt idx="22">
                  <c:v>39288</c:v>
                </c:pt>
                <c:pt idx="23">
                  <c:v>39289</c:v>
                </c:pt>
                <c:pt idx="24">
                  <c:v>39290</c:v>
                </c:pt>
                <c:pt idx="25">
                  <c:v>39291</c:v>
                </c:pt>
                <c:pt idx="26">
                  <c:v>39292</c:v>
                </c:pt>
                <c:pt idx="27">
                  <c:v>39293</c:v>
                </c:pt>
                <c:pt idx="28">
                  <c:v>39294</c:v>
                </c:pt>
                <c:pt idx="29">
                  <c:v>39295</c:v>
                </c:pt>
                <c:pt idx="30">
                  <c:v>39296</c:v>
                </c:pt>
                <c:pt idx="31">
                  <c:v>39297</c:v>
                </c:pt>
                <c:pt idx="32">
                  <c:v>39298</c:v>
                </c:pt>
                <c:pt idx="33">
                  <c:v>39299</c:v>
                </c:pt>
                <c:pt idx="34">
                  <c:v>39300</c:v>
                </c:pt>
                <c:pt idx="35">
                  <c:v>39301</c:v>
                </c:pt>
                <c:pt idx="36">
                  <c:v>39302</c:v>
                </c:pt>
                <c:pt idx="37">
                  <c:v>39303</c:v>
                </c:pt>
                <c:pt idx="38">
                  <c:v>39304</c:v>
                </c:pt>
                <c:pt idx="39">
                  <c:v>39305</c:v>
                </c:pt>
                <c:pt idx="40">
                  <c:v>39306</c:v>
                </c:pt>
                <c:pt idx="41">
                  <c:v>39307</c:v>
                </c:pt>
                <c:pt idx="42">
                  <c:v>39308</c:v>
                </c:pt>
                <c:pt idx="43">
                  <c:v>39309</c:v>
                </c:pt>
                <c:pt idx="44">
                  <c:v>39310</c:v>
                </c:pt>
                <c:pt idx="45">
                  <c:v>39311</c:v>
                </c:pt>
                <c:pt idx="46">
                  <c:v>39312</c:v>
                </c:pt>
                <c:pt idx="47">
                  <c:v>39313</c:v>
                </c:pt>
                <c:pt idx="48">
                  <c:v>39314</c:v>
                </c:pt>
                <c:pt idx="49">
                  <c:v>39315</c:v>
                </c:pt>
                <c:pt idx="50">
                  <c:v>39316</c:v>
                </c:pt>
                <c:pt idx="51">
                  <c:v>39317</c:v>
                </c:pt>
                <c:pt idx="52">
                  <c:v>39318</c:v>
                </c:pt>
                <c:pt idx="53">
                  <c:v>39319</c:v>
                </c:pt>
                <c:pt idx="54">
                  <c:v>39320</c:v>
                </c:pt>
              </c:numCache>
            </c:numRef>
          </c:cat>
          <c:val>
            <c:numRef>
              <c:f>[20]ChinData11!$CO$16:$CO$70</c:f>
              <c:numCache>
                <c:formatCode>General</c:formatCode>
                <c:ptCount val="55"/>
                <c:pt idx="2">
                  <c:v>118</c:v>
                </c:pt>
                <c:pt idx="3">
                  <c:v>239</c:v>
                </c:pt>
                <c:pt idx="4">
                  <c:v>371</c:v>
                </c:pt>
                <c:pt idx="5">
                  <c:v>463</c:v>
                </c:pt>
                <c:pt idx="6">
                  <c:v>418</c:v>
                </c:pt>
                <c:pt idx="7">
                  <c:v>442</c:v>
                </c:pt>
                <c:pt idx="8">
                  <c:v>547</c:v>
                </c:pt>
                <c:pt idx="9">
                  <c:v>478</c:v>
                </c:pt>
                <c:pt idx="10">
                  <c:v>657</c:v>
                </c:pt>
                <c:pt idx="11">
                  <c:v>1134</c:v>
                </c:pt>
                <c:pt idx="12">
                  <c:v>1680</c:v>
                </c:pt>
                <c:pt idx="13">
                  <c:v>1981</c:v>
                </c:pt>
                <c:pt idx="14">
                  <c:v>1844</c:v>
                </c:pt>
                <c:pt idx="15">
                  <c:v>1399</c:v>
                </c:pt>
                <c:pt idx="16">
                  <c:v>1970</c:v>
                </c:pt>
                <c:pt idx="17">
                  <c:v>936</c:v>
                </c:pt>
                <c:pt idx="18">
                  <c:v>1734</c:v>
                </c:pt>
                <c:pt idx="19">
                  <c:v>3109</c:v>
                </c:pt>
                <c:pt idx="20">
                  <c:v>3460</c:v>
                </c:pt>
                <c:pt idx="21">
                  <c:v>3390</c:v>
                </c:pt>
                <c:pt idx="22">
                  <c:v>3160</c:v>
                </c:pt>
                <c:pt idx="23">
                  <c:v>2979</c:v>
                </c:pt>
                <c:pt idx="24">
                  <c:v>2117</c:v>
                </c:pt>
                <c:pt idx="25">
                  <c:v>2034</c:v>
                </c:pt>
                <c:pt idx="26">
                  <c:v>1733</c:v>
                </c:pt>
                <c:pt idx="27">
                  <c:v>1658</c:v>
                </c:pt>
                <c:pt idx="28">
                  <c:v>1505</c:v>
                </c:pt>
                <c:pt idx="29">
                  <c:v>1550</c:v>
                </c:pt>
                <c:pt idx="30">
                  <c:v>1333</c:v>
                </c:pt>
                <c:pt idx="31">
                  <c:v>1077</c:v>
                </c:pt>
                <c:pt idx="32">
                  <c:v>938</c:v>
                </c:pt>
                <c:pt idx="33">
                  <c:v>901</c:v>
                </c:pt>
                <c:pt idx="34">
                  <c:v>784</c:v>
                </c:pt>
                <c:pt idx="35">
                  <c:v>775</c:v>
                </c:pt>
                <c:pt idx="36">
                  <c:v>616</c:v>
                </c:pt>
                <c:pt idx="37">
                  <c:v>479</c:v>
                </c:pt>
                <c:pt idx="38">
                  <c:v>380</c:v>
                </c:pt>
                <c:pt idx="39">
                  <c:v>320</c:v>
                </c:pt>
                <c:pt idx="40">
                  <c:v>322</c:v>
                </c:pt>
                <c:pt idx="41">
                  <c:v>232</c:v>
                </c:pt>
                <c:pt idx="42">
                  <c:v>230</c:v>
                </c:pt>
                <c:pt idx="43">
                  <c:v>207</c:v>
                </c:pt>
              </c:numCache>
            </c:numRef>
          </c:val>
          <c:smooth val="0"/>
        </c:ser>
        <c:dLbls>
          <c:showLegendKey val="0"/>
          <c:showVal val="0"/>
          <c:showCatName val="0"/>
          <c:showSerName val="0"/>
          <c:showPercent val="0"/>
          <c:showBubbleSize val="0"/>
        </c:dLbls>
        <c:marker val="1"/>
        <c:smooth val="0"/>
        <c:axId val="124899328"/>
        <c:axId val="124901248"/>
      </c:lineChart>
      <c:catAx>
        <c:axId val="12488230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1953387229714328"/>
              <c:y val="0.921696574225122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893056"/>
        <c:crosses val="autoZero"/>
        <c:auto val="0"/>
        <c:lblAlgn val="ctr"/>
        <c:lblOffset val="100"/>
        <c:tickLblSkip val="2"/>
        <c:tickMarkSkip val="1"/>
        <c:noMultiLvlLbl val="0"/>
      </c:catAx>
      <c:valAx>
        <c:axId val="124893056"/>
        <c:scaling>
          <c:orientation val="minMax"/>
          <c:max val="300"/>
          <c:min val="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3.9955573482045259E-2"/>
              <c:y val="0.4208809135399673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882304"/>
        <c:crosses val="autoZero"/>
        <c:crossBetween val="between"/>
        <c:minorUnit val="50"/>
      </c:valAx>
      <c:catAx>
        <c:axId val="124899328"/>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Eagle Sonar</a:t>
                </a:r>
              </a:p>
            </c:rich>
          </c:tx>
          <c:layout>
            <c:manualLayout>
              <c:xMode val="edge"/>
              <c:yMode val="edge"/>
              <c:x val="0.39844612407858815"/>
              <c:y val="0.1223491027732463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4901248"/>
        <c:crosses val="max"/>
        <c:auto val="0"/>
        <c:lblAlgn val="ctr"/>
        <c:lblOffset val="100"/>
        <c:tickLblSkip val="2"/>
        <c:tickMarkSkip val="1"/>
        <c:noMultiLvlLbl val="0"/>
      </c:catAx>
      <c:valAx>
        <c:axId val="124901248"/>
        <c:scaling>
          <c:orientation val="minMax"/>
          <c:max val="6000"/>
        </c:scaling>
        <c:delete val="0"/>
        <c:axPos val="r"/>
        <c:title>
          <c:tx>
            <c:rich>
              <a:bodyPr/>
              <a:lstStyle/>
              <a:p>
                <a:pPr>
                  <a:defRPr sz="1200" b="1" i="0" u="none" strike="noStrike" baseline="0">
                    <a:solidFill>
                      <a:srgbClr val="000000"/>
                    </a:solidFill>
                    <a:latin typeface="Arial"/>
                    <a:ea typeface="Arial"/>
                    <a:cs typeface="Arial"/>
                  </a:defRPr>
                </a:pPr>
                <a:r>
                  <a:rPr lang="en-US"/>
                  <a:t>Eagle Estimates</a:t>
                </a:r>
              </a:p>
            </c:rich>
          </c:tx>
          <c:layout>
            <c:manualLayout>
              <c:xMode val="edge"/>
              <c:yMode val="edge"/>
              <c:x val="0.92563819277601433"/>
              <c:y val="0.4404567699836867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899328"/>
        <c:crosses val="max"/>
        <c:crossBetween val="between"/>
      </c:valAx>
      <c:spPr>
        <a:noFill/>
        <a:ln w="25400">
          <a:noFill/>
        </a:ln>
      </c:spPr>
    </c:plotArea>
    <c:legend>
      <c:legendPos val="r"/>
      <c:layout>
        <c:manualLayout>
          <c:xMode val="edge"/>
          <c:yMode val="edge"/>
          <c:x val="0.11989150576667895"/>
          <c:y val="0.24246607836336936"/>
          <c:w val="0.16315206144888905"/>
          <c:h val="0.1250431379601204"/>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Eagle Sonar Estimates Compared to Rapids Video 24 HR CPUE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Chinook </a:t>
            </a:r>
            <a:r>
              <a:rPr lang="en-US" sz="1400" b="1" i="0" u="none" strike="noStrike" baseline="0">
                <a:solidFill>
                  <a:srgbClr val="FF0000"/>
                </a:solidFill>
                <a:latin typeface="Arial"/>
                <a:cs typeface="Arial"/>
              </a:rPr>
              <a:t>2010</a:t>
            </a:r>
            <a:r>
              <a:rPr lang="en-US" sz="1400" b="1" i="0" u="none" strike="noStrike" baseline="0">
                <a:solidFill>
                  <a:srgbClr val="000000"/>
                </a:solidFill>
                <a:latin typeface="Arial"/>
                <a:cs typeface="Arial"/>
              </a:rPr>
              <a:t> </a:t>
            </a:r>
            <a:r>
              <a:rPr lang="en-US" sz="1400" b="0" i="0" u="none" strike="noStrike" baseline="0">
                <a:solidFill>
                  <a:srgbClr val="000000"/>
                </a:solidFill>
                <a:latin typeface="Arial"/>
                <a:cs typeface="Arial"/>
              </a:rPr>
              <a:t>(Rapids Research Center)</a:t>
            </a:r>
          </a:p>
        </c:rich>
      </c:tx>
      <c:layout>
        <c:manualLayout>
          <c:xMode val="edge"/>
          <c:yMode val="edge"/>
          <c:x val="0.17647054697227435"/>
          <c:y val="2.6101141924959218E-2"/>
        </c:manualLayout>
      </c:layout>
      <c:overlay val="0"/>
      <c:spPr>
        <a:noFill/>
        <a:ln w="25400">
          <a:noFill/>
        </a:ln>
      </c:spPr>
    </c:title>
    <c:autoTitleDeleted val="0"/>
    <c:plotArea>
      <c:layout>
        <c:manualLayout>
          <c:layoutTarget val="inner"/>
          <c:xMode val="edge"/>
          <c:yMode val="edge"/>
          <c:x val="0.10876803551609324"/>
          <c:y val="0.23001631321370311"/>
          <c:w val="0.77247502774694787"/>
          <c:h val="0.63132137030995106"/>
        </c:manualLayout>
      </c:layout>
      <c:barChart>
        <c:barDir val="col"/>
        <c:grouping val="clustered"/>
        <c:varyColors val="0"/>
        <c:ser>
          <c:idx val="1"/>
          <c:order val="0"/>
          <c:tx>
            <c:v>Rapids</c:v>
          </c:tx>
          <c:spPr>
            <a:solidFill>
              <a:srgbClr val="99CCFF"/>
            </a:solidFill>
            <a:ln w="3175">
              <a:solidFill>
                <a:srgbClr val="3366FF"/>
              </a:solidFill>
              <a:prstDash val="solid"/>
            </a:ln>
          </c:spPr>
          <c:invertIfNegative val="0"/>
          <c:cat>
            <c:numRef>
              <c:f>[20]ChinData11!$A$14:$A$68</c:f>
              <c:numCache>
                <c:formatCode>General</c:formatCode>
                <c:ptCount val="55"/>
                <c:pt idx="0">
                  <c:v>38156</c:v>
                </c:pt>
                <c:pt idx="1">
                  <c:v>38157</c:v>
                </c:pt>
                <c:pt idx="2">
                  <c:v>38158</c:v>
                </c:pt>
                <c:pt idx="3">
                  <c:v>38159</c:v>
                </c:pt>
                <c:pt idx="4">
                  <c:v>38160</c:v>
                </c:pt>
                <c:pt idx="5">
                  <c:v>38161</c:v>
                </c:pt>
                <c:pt idx="6">
                  <c:v>38162</c:v>
                </c:pt>
                <c:pt idx="7">
                  <c:v>38163</c:v>
                </c:pt>
                <c:pt idx="8">
                  <c:v>38164</c:v>
                </c:pt>
                <c:pt idx="9">
                  <c:v>38165</c:v>
                </c:pt>
                <c:pt idx="10">
                  <c:v>38166</c:v>
                </c:pt>
                <c:pt idx="11">
                  <c:v>38167</c:v>
                </c:pt>
                <c:pt idx="12">
                  <c:v>38168</c:v>
                </c:pt>
                <c:pt idx="13">
                  <c:v>38169</c:v>
                </c:pt>
                <c:pt idx="14">
                  <c:v>38170</c:v>
                </c:pt>
                <c:pt idx="15">
                  <c:v>38171</c:v>
                </c:pt>
                <c:pt idx="16">
                  <c:v>38172</c:v>
                </c:pt>
                <c:pt idx="17">
                  <c:v>38173</c:v>
                </c:pt>
                <c:pt idx="18">
                  <c:v>38174</c:v>
                </c:pt>
                <c:pt idx="19">
                  <c:v>38175</c:v>
                </c:pt>
                <c:pt idx="20">
                  <c:v>38176</c:v>
                </c:pt>
                <c:pt idx="21">
                  <c:v>38177</c:v>
                </c:pt>
                <c:pt idx="22">
                  <c:v>38178</c:v>
                </c:pt>
                <c:pt idx="23">
                  <c:v>38179</c:v>
                </c:pt>
                <c:pt idx="24">
                  <c:v>38180</c:v>
                </c:pt>
                <c:pt idx="25">
                  <c:v>38181</c:v>
                </c:pt>
                <c:pt idx="26">
                  <c:v>38182</c:v>
                </c:pt>
                <c:pt idx="27">
                  <c:v>38183</c:v>
                </c:pt>
                <c:pt idx="28">
                  <c:v>38184</c:v>
                </c:pt>
                <c:pt idx="29">
                  <c:v>38185</c:v>
                </c:pt>
                <c:pt idx="30">
                  <c:v>38186</c:v>
                </c:pt>
                <c:pt idx="31">
                  <c:v>38187</c:v>
                </c:pt>
                <c:pt idx="32">
                  <c:v>38188</c:v>
                </c:pt>
                <c:pt idx="33">
                  <c:v>38189</c:v>
                </c:pt>
                <c:pt idx="34">
                  <c:v>38190</c:v>
                </c:pt>
                <c:pt idx="35">
                  <c:v>38191</c:v>
                </c:pt>
                <c:pt idx="36">
                  <c:v>38192</c:v>
                </c:pt>
                <c:pt idx="37">
                  <c:v>38193</c:v>
                </c:pt>
                <c:pt idx="38">
                  <c:v>38194</c:v>
                </c:pt>
                <c:pt idx="39">
                  <c:v>38195</c:v>
                </c:pt>
                <c:pt idx="40">
                  <c:v>38196</c:v>
                </c:pt>
                <c:pt idx="41">
                  <c:v>38197</c:v>
                </c:pt>
                <c:pt idx="42">
                  <c:v>38198</c:v>
                </c:pt>
                <c:pt idx="43">
                  <c:v>38199</c:v>
                </c:pt>
                <c:pt idx="44">
                  <c:v>38200</c:v>
                </c:pt>
                <c:pt idx="45">
                  <c:v>38201</c:v>
                </c:pt>
                <c:pt idx="46">
                  <c:v>38202</c:v>
                </c:pt>
                <c:pt idx="47">
                  <c:v>38203</c:v>
                </c:pt>
                <c:pt idx="48">
                  <c:v>38204</c:v>
                </c:pt>
                <c:pt idx="49">
                  <c:v>38205</c:v>
                </c:pt>
                <c:pt idx="50">
                  <c:v>38206</c:v>
                </c:pt>
                <c:pt idx="51">
                  <c:v>38207</c:v>
                </c:pt>
                <c:pt idx="52">
                  <c:v>38208</c:v>
                </c:pt>
                <c:pt idx="53">
                  <c:v>38209</c:v>
                </c:pt>
                <c:pt idx="54">
                  <c:v>38210</c:v>
                </c:pt>
              </c:numCache>
            </c:numRef>
          </c:cat>
          <c:val>
            <c:numRef>
              <c:f>[20]ChinData11!$BB$14:$BB$68</c:f>
              <c:numCache>
                <c:formatCode>General</c:formatCode>
                <c:ptCount val="55"/>
                <c:pt idx="0">
                  <c:v>0</c:v>
                </c:pt>
                <c:pt idx="1">
                  <c:v>0</c:v>
                </c:pt>
                <c:pt idx="2">
                  <c:v>0</c:v>
                </c:pt>
                <c:pt idx="3">
                  <c:v>0</c:v>
                </c:pt>
                <c:pt idx="4">
                  <c:v>0</c:v>
                </c:pt>
                <c:pt idx="5">
                  <c:v>1.8461538461538458</c:v>
                </c:pt>
                <c:pt idx="6">
                  <c:v>1.8461538461538458</c:v>
                </c:pt>
                <c:pt idx="7">
                  <c:v>0</c:v>
                </c:pt>
                <c:pt idx="8">
                  <c:v>3.6923076923076916</c:v>
                </c:pt>
                <c:pt idx="9">
                  <c:v>7.3846153846153832</c:v>
                </c:pt>
                <c:pt idx="10">
                  <c:v>9.2307692307692299</c:v>
                </c:pt>
                <c:pt idx="11">
                  <c:v>14.168579862249917</c:v>
                </c:pt>
                <c:pt idx="12">
                  <c:v>13.055303717135086</c:v>
                </c:pt>
                <c:pt idx="13">
                  <c:v>12.923076923076923</c:v>
                </c:pt>
                <c:pt idx="14">
                  <c:v>31.38461538461538</c:v>
                </c:pt>
                <c:pt idx="15">
                  <c:v>16.615384615384613</c:v>
                </c:pt>
                <c:pt idx="16">
                  <c:v>8.5714285714285712</c:v>
                </c:pt>
                <c:pt idx="17">
                  <c:v>43.636363636363633</c:v>
                </c:pt>
                <c:pt idx="18">
                  <c:v>81.230769230769226</c:v>
                </c:pt>
                <c:pt idx="19">
                  <c:v>44.307692307692299</c:v>
                </c:pt>
                <c:pt idx="20">
                  <c:v>14.769230769230766</c:v>
                </c:pt>
                <c:pt idx="21">
                  <c:v>46.153846153846146</c:v>
                </c:pt>
                <c:pt idx="22">
                  <c:v>44.307692307692299</c:v>
                </c:pt>
                <c:pt idx="23">
                  <c:v>42.461538461538453</c:v>
                </c:pt>
                <c:pt idx="24">
                  <c:v>42.461538461538453</c:v>
                </c:pt>
                <c:pt idx="25">
                  <c:v>57.740701479467205</c:v>
                </c:pt>
                <c:pt idx="26">
                  <c:v>23.999999999999996</c:v>
                </c:pt>
                <c:pt idx="27">
                  <c:v>3.6923076923076916</c:v>
                </c:pt>
                <c:pt idx="28">
                  <c:v>25.846153846153847</c:v>
                </c:pt>
                <c:pt idx="29">
                  <c:v>11.076923076923075</c:v>
                </c:pt>
                <c:pt idx="30">
                  <c:v>11.076923076923075</c:v>
                </c:pt>
                <c:pt idx="31">
                  <c:v>35.076923076923066</c:v>
                </c:pt>
                <c:pt idx="32">
                  <c:v>25.846153846153847</c:v>
                </c:pt>
                <c:pt idx="33">
                  <c:v>14.769230769230766</c:v>
                </c:pt>
                <c:pt idx="34">
                  <c:v>7.3846153846153832</c:v>
                </c:pt>
                <c:pt idx="35">
                  <c:v>9.2307692307692299</c:v>
                </c:pt>
                <c:pt idx="36">
                  <c:v>3.6923076923076916</c:v>
                </c:pt>
                <c:pt idx="37">
                  <c:v>3.6923076923076916</c:v>
                </c:pt>
                <c:pt idx="38">
                  <c:v>7.3846153846153832</c:v>
                </c:pt>
                <c:pt idx="39">
                  <c:v>5.5384615384615374</c:v>
                </c:pt>
                <c:pt idx="40">
                  <c:v>3.5608308605341241</c:v>
                </c:pt>
                <c:pt idx="41">
                  <c:v>9.2307692307692299</c:v>
                </c:pt>
                <c:pt idx="42">
                  <c:v>13.714285714285714</c:v>
                </c:pt>
                <c:pt idx="43">
                  <c:v>10.000000000000002</c:v>
                </c:pt>
                <c:pt idx="44">
                  <c:v>5</c:v>
                </c:pt>
                <c:pt idx="45">
                  <c:v>0</c:v>
                </c:pt>
                <c:pt idx="46">
                  <c:v>6.9929786932680438</c:v>
                </c:pt>
                <c:pt idx="47">
                  <c:v>1.0000115742080349</c:v>
                </c:pt>
                <c:pt idx="48">
                  <c:v>3.0000347226241049</c:v>
                </c:pt>
                <c:pt idx="49">
                  <c:v>1.0000115742080349</c:v>
                </c:pt>
                <c:pt idx="50">
                  <c:v>4.0000462968321395</c:v>
                </c:pt>
                <c:pt idx="51">
                  <c:v>0</c:v>
                </c:pt>
                <c:pt idx="52">
                  <c:v>1.0000115742080349</c:v>
                </c:pt>
                <c:pt idx="53">
                  <c:v>0</c:v>
                </c:pt>
                <c:pt idx="54">
                  <c:v>1.0000115742080349</c:v>
                </c:pt>
              </c:numCache>
            </c:numRef>
          </c:val>
        </c:ser>
        <c:dLbls>
          <c:showLegendKey val="0"/>
          <c:showVal val="0"/>
          <c:showCatName val="0"/>
          <c:showSerName val="0"/>
          <c:showPercent val="0"/>
          <c:showBubbleSize val="0"/>
        </c:dLbls>
        <c:gapWidth val="0"/>
        <c:axId val="140831360"/>
        <c:axId val="93455104"/>
      </c:barChart>
      <c:lineChart>
        <c:grouping val="standard"/>
        <c:varyColors val="0"/>
        <c:ser>
          <c:idx val="0"/>
          <c:order val="1"/>
          <c:tx>
            <c:v>Eagle Sonar</c:v>
          </c:tx>
          <c:spPr>
            <a:ln w="12700">
              <a:solidFill>
                <a:srgbClr val="800000"/>
              </a:solidFill>
              <a:prstDash val="solid"/>
            </a:ln>
          </c:spPr>
          <c:marker>
            <c:symbol val="diamond"/>
            <c:size val="5"/>
            <c:spPr>
              <a:solidFill>
                <a:srgbClr val="800000"/>
              </a:solidFill>
              <a:ln>
                <a:solidFill>
                  <a:srgbClr val="800000"/>
                </a:solidFill>
                <a:prstDash val="solid"/>
              </a:ln>
            </c:spPr>
          </c:marker>
          <c:cat>
            <c:numRef>
              <c:f>[20]ChinData11!$CH$16:$CH$70</c:f>
              <c:numCache>
                <c:formatCode>General</c:formatCode>
                <c:ptCount val="55"/>
                <c:pt idx="0">
                  <c:v>39266</c:v>
                </c:pt>
                <c:pt idx="1">
                  <c:v>39267</c:v>
                </c:pt>
                <c:pt idx="2">
                  <c:v>39268</c:v>
                </c:pt>
                <c:pt idx="3">
                  <c:v>39269</c:v>
                </c:pt>
                <c:pt idx="4">
                  <c:v>39270</c:v>
                </c:pt>
                <c:pt idx="5">
                  <c:v>39271</c:v>
                </c:pt>
                <c:pt idx="6">
                  <c:v>39272</c:v>
                </c:pt>
                <c:pt idx="7">
                  <c:v>39273</c:v>
                </c:pt>
                <c:pt idx="8">
                  <c:v>39274</c:v>
                </c:pt>
                <c:pt idx="9">
                  <c:v>39275</c:v>
                </c:pt>
                <c:pt idx="10">
                  <c:v>39276</c:v>
                </c:pt>
                <c:pt idx="11">
                  <c:v>39277</c:v>
                </c:pt>
                <c:pt idx="12">
                  <c:v>39278</c:v>
                </c:pt>
                <c:pt idx="13">
                  <c:v>39279</c:v>
                </c:pt>
                <c:pt idx="14">
                  <c:v>39280</c:v>
                </c:pt>
                <c:pt idx="15">
                  <c:v>39281</c:v>
                </c:pt>
                <c:pt idx="16">
                  <c:v>39282</c:v>
                </c:pt>
                <c:pt idx="17">
                  <c:v>39283</c:v>
                </c:pt>
                <c:pt idx="18">
                  <c:v>39284</c:v>
                </c:pt>
                <c:pt idx="19">
                  <c:v>39285</c:v>
                </c:pt>
                <c:pt idx="20">
                  <c:v>39286</c:v>
                </c:pt>
                <c:pt idx="21">
                  <c:v>39287</c:v>
                </c:pt>
                <c:pt idx="22">
                  <c:v>39288</c:v>
                </c:pt>
                <c:pt idx="23">
                  <c:v>39289</c:v>
                </c:pt>
                <c:pt idx="24">
                  <c:v>39290</c:v>
                </c:pt>
                <c:pt idx="25">
                  <c:v>39291</c:v>
                </c:pt>
                <c:pt idx="26">
                  <c:v>39292</c:v>
                </c:pt>
                <c:pt idx="27">
                  <c:v>39293</c:v>
                </c:pt>
                <c:pt idx="28">
                  <c:v>39294</c:v>
                </c:pt>
                <c:pt idx="29">
                  <c:v>39295</c:v>
                </c:pt>
                <c:pt idx="30">
                  <c:v>39296</c:v>
                </c:pt>
                <c:pt idx="31">
                  <c:v>39297</c:v>
                </c:pt>
                <c:pt idx="32">
                  <c:v>39298</c:v>
                </c:pt>
                <c:pt idx="33">
                  <c:v>39299</c:v>
                </c:pt>
                <c:pt idx="34">
                  <c:v>39300</c:v>
                </c:pt>
                <c:pt idx="35">
                  <c:v>39301</c:v>
                </c:pt>
                <c:pt idx="36">
                  <c:v>39302</c:v>
                </c:pt>
                <c:pt idx="37">
                  <c:v>39303</c:v>
                </c:pt>
                <c:pt idx="38">
                  <c:v>39304</c:v>
                </c:pt>
                <c:pt idx="39">
                  <c:v>39305</c:v>
                </c:pt>
                <c:pt idx="40">
                  <c:v>39306</c:v>
                </c:pt>
                <c:pt idx="41">
                  <c:v>39307</c:v>
                </c:pt>
                <c:pt idx="42">
                  <c:v>39308</c:v>
                </c:pt>
                <c:pt idx="43">
                  <c:v>39309</c:v>
                </c:pt>
                <c:pt idx="44">
                  <c:v>39310</c:v>
                </c:pt>
                <c:pt idx="45">
                  <c:v>39311</c:v>
                </c:pt>
                <c:pt idx="46">
                  <c:v>39312</c:v>
                </c:pt>
                <c:pt idx="47">
                  <c:v>39313</c:v>
                </c:pt>
                <c:pt idx="48">
                  <c:v>39314</c:v>
                </c:pt>
                <c:pt idx="49">
                  <c:v>39315</c:v>
                </c:pt>
                <c:pt idx="50">
                  <c:v>39316</c:v>
                </c:pt>
                <c:pt idx="51">
                  <c:v>39317</c:v>
                </c:pt>
                <c:pt idx="52">
                  <c:v>39318</c:v>
                </c:pt>
                <c:pt idx="53">
                  <c:v>39319</c:v>
                </c:pt>
                <c:pt idx="54">
                  <c:v>39320</c:v>
                </c:pt>
              </c:numCache>
            </c:numRef>
          </c:cat>
          <c:val>
            <c:numRef>
              <c:f>[20]ChinData11!$CN$16:$CN$70</c:f>
              <c:numCache>
                <c:formatCode>General</c:formatCode>
                <c:ptCount val="55"/>
                <c:pt idx="0">
                  <c:v>4</c:v>
                </c:pt>
                <c:pt idx="1">
                  <c:v>15</c:v>
                </c:pt>
                <c:pt idx="2">
                  <c:v>14</c:v>
                </c:pt>
                <c:pt idx="3">
                  <c:v>6</c:v>
                </c:pt>
                <c:pt idx="4">
                  <c:v>11</c:v>
                </c:pt>
                <c:pt idx="5">
                  <c:v>15</c:v>
                </c:pt>
                <c:pt idx="6">
                  <c:v>23</c:v>
                </c:pt>
                <c:pt idx="7">
                  <c:v>57</c:v>
                </c:pt>
                <c:pt idx="8">
                  <c:v>78</c:v>
                </c:pt>
                <c:pt idx="9">
                  <c:v>71</c:v>
                </c:pt>
                <c:pt idx="10">
                  <c:v>127</c:v>
                </c:pt>
                <c:pt idx="11">
                  <c:v>181</c:v>
                </c:pt>
                <c:pt idx="12">
                  <c:v>318</c:v>
                </c:pt>
                <c:pt idx="13">
                  <c:v>483</c:v>
                </c:pt>
                <c:pt idx="14">
                  <c:v>822</c:v>
                </c:pt>
                <c:pt idx="15">
                  <c:v>1057</c:v>
                </c:pt>
                <c:pt idx="16">
                  <c:v>1179</c:v>
                </c:pt>
                <c:pt idx="17">
                  <c:v>1368</c:v>
                </c:pt>
                <c:pt idx="18">
                  <c:v>1708</c:v>
                </c:pt>
                <c:pt idx="19">
                  <c:v>1819</c:v>
                </c:pt>
                <c:pt idx="20">
                  <c:v>1573</c:v>
                </c:pt>
                <c:pt idx="21">
                  <c:v>1378</c:v>
                </c:pt>
                <c:pt idx="22">
                  <c:v>1333</c:v>
                </c:pt>
                <c:pt idx="23">
                  <c:v>1760</c:v>
                </c:pt>
                <c:pt idx="24">
                  <c:v>1760</c:v>
                </c:pt>
                <c:pt idx="25">
                  <c:v>1715</c:v>
                </c:pt>
                <c:pt idx="26">
                  <c:v>1792</c:v>
                </c:pt>
                <c:pt idx="27">
                  <c:v>1811</c:v>
                </c:pt>
                <c:pt idx="28">
                  <c:v>1638</c:v>
                </c:pt>
                <c:pt idx="29">
                  <c:v>1598</c:v>
                </c:pt>
                <c:pt idx="30">
                  <c:v>1815</c:v>
                </c:pt>
                <c:pt idx="31">
                  <c:v>1430</c:v>
                </c:pt>
                <c:pt idx="32">
                  <c:v>1201</c:v>
                </c:pt>
                <c:pt idx="33">
                  <c:v>922</c:v>
                </c:pt>
                <c:pt idx="34">
                  <c:v>598</c:v>
                </c:pt>
                <c:pt idx="35">
                  <c:v>504</c:v>
                </c:pt>
                <c:pt idx="36">
                  <c:v>396</c:v>
                </c:pt>
                <c:pt idx="37">
                  <c:v>219</c:v>
                </c:pt>
                <c:pt idx="38">
                  <c:v>337</c:v>
                </c:pt>
                <c:pt idx="39">
                  <c:v>373</c:v>
                </c:pt>
                <c:pt idx="40">
                  <c:v>271</c:v>
                </c:pt>
                <c:pt idx="41">
                  <c:v>233</c:v>
                </c:pt>
                <c:pt idx="42">
                  <c:v>214</c:v>
                </c:pt>
                <c:pt idx="43">
                  <c:v>191</c:v>
                </c:pt>
                <c:pt idx="44">
                  <c:v>185</c:v>
                </c:pt>
              </c:numCache>
            </c:numRef>
          </c:val>
          <c:smooth val="0"/>
        </c:ser>
        <c:dLbls>
          <c:showLegendKey val="0"/>
          <c:showVal val="0"/>
          <c:showCatName val="0"/>
          <c:showSerName val="0"/>
          <c:showPercent val="0"/>
          <c:showBubbleSize val="0"/>
        </c:dLbls>
        <c:marker val="1"/>
        <c:smooth val="0"/>
        <c:axId val="93456640"/>
        <c:axId val="93458816"/>
      </c:lineChart>
      <c:catAx>
        <c:axId val="1408313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 past Rapids</a:t>
                </a:r>
              </a:p>
            </c:rich>
          </c:tx>
          <c:layout>
            <c:manualLayout>
              <c:xMode val="edge"/>
              <c:yMode val="edge"/>
              <c:x val="0.41953387229714328"/>
              <c:y val="0.921696574225122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93455104"/>
        <c:crosses val="autoZero"/>
        <c:auto val="0"/>
        <c:lblAlgn val="ctr"/>
        <c:lblOffset val="100"/>
        <c:tickLblSkip val="2"/>
        <c:tickMarkSkip val="1"/>
        <c:noMultiLvlLbl val="0"/>
      </c:catAx>
      <c:valAx>
        <c:axId val="93455104"/>
        <c:scaling>
          <c:orientation val="minMax"/>
          <c:max val="300"/>
          <c:min val="0"/>
        </c:scaling>
        <c:delete val="0"/>
        <c:axPos val="l"/>
        <c:title>
          <c:tx>
            <c:rich>
              <a:bodyPr/>
              <a:lstStyle/>
              <a:p>
                <a:pPr>
                  <a:defRPr sz="1200" b="1" i="0" u="none" strike="noStrike" baseline="0">
                    <a:solidFill>
                      <a:srgbClr val="000000"/>
                    </a:solidFill>
                    <a:latin typeface="Arial"/>
                    <a:ea typeface="Arial"/>
                    <a:cs typeface="Arial"/>
                  </a:defRPr>
                </a:pPr>
                <a:r>
                  <a:rPr lang="en-US"/>
                  <a:t>Rapids 24 hr CPUE</a:t>
                </a:r>
              </a:p>
            </c:rich>
          </c:tx>
          <c:layout>
            <c:manualLayout>
              <c:xMode val="edge"/>
              <c:yMode val="edge"/>
              <c:x val="3.9955573482045259E-2"/>
              <c:y val="0.4208809135399673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0831360"/>
        <c:crosses val="autoZero"/>
        <c:crossBetween val="between"/>
        <c:minorUnit val="50"/>
      </c:valAx>
      <c:catAx>
        <c:axId val="93456640"/>
        <c:scaling>
          <c:orientation val="minMax"/>
        </c:scaling>
        <c:delete val="0"/>
        <c:axPos val="t"/>
        <c:title>
          <c:tx>
            <c:rich>
              <a:bodyPr/>
              <a:lstStyle/>
              <a:p>
                <a:pPr>
                  <a:defRPr sz="1200" b="1" i="0" u="none" strike="noStrike" baseline="0">
                    <a:solidFill>
                      <a:srgbClr val="000000"/>
                    </a:solidFill>
                    <a:latin typeface="Arial"/>
                    <a:ea typeface="Arial"/>
                    <a:cs typeface="Arial"/>
                  </a:defRPr>
                </a:pPr>
                <a:r>
                  <a:rPr lang="en-US"/>
                  <a:t>Date past Eagle Sonar</a:t>
                </a:r>
              </a:p>
            </c:rich>
          </c:tx>
          <c:layout>
            <c:manualLayout>
              <c:xMode val="edge"/>
              <c:yMode val="edge"/>
              <c:x val="0.39844612407858815"/>
              <c:y val="0.12234910277324633"/>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93458816"/>
        <c:crosses val="max"/>
        <c:auto val="0"/>
        <c:lblAlgn val="ctr"/>
        <c:lblOffset val="100"/>
        <c:tickLblSkip val="2"/>
        <c:tickMarkSkip val="1"/>
        <c:noMultiLvlLbl val="0"/>
      </c:catAx>
      <c:valAx>
        <c:axId val="93458816"/>
        <c:scaling>
          <c:orientation val="minMax"/>
          <c:max val="6000"/>
        </c:scaling>
        <c:delete val="0"/>
        <c:axPos val="r"/>
        <c:title>
          <c:tx>
            <c:rich>
              <a:bodyPr/>
              <a:lstStyle/>
              <a:p>
                <a:pPr>
                  <a:defRPr sz="1200" b="1" i="0" u="none" strike="noStrike" baseline="0">
                    <a:solidFill>
                      <a:srgbClr val="000000"/>
                    </a:solidFill>
                    <a:latin typeface="Arial"/>
                    <a:ea typeface="Arial"/>
                    <a:cs typeface="Arial"/>
                  </a:defRPr>
                </a:pPr>
                <a:r>
                  <a:rPr lang="en-US"/>
                  <a:t>Eagle Estimates</a:t>
                </a:r>
              </a:p>
            </c:rich>
          </c:tx>
          <c:layout>
            <c:manualLayout>
              <c:xMode val="edge"/>
              <c:yMode val="edge"/>
              <c:x val="0.92563819277601433"/>
              <c:y val="0.4404567699836867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3456640"/>
        <c:crosses val="max"/>
        <c:crossBetween val="between"/>
      </c:valAx>
      <c:spPr>
        <a:solidFill>
          <a:srgbClr val="FFFFFF"/>
        </a:solidFill>
        <a:ln w="12700">
          <a:solidFill>
            <a:srgbClr val="FFFFFF"/>
          </a:solidFill>
          <a:prstDash val="solid"/>
        </a:ln>
      </c:spPr>
    </c:plotArea>
    <c:legend>
      <c:legendPos val="r"/>
      <c:layout>
        <c:manualLayout>
          <c:xMode val="edge"/>
          <c:yMode val="edge"/>
          <c:x val="0.65926743010130417"/>
          <c:y val="0.27732463295269166"/>
          <c:w val="0.16315206144888905"/>
          <c:h val="0.14029363784665577"/>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Mean Daily Water Temperature, Rampart Rapids, </a:t>
            </a:r>
            <a:r>
              <a:rPr lang="en-US" sz="1400" b="1" i="0" u="none" strike="noStrike" baseline="0">
                <a:solidFill>
                  <a:srgbClr val="800000"/>
                </a:solidFill>
                <a:latin typeface="Arial"/>
                <a:cs typeface="Arial"/>
              </a:rPr>
              <a:t>2003 to 2011</a:t>
            </a:r>
            <a:endParaRPr lang="en-US" sz="1400" b="1" i="0" u="none" strike="noStrike" baseline="0">
              <a:solidFill>
                <a:srgbClr val="000000"/>
              </a:solidFill>
              <a:latin typeface="Arial"/>
              <a:cs typeface="Arial"/>
            </a:endParaRPr>
          </a:p>
          <a:p>
            <a:pPr>
              <a:defRPr sz="10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(Rapids Research Center)</a:t>
            </a:r>
          </a:p>
        </c:rich>
      </c:tx>
      <c:layout>
        <c:manualLayout>
          <c:xMode val="edge"/>
          <c:yMode val="edge"/>
          <c:x val="0.20532741099670232"/>
          <c:y val="5.0570909028528295E-2"/>
        </c:manualLayout>
      </c:layout>
      <c:overlay val="0"/>
      <c:spPr>
        <a:noFill/>
        <a:ln w="25400">
          <a:noFill/>
        </a:ln>
      </c:spPr>
    </c:title>
    <c:autoTitleDeleted val="0"/>
    <c:plotArea>
      <c:layout>
        <c:manualLayout>
          <c:layoutTarget val="inner"/>
          <c:xMode val="edge"/>
          <c:yMode val="edge"/>
          <c:x val="7.4361820199778023E-2"/>
          <c:y val="0.16802610114192496"/>
          <c:w val="0.88790233074361824"/>
          <c:h val="0.70799347471451879"/>
        </c:manualLayout>
      </c:layout>
      <c:lineChart>
        <c:grouping val="standard"/>
        <c:varyColors val="0"/>
        <c:ser>
          <c:idx val="0"/>
          <c:order val="0"/>
          <c:tx>
            <c:v>2003 Temp.</c:v>
          </c:tx>
          <c:spPr>
            <a:ln w="12700">
              <a:solidFill>
                <a:srgbClr val="000080"/>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[22]rapids06!$E$8:$E$115</c:f>
              <c:numCache>
                <c:formatCode>General</c:formatCode>
                <c:ptCount val="108"/>
                <c:pt idx="6">
                  <c:v>14.3325</c:v>
                </c:pt>
                <c:pt idx="7">
                  <c:v>14.45</c:v>
                </c:pt>
                <c:pt idx="8">
                  <c:v>14.84</c:v>
                </c:pt>
                <c:pt idx="9">
                  <c:v>15.275</c:v>
                </c:pt>
                <c:pt idx="10">
                  <c:v>15.5875</c:v>
                </c:pt>
                <c:pt idx="11">
                  <c:v>15.6275</c:v>
                </c:pt>
                <c:pt idx="12">
                  <c:v>15.705</c:v>
                </c:pt>
                <c:pt idx="13">
                  <c:v>15.98</c:v>
                </c:pt>
                <c:pt idx="14">
                  <c:v>16.38</c:v>
                </c:pt>
                <c:pt idx="15">
                  <c:v>16.737500000000001</c:v>
                </c:pt>
                <c:pt idx="16">
                  <c:v>17.25</c:v>
                </c:pt>
                <c:pt idx="17">
                  <c:v>17.53</c:v>
                </c:pt>
                <c:pt idx="18">
                  <c:v>17.489999999999998</c:v>
                </c:pt>
                <c:pt idx="19">
                  <c:v>17.572500000000002</c:v>
                </c:pt>
                <c:pt idx="20">
                  <c:v>17.734999999999999</c:v>
                </c:pt>
                <c:pt idx="21">
                  <c:v>17.815000000000001</c:v>
                </c:pt>
                <c:pt idx="22">
                  <c:v>17.899999999999999</c:v>
                </c:pt>
                <c:pt idx="23">
                  <c:v>17.817499999999999</c:v>
                </c:pt>
                <c:pt idx="24">
                  <c:v>17.532499999999999</c:v>
                </c:pt>
                <c:pt idx="25">
                  <c:v>17.37</c:v>
                </c:pt>
                <c:pt idx="26">
                  <c:v>17.772500000000001</c:v>
                </c:pt>
                <c:pt idx="27">
                  <c:v>18.02</c:v>
                </c:pt>
                <c:pt idx="28">
                  <c:v>17.98</c:v>
                </c:pt>
                <c:pt idx="29">
                  <c:v>18.22</c:v>
                </c:pt>
                <c:pt idx="30">
                  <c:v>18.66</c:v>
                </c:pt>
                <c:pt idx="31">
                  <c:v>18.82</c:v>
                </c:pt>
                <c:pt idx="32">
                  <c:v>18.62</c:v>
                </c:pt>
                <c:pt idx="33">
                  <c:v>18.7</c:v>
                </c:pt>
                <c:pt idx="34">
                  <c:v>18.34</c:v>
                </c:pt>
                <c:pt idx="35">
                  <c:v>17.897500000000001</c:v>
                </c:pt>
                <c:pt idx="36">
                  <c:v>17.2925</c:v>
                </c:pt>
                <c:pt idx="37">
                  <c:v>16.2575</c:v>
                </c:pt>
                <c:pt idx="38">
                  <c:v>15.5075</c:v>
                </c:pt>
                <c:pt idx="39">
                  <c:v>15.195</c:v>
                </c:pt>
                <c:pt idx="40">
                  <c:v>15.275</c:v>
                </c:pt>
                <c:pt idx="41">
                  <c:v>15.785</c:v>
                </c:pt>
                <c:pt idx="42">
                  <c:v>16.22</c:v>
                </c:pt>
                <c:pt idx="43">
                  <c:v>16.46</c:v>
                </c:pt>
                <c:pt idx="44">
                  <c:v>16.9725</c:v>
                </c:pt>
                <c:pt idx="45">
                  <c:v>17.489999999999998</c:v>
                </c:pt>
                <c:pt idx="46">
                  <c:v>17.61</c:v>
                </c:pt>
                <c:pt idx="47">
                  <c:v>17.215</c:v>
                </c:pt>
                <c:pt idx="48">
                  <c:v>16.495000000000001</c:v>
                </c:pt>
                <c:pt idx="49">
                  <c:v>15.43</c:v>
                </c:pt>
                <c:pt idx="50">
                  <c:v>15.467499999999999</c:v>
                </c:pt>
                <c:pt idx="51">
                  <c:v>14.96</c:v>
                </c:pt>
                <c:pt idx="52">
                  <c:v>14.2925</c:v>
                </c:pt>
                <c:pt idx="53">
                  <c:v>13.83</c:v>
                </c:pt>
                <c:pt idx="54">
                  <c:v>13.5175</c:v>
                </c:pt>
                <c:pt idx="55">
                  <c:v>13.48</c:v>
                </c:pt>
                <c:pt idx="56">
                  <c:v>13.442500000000001</c:v>
                </c:pt>
                <c:pt idx="57">
                  <c:v>13.56</c:v>
                </c:pt>
                <c:pt idx="58">
                  <c:v>13.635</c:v>
                </c:pt>
                <c:pt idx="59">
                  <c:v>14.14</c:v>
                </c:pt>
                <c:pt idx="60">
                  <c:v>14.45</c:v>
                </c:pt>
                <c:pt idx="61">
                  <c:v>14.5275</c:v>
                </c:pt>
                <c:pt idx="62">
                  <c:v>14.645</c:v>
                </c:pt>
                <c:pt idx="63">
                  <c:v>15.157500000000001</c:v>
                </c:pt>
                <c:pt idx="64">
                  <c:v>15.6275</c:v>
                </c:pt>
                <c:pt idx="65">
                  <c:v>15.63</c:v>
                </c:pt>
                <c:pt idx="66">
                  <c:v>15.47</c:v>
                </c:pt>
                <c:pt idx="67">
                  <c:v>15.6275</c:v>
                </c:pt>
                <c:pt idx="68">
                  <c:v>15.6275</c:v>
                </c:pt>
                <c:pt idx="69">
                  <c:v>15.47</c:v>
                </c:pt>
                <c:pt idx="70">
                  <c:v>15.352499999999999</c:v>
                </c:pt>
                <c:pt idx="71">
                  <c:v>15.195</c:v>
                </c:pt>
                <c:pt idx="72">
                  <c:v>14.96</c:v>
                </c:pt>
                <c:pt idx="73">
                  <c:v>14.45</c:v>
                </c:pt>
                <c:pt idx="74">
                  <c:v>14.137499999999999</c:v>
                </c:pt>
                <c:pt idx="75">
                  <c:v>13.7525</c:v>
                </c:pt>
                <c:pt idx="76">
                  <c:v>13.2875</c:v>
                </c:pt>
                <c:pt idx="77">
                  <c:v>12.555</c:v>
                </c:pt>
                <c:pt idx="78">
                  <c:v>12.135</c:v>
                </c:pt>
                <c:pt idx="79">
                  <c:v>11.897500000000001</c:v>
                </c:pt>
                <c:pt idx="80">
                  <c:v>12.095000000000001</c:v>
                </c:pt>
                <c:pt idx="81">
                  <c:v>12.44</c:v>
                </c:pt>
                <c:pt idx="82">
                  <c:v>12.942500000000001</c:v>
                </c:pt>
                <c:pt idx="83">
                  <c:v>13.17</c:v>
                </c:pt>
                <c:pt idx="84">
                  <c:v>13.327500000000001</c:v>
                </c:pt>
                <c:pt idx="85">
                  <c:v>13.0975</c:v>
                </c:pt>
                <c:pt idx="86">
                  <c:v>12.4</c:v>
                </c:pt>
                <c:pt idx="87">
                  <c:v>11.977499999999999</c:v>
                </c:pt>
                <c:pt idx="88">
                  <c:v>11.586666666666666</c:v>
                </c:pt>
                <c:pt idx="89">
                  <c:v>11.1625</c:v>
                </c:pt>
                <c:pt idx="90">
                  <c:v>10.6225</c:v>
                </c:pt>
                <c:pt idx="91">
                  <c:v>10.035</c:v>
                </c:pt>
                <c:pt idx="92">
                  <c:v>9.92</c:v>
                </c:pt>
                <c:pt idx="93">
                  <c:v>9.4949999999999992</c:v>
                </c:pt>
                <c:pt idx="94">
                  <c:v>9.2249999999999996</c:v>
                </c:pt>
                <c:pt idx="95">
                  <c:v>8.5724999999999998</c:v>
                </c:pt>
                <c:pt idx="96">
                  <c:v>7.9574999999999996</c:v>
                </c:pt>
                <c:pt idx="97">
                  <c:v>7.15</c:v>
                </c:pt>
                <c:pt idx="98">
                  <c:v>6.7625000000000002</c:v>
                </c:pt>
                <c:pt idx="99">
                  <c:v>6.4474999999999998</c:v>
                </c:pt>
                <c:pt idx="100">
                  <c:v>6.0625</c:v>
                </c:pt>
                <c:pt idx="101">
                  <c:v>5.4375</c:v>
                </c:pt>
                <c:pt idx="102">
                  <c:v>4.8949999999999996</c:v>
                </c:pt>
                <c:pt idx="103">
                  <c:v>4.3499999999999996</c:v>
                </c:pt>
                <c:pt idx="104">
                  <c:v>3.8424999999999998</c:v>
                </c:pt>
                <c:pt idx="105">
                  <c:v>3.2574999999999998</c:v>
                </c:pt>
              </c:numCache>
            </c:numRef>
          </c:val>
          <c:smooth val="0"/>
        </c:ser>
        <c:ser>
          <c:idx val="1"/>
          <c:order val="1"/>
          <c:tx>
            <c:v>2004 Temp.</c:v>
          </c:tx>
          <c:spPr>
            <a:ln w="12700">
              <a:solidFill>
                <a:srgbClr val="008000"/>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[22]rapids06!$L$8:$L$115</c:f>
              <c:numCache>
                <c:formatCode>General</c:formatCode>
                <c:ptCount val="108"/>
                <c:pt idx="2">
                  <c:v>15.72</c:v>
                </c:pt>
                <c:pt idx="3">
                  <c:v>15.797499999999999</c:v>
                </c:pt>
                <c:pt idx="4">
                  <c:v>16.072500000000002</c:v>
                </c:pt>
                <c:pt idx="5">
                  <c:v>16.662500000000001</c:v>
                </c:pt>
                <c:pt idx="6">
                  <c:v>16.98</c:v>
                </c:pt>
                <c:pt idx="7">
                  <c:v>17.54</c:v>
                </c:pt>
                <c:pt idx="8">
                  <c:v>17.940000000000001</c:v>
                </c:pt>
                <c:pt idx="9">
                  <c:v>18.059999999999999</c:v>
                </c:pt>
                <c:pt idx="10">
                  <c:v>18.22</c:v>
                </c:pt>
                <c:pt idx="11">
                  <c:v>18.704999999999998</c:v>
                </c:pt>
                <c:pt idx="12">
                  <c:v>19.190000000000001</c:v>
                </c:pt>
                <c:pt idx="13">
                  <c:v>19.7575</c:v>
                </c:pt>
                <c:pt idx="14">
                  <c:v>20.285</c:v>
                </c:pt>
                <c:pt idx="15">
                  <c:v>20.65</c:v>
                </c:pt>
                <c:pt idx="16">
                  <c:v>20.975000000000001</c:v>
                </c:pt>
                <c:pt idx="17">
                  <c:v>20.57</c:v>
                </c:pt>
                <c:pt idx="18">
                  <c:v>20.2</c:v>
                </c:pt>
                <c:pt idx="19">
                  <c:v>19.8</c:v>
                </c:pt>
                <c:pt idx="20">
                  <c:v>19.350000000000001</c:v>
                </c:pt>
                <c:pt idx="21">
                  <c:v>19.23</c:v>
                </c:pt>
                <c:pt idx="22">
                  <c:v>19.43</c:v>
                </c:pt>
                <c:pt idx="23">
                  <c:v>19.39</c:v>
                </c:pt>
                <c:pt idx="24">
                  <c:v>19.149999999999999</c:v>
                </c:pt>
                <c:pt idx="25">
                  <c:v>18.947500000000002</c:v>
                </c:pt>
                <c:pt idx="26">
                  <c:v>18.62</c:v>
                </c:pt>
                <c:pt idx="27">
                  <c:v>18.18</c:v>
                </c:pt>
                <c:pt idx="28">
                  <c:v>17.657499999999999</c:v>
                </c:pt>
                <c:pt idx="29">
                  <c:v>17.22</c:v>
                </c:pt>
                <c:pt idx="30">
                  <c:v>16.899999999999999</c:v>
                </c:pt>
                <c:pt idx="31">
                  <c:v>16.940000000000001</c:v>
                </c:pt>
                <c:pt idx="32">
                  <c:v>17.059999999999999</c:v>
                </c:pt>
                <c:pt idx="33">
                  <c:v>17.46</c:v>
                </c:pt>
                <c:pt idx="34">
                  <c:v>17.899999999999999</c:v>
                </c:pt>
                <c:pt idx="35">
                  <c:v>18.14</c:v>
                </c:pt>
                <c:pt idx="36">
                  <c:v>18.260000000000002</c:v>
                </c:pt>
                <c:pt idx="37">
                  <c:v>18.5</c:v>
                </c:pt>
                <c:pt idx="38">
                  <c:v>18.420000000000002</c:v>
                </c:pt>
                <c:pt idx="39">
                  <c:v>18.059999999999999</c:v>
                </c:pt>
                <c:pt idx="40">
                  <c:v>18.14</c:v>
                </c:pt>
                <c:pt idx="41">
                  <c:v>17.98</c:v>
                </c:pt>
                <c:pt idx="42">
                  <c:v>17.899999999999999</c:v>
                </c:pt>
                <c:pt idx="43">
                  <c:v>17.78</c:v>
                </c:pt>
                <c:pt idx="44">
                  <c:v>16.782499999999999</c:v>
                </c:pt>
                <c:pt idx="45">
                  <c:v>17.46</c:v>
                </c:pt>
                <c:pt idx="46">
                  <c:v>17.655000000000001</c:v>
                </c:pt>
                <c:pt idx="47">
                  <c:v>17.695</c:v>
                </c:pt>
                <c:pt idx="48">
                  <c:v>18.18</c:v>
                </c:pt>
                <c:pt idx="49">
                  <c:v>18.34</c:v>
                </c:pt>
                <c:pt idx="50">
                  <c:v>18.5</c:v>
                </c:pt>
                <c:pt idx="51">
                  <c:v>17.98</c:v>
                </c:pt>
                <c:pt idx="52">
                  <c:v>17.574999999999999</c:v>
                </c:pt>
                <c:pt idx="53">
                  <c:v>17.059999999999999</c:v>
                </c:pt>
                <c:pt idx="54">
                  <c:v>16.5825</c:v>
                </c:pt>
                <c:pt idx="55">
                  <c:v>16.350000000000001</c:v>
                </c:pt>
                <c:pt idx="56">
                  <c:v>16.387499999999999</c:v>
                </c:pt>
                <c:pt idx="57">
                  <c:v>16.27</c:v>
                </c:pt>
                <c:pt idx="58">
                  <c:v>16.072500000000002</c:v>
                </c:pt>
                <c:pt idx="59">
                  <c:v>16.267499999999998</c:v>
                </c:pt>
                <c:pt idx="60">
                  <c:v>16.585000000000001</c:v>
                </c:pt>
                <c:pt idx="61">
                  <c:v>17.100000000000001</c:v>
                </c:pt>
                <c:pt idx="62">
                  <c:v>17.420000000000002</c:v>
                </c:pt>
                <c:pt idx="63">
                  <c:v>17.774999999999999</c:v>
                </c:pt>
                <c:pt idx="64">
                  <c:v>17.899999999999999</c:v>
                </c:pt>
                <c:pt idx="65">
                  <c:v>17.78</c:v>
                </c:pt>
                <c:pt idx="66">
                  <c:v>18.02</c:v>
                </c:pt>
                <c:pt idx="67">
                  <c:v>17.697500000000002</c:v>
                </c:pt>
                <c:pt idx="68">
                  <c:v>17.5</c:v>
                </c:pt>
                <c:pt idx="69">
                  <c:v>17.579999999999998</c:v>
                </c:pt>
                <c:pt idx="70">
                  <c:v>17.737500000000001</c:v>
                </c:pt>
                <c:pt idx="71">
                  <c:v>17.899999999999999</c:v>
                </c:pt>
                <c:pt idx="72">
                  <c:v>17.495000000000001</c:v>
                </c:pt>
                <c:pt idx="73">
                  <c:v>17.02</c:v>
                </c:pt>
                <c:pt idx="74">
                  <c:v>16.86</c:v>
                </c:pt>
                <c:pt idx="75">
                  <c:v>15.994999999999999</c:v>
                </c:pt>
                <c:pt idx="76">
                  <c:v>15.0825</c:v>
                </c:pt>
                <c:pt idx="77">
                  <c:v>13.5625</c:v>
                </c:pt>
                <c:pt idx="78">
                  <c:v>12.71</c:v>
                </c:pt>
                <c:pt idx="79">
                  <c:v>11.824999999999999</c:v>
                </c:pt>
                <c:pt idx="80">
                  <c:v>11.045</c:v>
                </c:pt>
                <c:pt idx="81">
                  <c:v>10.775</c:v>
                </c:pt>
                <c:pt idx="82">
                  <c:v>11.275</c:v>
                </c:pt>
                <c:pt idx="83">
                  <c:v>11.47</c:v>
                </c:pt>
                <c:pt idx="84">
                  <c:v>11.3925</c:v>
                </c:pt>
                <c:pt idx="85">
                  <c:v>11.1225</c:v>
                </c:pt>
                <c:pt idx="86">
                  <c:v>10.5075</c:v>
                </c:pt>
                <c:pt idx="87">
                  <c:v>10.077500000000001</c:v>
                </c:pt>
                <c:pt idx="88">
                  <c:v>9.7249999999999996</c:v>
                </c:pt>
                <c:pt idx="89">
                  <c:v>9.4949999999999992</c:v>
                </c:pt>
                <c:pt idx="90">
                  <c:v>9.0350000000000001</c:v>
                </c:pt>
                <c:pt idx="91">
                  <c:v>8.6524999999999999</c:v>
                </c:pt>
                <c:pt idx="92">
                  <c:v>8.0724999999999998</c:v>
                </c:pt>
                <c:pt idx="93">
                  <c:v>7.8</c:v>
                </c:pt>
                <c:pt idx="94">
                  <c:v>7.4524999999999997</c:v>
                </c:pt>
                <c:pt idx="95">
                  <c:v>7.3324999999999996</c:v>
                </c:pt>
                <c:pt idx="96">
                  <c:v>6.91</c:v>
                </c:pt>
                <c:pt idx="97">
                  <c:v>6.6</c:v>
                </c:pt>
                <c:pt idx="98">
                  <c:v>6.0549999999999997</c:v>
                </c:pt>
                <c:pt idx="99">
                  <c:v>5.5125000000000002</c:v>
                </c:pt>
                <c:pt idx="100">
                  <c:v>4.8875000000000002</c:v>
                </c:pt>
                <c:pt idx="101">
                  <c:v>4.1449999999999996</c:v>
                </c:pt>
                <c:pt idx="102">
                  <c:v>3.79</c:v>
                </c:pt>
              </c:numCache>
            </c:numRef>
          </c:val>
          <c:smooth val="0"/>
        </c:ser>
        <c:ser>
          <c:idx val="2"/>
          <c:order val="2"/>
          <c:tx>
            <c:v>2005 Temp.</c:v>
          </c:tx>
          <c:spPr>
            <a:ln w="12700">
              <a:solidFill>
                <a:srgbClr val="00FF00"/>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[17]RapTemp10!$O$8:$O$114</c:f>
              <c:numCache>
                <c:formatCode>General</c:formatCode>
                <c:ptCount val="107"/>
                <c:pt idx="5">
                  <c:v>17.97</c:v>
                </c:pt>
                <c:pt idx="6">
                  <c:v>18.096666666666668</c:v>
                </c:pt>
                <c:pt idx="7">
                  <c:v>18.123333333333342</c:v>
                </c:pt>
                <c:pt idx="8">
                  <c:v>17.71</c:v>
                </c:pt>
                <c:pt idx="9">
                  <c:v>17.071249999999999</c:v>
                </c:pt>
                <c:pt idx="10">
                  <c:v>16.092500000000001</c:v>
                </c:pt>
                <c:pt idx="11">
                  <c:v>15.781666666666661</c:v>
                </c:pt>
                <c:pt idx="12">
                  <c:v>16.026666666666671</c:v>
                </c:pt>
                <c:pt idx="13">
                  <c:v>16.25833333333334</c:v>
                </c:pt>
                <c:pt idx="14">
                  <c:v>16.251666666666669</c:v>
                </c:pt>
                <c:pt idx="15">
                  <c:v>16.052</c:v>
                </c:pt>
                <c:pt idx="16">
                  <c:v>16.05478260869565</c:v>
                </c:pt>
                <c:pt idx="17">
                  <c:v>16.225833333333338</c:v>
                </c:pt>
                <c:pt idx="18">
                  <c:v>16.913333333333334</c:v>
                </c:pt>
                <c:pt idx="19">
                  <c:v>17.383333333333329</c:v>
                </c:pt>
                <c:pt idx="20">
                  <c:v>17.843333333333334</c:v>
                </c:pt>
                <c:pt idx="21">
                  <c:v>18.416666666666664</c:v>
                </c:pt>
                <c:pt idx="22">
                  <c:v>18.544583333333335</c:v>
                </c:pt>
                <c:pt idx="23">
                  <c:v>18.329999999999998</c:v>
                </c:pt>
                <c:pt idx="24">
                  <c:v>17.97666666666667</c:v>
                </c:pt>
                <c:pt idx="25">
                  <c:v>17.63</c:v>
                </c:pt>
                <c:pt idx="26">
                  <c:v>17.41</c:v>
                </c:pt>
                <c:pt idx="27">
                  <c:v>17.329999999999998</c:v>
                </c:pt>
                <c:pt idx="28">
                  <c:v>17.463333333333335</c:v>
                </c:pt>
                <c:pt idx="29">
                  <c:v>17.823333333333334</c:v>
                </c:pt>
                <c:pt idx="30">
                  <c:v>17.343333333333334</c:v>
                </c:pt>
                <c:pt idx="31">
                  <c:v>16.627500000000001</c:v>
                </c:pt>
                <c:pt idx="32">
                  <c:v>16.172499999999999</c:v>
                </c:pt>
                <c:pt idx="33">
                  <c:v>15.907916666666665</c:v>
                </c:pt>
                <c:pt idx="34">
                  <c:v>15.942916666666671</c:v>
                </c:pt>
                <c:pt idx="35">
                  <c:v>16.36375</c:v>
                </c:pt>
                <c:pt idx="36">
                  <c:v>17.016666666666669</c:v>
                </c:pt>
                <c:pt idx="37">
                  <c:v>17.696666666666658</c:v>
                </c:pt>
                <c:pt idx="38">
                  <c:v>18.183333333333341</c:v>
                </c:pt>
                <c:pt idx="39">
                  <c:v>18.730416666666663</c:v>
                </c:pt>
                <c:pt idx="40">
                  <c:v>18.930416666666662</c:v>
                </c:pt>
                <c:pt idx="41">
                  <c:v>18.425000000000001</c:v>
                </c:pt>
                <c:pt idx="42">
                  <c:v>17.716666666666665</c:v>
                </c:pt>
                <c:pt idx="43">
                  <c:v>17.236666666666672</c:v>
                </c:pt>
                <c:pt idx="44">
                  <c:v>17.056666666666665</c:v>
                </c:pt>
                <c:pt idx="45">
                  <c:v>17.07</c:v>
                </c:pt>
                <c:pt idx="46">
                  <c:v>16.905833333333334</c:v>
                </c:pt>
                <c:pt idx="47">
                  <c:v>16.8325</c:v>
                </c:pt>
                <c:pt idx="48">
                  <c:v>16.528749999999999</c:v>
                </c:pt>
                <c:pt idx="49">
                  <c:v>16.872499999999999</c:v>
                </c:pt>
                <c:pt idx="50">
                  <c:v>16.845833333333339</c:v>
                </c:pt>
                <c:pt idx="51">
                  <c:v>16.682500000000001</c:v>
                </c:pt>
                <c:pt idx="52">
                  <c:v>15.784166666666671</c:v>
                </c:pt>
                <c:pt idx="53">
                  <c:v>15.183333333333328</c:v>
                </c:pt>
                <c:pt idx="54">
                  <c:v>15.01</c:v>
                </c:pt>
                <c:pt idx="55">
                  <c:v>14.77</c:v>
                </c:pt>
                <c:pt idx="56">
                  <c:v>14.432916666666666</c:v>
                </c:pt>
                <c:pt idx="57">
                  <c:v>14.623333333333342</c:v>
                </c:pt>
                <c:pt idx="58">
                  <c:v>14.883333333333335</c:v>
                </c:pt>
                <c:pt idx="59">
                  <c:v>14.75</c:v>
                </c:pt>
                <c:pt idx="60">
                  <c:v>15.19375</c:v>
                </c:pt>
                <c:pt idx="61">
                  <c:v>15.532500000000001</c:v>
                </c:pt>
                <c:pt idx="62">
                  <c:v>15.76375</c:v>
                </c:pt>
                <c:pt idx="63">
                  <c:v>16.071249999999999</c:v>
                </c:pt>
                <c:pt idx="64">
                  <c:v>16.620833333333341</c:v>
                </c:pt>
                <c:pt idx="65">
                  <c:v>17.096666666666675</c:v>
                </c:pt>
                <c:pt idx="66">
                  <c:v>17.25</c:v>
                </c:pt>
                <c:pt idx="67">
                  <c:v>17.043333333333337</c:v>
                </c:pt>
                <c:pt idx="68">
                  <c:v>16.831250000000001</c:v>
                </c:pt>
                <c:pt idx="69">
                  <c:v>16.032916666666665</c:v>
                </c:pt>
                <c:pt idx="70">
                  <c:v>15.722916666666668</c:v>
                </c:pt>
                <c:pt idx="71">
                  <c:v>14.982916666666666</c:v>
                </c:pt>
                <c:pt idx="72">
                  <c:v>14.349166666666667</c:v>
                </c:pt>
                <c:pt idx="73">
                  <c:v>13.862500000000001</c:v>
                </c:pt>
                <c:pt idx="74">
                  <c:v>13.6225</c:v>
                </c:pt>
                <c:pt idx="75">
                  <c:v>13.383333333333333</c:v>
                </c:pt>
                <c:pt idx="76">
                  <c:v>13.25</c:v>
                </c:pt>
                <c:pt idx="77">
                  <c:v>13.223333333333334</c:v>
                </c:pt>
                <c:pt idx="78">
                  <c:v>12.98625</c:v>
                </c:pt>
                <c:pt idx="79">
                  <c:v>12.799166666666666</c:v>
                </c:pt>
                <c:pt idx="80">
                  <c:v>12.643333333333331</c:v>
                </c:pt>
                <c:pt idx="81">
                  <c:v>12.643333333333331</c:v>
                </c:pt>
                <c:pt idx="82">
                  <c:v>12.579166666666664</c:v>
                </c:pt>
                <c:pt idx="83">
                  <c:v>11.942916666666662</c:v>
                </c:pt>
                <c:pt idx="84">
                  <c:v>11.462916666666665</c:v>
                </c:pt>
                <c:pt idx="85">
                  <c:v>11.053750000000001</c:v>
                </c:pt>
                <c:pt idx="86">
                  <c:v>10.60375</c:v>
                </c:pt>
                <c:pt idx="87">
                  <c:v>10.273333333333337</c:v>
                </c:pt>
                <c:pt idx="88">
                  <c:v>10.09</c:v>
                </c:pt>
                <c:pt idx="89">
                  <c:v>10.250833333333336</c:v>
                </c:pt>
                <c:pt idx="90">
                  <c:v>10.287916666666669</c:v>
                </c:pt>
                <c:pt idx="91">
                  <c:v>10.008749999999999</c:v>
                </c:pt>
                <c:pt idx="92">
                  <c:v>9.9375</c:v>
                </c:pt>
                <c:pt idx="93">
                  <c:v>9.9512499999999999</c:v>
                </c:pt>
                <c:pt idx="94">
                  <c:v>10.133749999999999</c:v>
                </c:pt>
                <c:pt idx="95">
                  <c:v>10.14625</c:v>
                </c:pt>
                <c:pt idx="96">
                  <c:v>10.07375</c:v>
                </c:pt>
                <c:pt idx="97">
                  <c:v>10.023333333333337</c:v>
                </c:pt>
                <c:pt idx="98">
                  <c:v>9.9962499999999999</c:v>
                </c:pt>
                <c:pt idx="99">
                  <c:v>9.9966666666666715</c:v>
                </c:pt>
                <c:pt idx="100">
                  <c:v>9.8424999999999994</c:v>
                </c:pt>
                <c:pt idx="101">
                  <c:v>9.9379166666666698</c:v>
                </c:pt>
                <c:pt idx="102">
                  <c:v>9.7850000000000001</c:v>
                </c:pt>
                <c:pt idx="103">
                  <c:v>9.3116666666666674</c:v>
                </c:pt>
                <c:pt idx="104">
                  <c:v>9.0066666666666659</c:v>
                </c:pt>
                <c:pt idx="105">
                  <c:v>8.69</c:v>
                </c:pt>
                <c:pt idx="106">
                  <c:v>8.3204999999999991</c:v>
                </c:pt>
              </c:numCache>
            </c:numRef>
          </c:val>
          <c:smooth val="0"/>
        </c:ser>
        <c:ser>
          <c:idx val="3"/>
          <c:order val="3"/>
          <c:tx>
            <c:v>2006 Temp.</c:v>
          </c:tx>
          <c:spPr>
            <a:ln w="25400">
              <a:solidFill>
                <a:srgbClr val="993366"/>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[17]RapTemp10!$X$8:$X$114</c:f>
              <c:numCache>
                <c:formatCode>General</c:formatCode>
                <c:ptCount val="107"/>
                <c:pt idx="6">
                  <c:v>16.79</c:v>
                </c:pt>
                <c:pt idx="7">
                  <c:v>16.95</c:v>
                </c:pt>
                <c:pt idx="8">
                  <c:v>17.11</c:v>
                </c:pt>
                <c:pt idx="9">
                  <c:v>16.95</c:v>
                </c:pt>
                <c:pt idx="10">
                  <c:v>16.95</c:v>
                </c:pt>
                <c:pt idx="11">
                  <c:v>16.79</c:v>
                </c:pt>
                <c:pt idx="12">
                  <c:v>17.11</c:v>
                </c:pt>
                <c:pt idx="13">
                  <c:v>16.95</c:v>
                </c:pt>
                <c:pt idx="14">
                  <c:v>16.95</c:v>
                </c:pt>
                <c:pt idx="15">
                  <c:v>17.27</c:v>
                </c:pt>
                <c:pt idx="16">
                  <c:v>16.95</c:v>
                </c:pt>
                <c:pt idx="17">
                  <c:v>16.79</c:v>
                </c:pt>
                <c:pt idx="18">
                  <c:v>16.16</c:v>
                </c:pt>
                <c:pt idx="19">
                  <c:v>15.84</c:v>
                </c:pt>
                <c:pt idx="20">
                  <c:v>16</c:v>
                </c:pt>
                <c:pt idx="21">
                  <c:v>15.37</c:v>
                </c:pt>
                <c:pt idx="22">
                  <c:v>14.89</c:v>
                </c:pt>
                <c:pt idx="23">
                  <c:v>14.57</c:v>
                </c:pt>
                <c:pt idx="24">
                  <c:v>14.26</c:v>
                </c:pt>
                <c:pt idx="25">
                  <c:v>14.41</c:v>
                </c:pt>
                <c:pt idx="26">
                  <c:v>15.04</c:v>
                </c:pt>
                <c:pt idx="27">
                  <c:v>15.21</c:v>
                </c:pt>
                <c:pt idx="28">
                  <c:v>15.37</c:v>
                </c:pt>
                <c:pt idx="29">
                  <c:v>15.04</c:v>
                </c:pt>
                <c:pt idx="30">
                  <c:v>15.52</c:v>
                </c:pt>
                <c:pt idx="31">
                  <c:v>16.32</c:v>
                </c:pt>
                <c:pt idx="32">
                  <c:v>17.27</c:v>
                </c:pt>
                <c:pt idx="33">
                  <c:v>17.75</c:v>
                </c:pt>
                <c:pt idx="34">
                  <c:v>17.91</c:v>
                </c:pt>
                <c:pt idx="35">
                  <c:v>17.43</c:v>
                </c:pt>
                <c:pt idx="36">
                  <c:v>16.79</c:v>
                </c:pt>
                <c:pt idx="37">
                  <c:v>16.16</c:v>
                </c:pt>
                <c:pt idx="38">
                  <c:v>15.68</c:v>
                </c:pt>
                <c:pt idx="39">
                  <c:v>15.52</c:v>
                </c:pt>
                <c:pt idx="40">
                  <c:v>15.52</c:v>
                </c:pt>
                <c:pt idx="41">
                  <c:v>16</c:v>
                </c:pt>
                <c:pt idx="42">
                  <c:v>16.79</c:v>
                </c:pt>
                <c:pt idx="43">
                  <c:v>17.11</c:v>
                </c:pt>
                <c:pt idx="44">
                  <c:v>17.75</c:v>
                </c:pt>
                <c:pt idx="45">
                  <c:v>18.07</c:v>
                </c:pt>
                <c:pt idx="46">
                  <c:v>17.75</c:v>
                </c:pt>
                <c:pt idx="47">
                  <c:v>17.59</c:v>
                </c:pt>
                <c:pt idx="48">
                  <c:v>17.59</c:v>
                </c:pt>
                <c:pt idx="49">
                  <c:v>17.75</c:v>
                </c:pt>
                <c:pt idx="50">
                  <c:v>17.43</c:v>
                </c:pt>
                <c:pt idx="51">
                  <c:v>17.11</c:v>
                </c:pt>
                <c:pt idx="52">
                  <c:v>16.95</c:v>
                </c:pt>
                <c:pt idx="53">
                  <c:v>17.27</c:v>
                </c:pt>
                <c:pt idx="54">
                  <c:v>17.27</c:v>
                </c:pt>
                <c:pt idx="55">
                  <c:v>17.11</c:v>
                </c:pt>
                <c:pt idx="56">
                  <c:v>17.27</c:v>
                </c:pt>
                <c:pt idx="57">
                  <c:v>16.95</c:v>
                </c:pt>
                <c:pt idx="58">
                  <c:v>16.79</c:v>
                </c:pt>
                <c:pt idx="59">
                  <c:v>16.47</c:v>
                </c:pt>
                <c:pt idx="60">
                  <c:v>16.16</c:v>
                </c:pt>
                <c:pt idx="61">
                  <c:v>16.47</c:v>
                </c:pt>
                <c:pt idx="62">
                  <c:v>16.32</c:v>
                </c:pt>
                <c:pt idx="63">
                  <c:v>16.47</c:v>
                </c:pt>
                <c:pt idx="64">
                  <c:v>16.32</c:v>
                </c:pt>
                <c:pt idx="65">
                  <c:v>15.84</c:v>
                </c:pt>
                <c:pt idx="66">
                  <c:v>15.68</c:v>
                </c:pt>
                <c:pt idx="67">
                  <c:v>15.68</c:v>
                </c:pt>
                <c:pt idx="68">
                  <c:v>15.52</c:v>
                </c:pt>
                <c:pt idx="69">
                  <c:v>15.04</c:v>
                </c:pt>
                <c:pt idx="70">
                  <c:v>14.26</c:v>
                </c:pt>
                <c:pt idx="71">
                  <c:v>13.64</c:v>
                </c:pt>
                <c:pt idx="72">
                  <c:v>13.02</c:v>
                </c:pt>
                <c:pt idx="73">
                  <c:v>12.71</c:v>
                </c:pt>
                <c:pt idx="74">
                  <c:v>12.55</c:v>
                </c:pt>
                <c:pt idx="75">
                  <c:v>12.23</c:v>
                </c:pt>
                <c:pt idx="76">
                  <c:v>11.46</c:v>
                </c:pt>
                <c:pt idx="77">
                  <c:v>11.3</c:v>
                </c:pt>
                <c:pt idx="78">
                  <c:v>11.14</c:v>
                </c:pt>
                <c:pt idx="79">
                  <c:v>10.99</c:v>
                </c:pt>
                <c:pt idx="80">
                  <c:v>10.83</c:v>
                </c:pt>
                <c:pt idx="81">
                  <c:v>10.83</c:v>
                </c:pt>
                <c:pt idx="82">
                  <c:v>11.14</c:v>
                </c:pt>
                <c:pt idx="83">
                  <c:v>11.14</c:v>
                </c:pt>
                <c:pt idx="84">
                  <c:v>10.83</c:v>
                </c:pt>
                <c:pt idx="85">
                  <c:v>10.68</c:v>
                </c:pt>
                <c:pt idx="86">
                  <c:v>10.83</c:v>
                </c:pt>
                <c:pt idx="87">
                  <c:v>10.99</c:v>
                </c:pt>
                <c:pt idx="88">
                  <c:v>10.99</c:v>
                </c:pt>
                <c:pt idx="89">
                  <c:v>10.99</c:v>
                </c:pt>
                <c:pt idx="90">
                  <c:v>11.14</c:v>
                </c:pt>
                <c:pt idx="91">
                  <c:v>11.3</c:v>
                </c:pt>
                <c:pt idx="92">
                  <c:v>11.14</c:v>
                </c:pt>
                <c:pt idx="93">
                  <c:v>11.3</c:v>
                </c:pt>
                <c:pt idx="94">
                  <c:v>10.99</c:v>
                </c:pt>
                <c:pt idx="95">
                  <c:v>10.83</c:v>
                </c:pt>
                <c:pt idx="96">
                  <c:v>10.68</c:v>
                </c:pt>
                <c:pt idx="97">
                  <c:v>10.52</c:v>
                </c:pt>
                <c:pt idx="98">
                  <c:v>10.37</c:v>
                </c:pt>
                <c:pt idx="99">
                  <c:v>10.37</c:v>
                </c:pt>
                <c:pt idx="100">
                  <c:v>10.52</c:v>
                </c:pt>
                <c:pt idx="101">
                  <c:v>10.06</c:v>
                </c:pt>
                <c:pt idx="102">
                  <c:v>10.06</c:v>
                </c:pt>
                <c:pt idx="103">
                  <c:v>9.89</c:v>
                </c:pt>
                <c:pt idx="104">
                  <c:v>9.58</c:v>
                </c:pt>
                <c:pt idx="105">
                  <c:v>9.43</c:v>
                </c:pt>
              </c:numCache>
            </c:numRef>
          </c:val>
          <c:smooth val="0"/>
        </c:ser>
        <c:ser>
          <c:idx val="4"/>
          <c:order val="4"/>
          <c:tx>
            <c:v>2007 Temp.</c:v>
          </c:tx>
          <c:spPr>
            <a:ln w="12700">
              <a:solidFill>
                <a:srgbClr val="FFFF00"/>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[17]RapTemp10!$AD$8:$AD$114</c:f>
              <c:numCache>
                <c:formatCode>General</c:formatCode>
                <c:ptCount val="107"/>
                <c:pt idx="8">
                  <c:v>15.52</c:v>
                </c:pt>
                <c:pt idx="9">
                  <c:v>16.16</c:v>
                </c:pt>
                <c:pt idx="10">
                  <c:v>16.63</c:v>
                </c:pt>
                <c:pt idx="11">
                  <c:v>17.59</c:v>
                </c:pt>
                <c:pt idx="12">
                  <c:v>18.07</c:v>
                </c:pt>
                <c:pt idx="13">
                  <c:v>17.91</c:v>
                </c:pt>
                <c:pt idx="14">
                  <c:v>17.91</c:v>
                </c:pt>
                <c:pt idx="15">
                  <c:v>17.75</c:v>
                </c:pt>
                <c:pt idx="16">
                  <c:v>17.43</c:v>
                </c:pt>
                <c:pt idx="17">
                  <c:v>17.27</c:v>
                </c:pt>
                <c:pt idx="18">
                  <c:v>17.43</c:v>
                </c:pt>
                <c:pt idx="19">
                  <c:v>17.91</c:v>
                </c:pt>
                <c:pt idx="20">
                  <c:v>18.07</c:v>
                </c:pt>
                <c:pt idx="21">
                  <c:v>18.23</c:v>
                </c:pt>
                <c:pt idx="22">
                  <c:v>18.88</c:v>
                </c:pt>
                <c:pt idx="23">
                  <c:v>19.38</c:v>
                </c:pt>
                <c:pt idx="24">
                  <c:v>19.54</c:v>
                </c:pt>
                <c:pt idx="25">
                  <c:v>19.21</c:v>
                </c:pt>
                <c:pt idx="26">
                  <c:v>19.21</c:v>
                </c:pt>
                <c:pt idx="27">
                  <c:v>19.21</c:v>
                </c:pt>
                <c:pt idx="28">
                  <c:v>19.54</c:v>
                </c:pt>
                <c:pt idx="29">
                  <c:v>19.54</c:v>
                </c:pt>
                <c:pt idx="30">
                  <c:v>20.02</c:v>
                </c:pt>
                <c:pt idx="31">
                  <c:v>19.7</c:v>
                </c:pt>
                <c:pt idx="32">
                  <c:v>19.54</c:v>
                </c:pt>
                <c:pt idx="33">
                  <c:v>19.7</c:v>
                </c:pt>
                <c:pt idx="34">
                  <c:v>19.21</c:v>
                </c:pt>
                <c:pt idx="35">
                  <c:v>18.39</c:v>
                </c:pt>
                <c:pt idx="36">
                  <c:v>17.91</c:v>
                </c:pt>
                <c:pt idx="37">
                  <c:v>17.91</c:v>
                </c:pt>
                <c:pt idx="38">
                  <c:v>18.39</c:v>
                </c:pt>
                <c:pt idx="39">
                  <c:v>18.39</c:v>
                </c:pt>
                <c:pt idx="40">
                  <c:v>18.39</c:v>
                </c:pt>
                <c:pt idx="41">
                  <c:v>18.88</c:v>
                </c:pt>
                <c:pt idx="42">
                  <c:v>19.38</c:v>
                </c:pt>
                <c:pt idx="43">
                  <c:v>19.38</c:v>
                </c:pt>
                <c:pt idx="44">
                  <c:v>19.54</c:v>
                </c:pt>
                <c:pt idx="45">
                  <c:v>19.54</c:v>
                </c:pt>
                <c:pt idx="46">
                  <c:v>19.38</c:v>
                </c:pt>
                <c:pt idx="47">
                  <c:v>19.21</c:v>
                </c:pt>
                <c:pt idx="48">
                  <c:v>19.38</c:v>
                </c:pt>
                <c:pt idx="49">
                  <c:v>19.7</c:v>
                </c:pt>
                <c:pt idx="50">
                  <c:v>19.54</c:v>
                </c:pt>
                <c:pt idx="51">
                  <c:v>19.21</c:v>
                </c:pt>
                <c:pt idx="52">
                  <c:v>18.88</c:v>
                </c:pt>
                <c:pt idx="53">
                  <c:v>18.559999999999999</c:v>
                </c:pt>
                <c:pt idx="54">
                  <c:v>18.39</c:v>
                </c:pt>
                <c:pt idx="55">
                  <c:v>18.23</c:v>
                </c:pt>
                <c:pt idx="56">
                  <c:v>18.07</c:v>
                </c:pt>
                <c:pt idx="57">
                  <c:v>17.43</c:v>
                </c:pt>
                <c:pt idx="58">
                  <c:v>17.11</c:v>
                </c:pt>
                <c:pt idx="59">
                  <c:v>16.79</c:v>
                </c:pt>
                <c:pt idx="60">
                  <c:v>16.16</c:v>
                </c:pt>
                <c:pt idx="61">
                  <c:v>16.32</c:v>
                </c:pt>
                <c:pt idx="62">
                  <c:v>16.16</c:v>
                </c:pt>
                <c:pt idx="63">
                  <c:v>16.47</c:v>
                </c:pt>
                <c:pt idx="64">
                  <c:v>16.63</c:v>
                </c:pt>
                <c:pt idx="65">
                  <c:v>16.47</c:v>
                </c:pt>
                <c:pt idx="66">
                  <c:v>16.32</c:v>
                </c:pt>
                <c:pt idx="67">
                  <c:v>16.32</c:v>
                </c:pt>
                <c:pt idx="68">
                  <c:v>16.47</c:v>
                </c:pt>
                <c:pt idx="69">
                  <c:v>17.11</c:v>
                </c:pt>
                <c:pt idx="70">
                  <c:v>16.79</c:v>
                </c:pt>
                <c:pt idx="71">
                  <c:v>16.16</c:v>
                </c:pt>
                <c:pt idx="72">
                  <c:v>15.84</c:v>
                </c:pt>
                <c:pt idx="73">
                  <c:v>15.37</c:v>
                </c:pt>
                <c:pt idx="74">
                  <c:v>15.04</c:v>
                </c:pt>
                <c:pt idx="75">
                  <c:v>14.57</c:v>
                </c:pt>
                <c:pt idx="76">
                  <c:v>14.73</c:v>
                </c:pt>
                <c:pt idx="77">
                  <c:v>15.04</c:v>
                </c:pt>
                <c:pt idx="78">
                  <c:v>15.21</c:v>
                </c:pt>
                <c:pt idx="79">
                  <c:v>15.04</c:v>
                </c:pt>
                <c:pt idx="80">
                  <c:v>15.04</c:v>
                </c:pt>
                <c:pt idx="81">
                  <c:v>15.21</c:v>
                </c:pt>
                <c:pt idx="82">
                  <c:v>14.89</c:v>
                </c:pt>
                <c:pt idx="83">
                  <c:v>14.57</c:v>
                </c:pt>
                <c:pt idx="84">
                  <c:v>14.26</c:v>
                </c:pt>
                <c:pt idx="85">
                  <c:v>13.94</c:v>
                </c:pt>
                <c:pt idx="86">
                  <c:v>13.64</c:v>
                </c:pt>
                <c:pt idx="87">
                  <c:v>13.33</c:v>
                </c:pt>
                <c:pt idx="88">
                  <c:v>12.71</c:v>
                </c:pt>
                <c:pt idx="89">
                  <c:v>12.55</c:v>
                </c:pt>
                <c:pt idx="90">
                  <c:v>12.39</c:v>
                </c:pt>
                <c:pt idx="91">
                  <c:v>12.39</c:v>
                </c:pt>
                <c:pt idx="92">
                  <c:v>12.23</c:v>
                </c:pt>
                <c:pt idx="93">
                  <c:v>12.08</c:v>
                </c:pt>
                <c:pt idx="94">
                  <c:v>11.77</c:v>
                </c:pt>
                <c:pt idx="95">
                  <c:v>11.46</c:v>
                </c:pt>
                <c:pt idx="96">
                  <c:v>11.46</c:v>
                </c:pt>
                <c:pt idx="97">
                  <c:v>11.14</c:v>
                </c:pt>
                <c:pt idx="98">
                  <c:v>10.83</c:v>
                </c:pt>
                <c:pt idx="99">
                  <c:v>10.52</c:v>
                </c:pt>
                <c:pt idx="100">
                  <c:v>10.210000000000001</c:v>
                </c:pt>
                <c:pt idx="101">
                  <c:v>9.43</c:v>
                </c:pt>
                <c:pt idx="102">
                  <c:v>8.66</c:v>
                </c:pt>
                <c:pt idx="103">
                  <c:v>8.19</c:v>
                </c:pt>
                <c:pt idx="104">
                  <c:v>7.42</c:v>
                </c:pt>
                <c:pt idx="105">
                  <c:v>6.48</c:v>
                </c:pt>
                <c:pt idx="106">
                  <c:v>6.01</c:v>
                </c:pt>
              </c:numCache>
            </c:numRef>
          </c:val>
          <c:smooth val="0"/>
        </c:ser>
        <c:ser>
          <c:idx val="5"/>
          <c:order val="5"/>
          <c:tx>
            <c:v>2008 Temp.</c:v>
          </c:tx>
          <c:spPr>
            <a:ln w="38100">
              <a:solidFill>
                <a:srgbClr val="FF6600"/>
              </a:solidFill>
              <a:prstDash val="solid"/>
            </a:ln>
          </c:spPr>
          <c:marker>
            <c:symbol val="none"/>
          </c:marker>
          <c:cat>
            <c:numRef>
              <c:f>[17]RapTemp10!$AG$8:$AG$114</c:f>
              <c:numCache>
                <c:formatCode>General</c:formatCode>
                <c:ptCount val="107"/>
                <c:pt idx="0">
                  <c:v>39243</c:v>
                </c:pt>
                <c:pt idx="1">
                  <c:v>39244</c:v>
                </c:pt>
                <c:pt idx="2">
                  <c:v>39245</c:v>
                </c:pt>
                <c:pt idx="3">
                  <c:v>39246</c:v>
                </c:pt>
                <c:pt idx="4">
                  <c:v>39247</c:v>
                </c:pt>
                <c:pt idx="5">
                  <c:v>39248</c:v>
                </c:pt>
                <c:pt idx="6">
                  <c:v>39249</c:v>
                </c:pt>
                <c:pt idx="7">
                  <c:v>39250</c:v>
                </c:pt>
                <c:pt idx="8">
                  <c:v>39251</c:v>
                </c:pt>
                <c:pt idx="9">
                  <c:v>39252</c:v>
                </c:pt>
                <c:pt idx="10">
                  <c:v>39253</c:v>
                </c:pt>
                <c:pt idx="11">
                  <c:v>39254</c:v>
                </c:pt>
                <c:pt idx="12">
                  <c:v>39255</c:v>
                </c:pt>
                <c:pt idx="13">
                  <c:v>39256</c:v>
                </c:pt>
                <c:pt idx="14">
                  <c:v>39257</c:v>
                </c:pt>
                <c:pt idx="15">
                  <c:v>39258</c:v>
                </c:pt>
                <c:pt idx="16">
                  <c:v>39259</c:v>
                </c:pt>
                <c:pt idx="17">
                  <c:v>39260</c:v>
                </c:pt>
                <c:pt idx="18">
                  <c:v>39261</c:v>
                </c:pt>
                <c:pt idx="19">
                  <c:v>39262</c:v>
                </c:pt>
                <c:pt idx="20">
                  <c:v>39263</c:v>
                </c:pt>
                <c:pt idx="21">
                  <c:v>39264</c:v>
                </c:pt>
                <c:pt idx="22">
                  <c:v>39265</c:v>
                </c:pt>
                <c:pt idx="23">
                  <c:v>39266</c:v>
                </c:pt>
                <c:pt idx="24">
                  <c:v>39267</c:v>
                </c:pt>
                <c:pt idx="25">
                  <c:v>39268</c:v>
                </c:pt>
                <c:pt idx="26">
                  <c:v>39269</c:v>
                </c:pt>
                <c:pt idx="27">
                  <c:v>39270</c:v>
                </c:pt>
                <c:pt idx="28">
                  <c:v>39271</c:v>
                </c:pt>
                <c:pt idx="29">
                  <c:v>39272</c:v>
                </c:pt>
                <c:pt idx="30">
                  <c:v>39273</c:v>
                </c:pt>
                <c:pt idx="31">
                  <c:v>39274</c:v>
                </c:pt>
                <c:pt idx="32">
                  <c:v>39275</c:v>
                </c:pt>
                <c:pt idx="33">
                  <c:v>39276</c:v>
                </c:pt>
                <c:pt idx="34">
                  <c:v>39277</c:v>
                </c:pt>
                <c:pt idx="35">
                  <c:v>39278</c:v>
                </c:pt>
                <c:pt idx="36">
                  <c:v>39279</c:v>
                </c:pt>
                <c:pt idx="37">
                  <c:v>39280</c:v>
                </c:pt>
                <c:pt idx="38">
                  <c:v>39281</c:v>
                </c:pt>
                <c:pt idx="39">
                  <c:v>39282</c:v>
                </c:pt>
                <c:pt idx="40">
                  <c:v>39283</c:v>
                </c:pt>
                <c:pt idx="41">
                  <c:v>39284</c:v>
                </c:pt>
                <c:pt idx="42">
                  <c:v>39285</c:v>
                </c:pt>
                <c:pt idx="43">
                  <c:v>39286</c:v>
                </c:pt>
                <c:pt idx="44">
                  <c:v>39287</c:v>
                </c:pt>
                <c:pt idx="45">
                  <c:v>39288</c:v>
                </c:pt>
                <c:pt idx="46">
                  <c:v>39289</c:v>
                </c:pt>
                <c:pt idx="47">
                  <c:v>39290</c:v>
                </c:pt>
                <c:pt idx="48">
                  <c:v>39291</c:v>
                </c:pt>
                <c:pt idx="49">
                  <c:v>39292</c:v>
                </c:pt>
                <c:pt idx="50">
                  <c:v>39293</c:v>
                </c:pt>
                <c:pt idx="51">
                  <c:v>39294</c:v>
                </c:pt>
                <c:pt idx="52">
                  <c:v>39295</c:v>
                </c:pt>
                <c:pt idx="53">
                  <c:v>39296</c:v>
                </c:pt>
                <c:pt idx="54">
                  <c:v>39297</c:v>
                </c:pt>
                <c:pt idx="55">
                  <c:v>39298</c:v>
                </c:pt>
                <c:pt idx="56">
                  <c:v>39299</c:v>
                </c:pt>
                <c:pt idx="57">
                  <c:v>39300</c:v>
                </c:pt>
                <c:pt idx="58">
                  <c:v>39301</c:v>
                </c:pt>
                <c:pt idx="59">
                  <c:v>39302</c:v>
                </c:pt>
                <c:pt idx="60">
                  <c:v>39303</c:v>
                </c:pt>
                <c:pt idx="61">
                  <c:v>39304</c:v>
                </c:pt>
                <c:pt idx="62">
                  <c:v>39305</c:v>
                </c:pt>
                <c:pt idx="63">
                  <c:v>39306</c:v>
                </c:pt>
                <c:pt idx="64">
                  <c:v>39307</c:v>
                </c:pt>
                <c:pt idx="65">
                  <c:v>39308</c:v>
                </c:pt>
                <c:pt idx="66">
                  <c:v>39309</c:v>
                </c:pt>
                <c:pt idx="67">
                  <c:v>39310</c:v>
                </c:pt>
                <c:pt idx="68">
                  <c:v>39311</c:v>
                </c:pt>
                <c:pt idx="69">
                  <c:v>39312</c:v>
                </c:pt>
                <c:pt idx="70">
                  <c:v>39313</c:v>
                </c:pt>
                <c:pt idx="71">
                  <c:v>39314</c:v>
                </c:pt>
                <c:pt idx="72">
                  <c:v>39315</c:v>
                </c:pt>
                <c:pt idx="73">
                  <c:v>39316</c:v>
                </c:pt>
                <c:pt idx="74">
                  <c:v>39317</c:v>
                </c:pt>
                <c:pt idx="75">
                  <c:v>39318</c:v>
                </c:pt>
                <c:pt idx="76">
                  <c:v>39319</c:v>
                </c:pt>
                <c:pt idx="77">
                  <c:v>39320</c:v>
                </c:pt>
                <c:pt idx="78">
                  <c:v>39321</c:v>
                </c:pt>
                <c:pt idx="79">
                  <c:v>39322</c:v>
                </c:pt>
                <c:pt idx="80">
                  <c:v>39323</c:v>
                </c:pt>
                <c:pt idx="81">
                  <c:v>39324</c:v>
                </c:pt>
                <c:pt idx="82">
                  <c:v>39325</c:v>
                </c:pt>
                <c:pt idx="83">
                  <c:v>39326</c:v>
                </c:pt>
                <c:pt idx="84">
                  <c:v>39327</c:v>
                </c:pt>
                <c:pt idx="85">
                  <c:v>39328</c:v>
                </c:pt>
                <c:pt idx="86">
                  <c:v>39329</c:v>
                </c:pt>
                <c:pt idx="87">
                  <c:v>39330</c:v>
                </c:pt>
                <c:pt idx="88">
                  <c:v>39331</c:v>
                </c:pt>
                <c:pt idx="89">
                  <c:v>39332</c:v>
                </c:pt>
                <c:pt idx="90">
                  <c:v>39333</c:v>
                </c:pt>
                <c:pt idx="91">
                  <c:v>39334</c:v>
                </c:pt>
                <c:pt idx="92">
                  <c:v>39335</c:v>
                </c:pt>
                <c:pt idx="93">
                  <c:v>39336</c:v>
                </c:pt>
                <c:pt idx="94">
                  <c:v>39337</c:v>
                </c:pt>
                <c:pt idx="95">
                  <c:v>39338</c:v>
                </c:pt>
                <c:pt idx="96">
                  <c:v>39339</c:v>
                </c:pt>
                <c:pt idx="97">
                  <c:v>39340</c:v>
                </c:pt>
                <c:pt idx="98">
                  <c:v>39341</c:v>
                </c:pt>
                <c:pt idx="99">
                  <c:v>39342</c:v>
                </c:pt>
                <c:pt idx="100">
                  <c:v>39343</c:v>
                </c:pt>
                <c:pt idx="101">
                  <c:v>39344</c:v>
                </c:pt>
                <c:pt idx="102">
                  <c:v>39345</c:v>
                </c:pt>
                <c:pt idx="103">
                  <c:v>39346</c:v>
                </c:pt>
                <c:pt idx="104">
                  <c:v>39347</c:v>
                </c:pt>
                <c:pt idx="105">
                  <c:v>39348</c:v>
                </c:pt>
                <c:pt idx="106">
                  <c:v>39349</c:v>
                </c:pt>
              </c:numCache>
            </c:numRef>
          </c:cat>
          <c:val>
            <c:numRef>
              <c:f>[17]RapTemp10!$AJ$8:$AJ$114</c:f>
              <c:numCache>
                <c:formatCode>General</c:formatCode>
                <c:ptCount val="107"/>
                <c:pt idx="5">
                  <c:v>15.23</c:v>
                </c:pt>
                <c:pt idx="6">
                  <c:v>15.39</c:v>
                </c:pt>
                <c:pt idx="7">
                  <c:v>15.39</c:v>
                </c:pt>
                <c:pt idx="8">
                  <c:v>15.54</c:v>
                </c:pt>
                <c:pt idx="9">
                  <c:v>15.23</c:v>
                </c:pt>
                <c:pt idx="10">
                  <c:v>15.23</c:v>
                </c:pt>
                <c:pt idx="11">
                  <c:v>15.86</c:v>
                </c:pt>
                <c:pt idx="12">
                  <c:v>16.489999999999998</c:v>
                </c:pt>
                <c:pt idx="13">
                  <c:v>16.97</c:v>
                </c:pt>
                <c:pt idx="14">
                  <c:v>17.77</c:v>
                </c:pt>
                <c:pt idx="15">
                  <c:v>17.77</c:v>
                </c:pt>
                <c:pt idx="16">
                  <c:v>18.09</c:v>
                </c:pt>
                <c:pt idx="17">
                  <c:v>18.41</c:v>
                </c:pt>
                <c:pt idx="18">
                  <c:v>18.25</c:v>
                </c:pt>
                <c:pt idx="19">
                  <c:v>16.809999999999999</c:v>
                </c:pt>
                <c:pt idx="20">
                  <c:v>16.18</c:v>
                </c:pt>
                <c:pt idx="21">
                  <c:v>16.34</c:v>
                </c:pt>
                <c:pt idx="22">
                  <c:v>15.71</c:v>
                </c:pt>
                <c:pt idx="23">
                  <c:v>16.34</c:v>
                </c:pt>
                <c:pt idx="24">
                  <c:v>16.809999999999999</c:v>
                </c:pt>
                <c:pt idx="25">
                  <c:v>17.45</c:v>
                </c:pt>
                <c:pt idx="26">
                  <c:v>17.61</c:v>
                </c:pt>
                <c:pt idx="27">
                  <c:v>17.93</c:v>
                </c:pt>
                <c:pt idx="28">
                  <c:v>17.93</c:v>
                </c:pt>
                <c:pt idx="29">
                  <c:v>17.77</c:v>
                </c:pt>
                <c:pt idx="30">
                  <c:v>18.25</c:v>
                </c:pt>
                <c:pt idx="31">
                  <c:v>18.41</c:v>
                </c:pt>
                <c:pt idx="32">
                  <c:v>18.57</c:v>
                </c:pt>
                <c:pt idx="33">
                  <c:v>17.93</c:v>
                </c:pt>
                <c:pt idx="34">
                  <c:v>17.29</c:v>
                </c:pt>
                <c:pt idx="35">
                  <c:v>17.13</c:v>
                </c:pt>
                <c:pt idx="36">
                  <c:v>16.97</c:v>
                </c:pt>
                <c:pt idx="37">
                  <c:v>16.97</c:v>
                </c:pt>
                <c:pt idx="38">
                  <c:v>16.66</c:v>
                </c:pt>
                <c:pt idx="39">
                  <c:v>16.489999999999998</c:v>
                </c:pt>
                <c:pt idx="40">
                  <c:v>16.18</c:v>
                </c:pt>
                <c:pt idx="41">
                  <c:v>15.71</c:v>
                </c:pt>
                <c:pt idx="42">
                  <c:v>15.07</c:v>
                </c:pt>
                <c:pt idx="43">
                  <c:v>14.75</c:v>
                </c:pt>
                <c:pt idx="44">
                  <c:v>14.59</c:v>
                </c:pt>
                <c:pt idx="45">
                  <c:v>14.28</c:v>
                </c:pt>
                <c:pt idx="46">
                  <c:v>14.28</c:v>
                </c:pt>
                <c:pt idx="47">
                  <c:v>14.28</c:v>
                </c:pt>
                <c:pt idx="48">
                  <c:v>14.75</c:v>
                </c:pt>
                <c:pt idx="49">
                  <c:v>15.07</c:v>
                </c:pt>
                <c:pt idx="50">
                  <c:v>14.91</c:v>
                </c:pt>
                <c:pt idx="51">
                  <c:v>14.59</c:v>
                </c:pt>
                <c:pt idx="52">
                  <c:v>13.97</c:v>
                </c:pt>
                <c:pt idx="53">
                  <c:v>13.35</c:v>
                </c:pt>
                <c:pt idx="54">
                  <c:v>12.73</c:v>
                </c:pt>
                <c:pt idx="55">
                  <c:v>12.57</c:v>
                </c:pt>
                <c:pt idx="56">
                  <c:v>12.26</c:v>
                </c:pt>
                <c:pt idx="57">
                  <c:v>12.11</c:v>
                </c:pt>
                <c:pt idx="58">
                  <c:v>12.11</c:v>
                </c:pt>
                <c:pt idx="59">
                  <c:v>12.26</c:v>
                </c:pt>
                <c:pt idx="60">
                  <c:v>12.73</c:v>
                </c:pt>
                <c:pt idx="61">
                  <c:v>12.57</c:v>
                </c:pt>
                <c:pt idx="62">
                  <c:v>12.57</c:v>
                </c:pt>
                <c:pt idx="63">
                  <c:v>12.42</c:v>
                </c:pt>
                <c:pt idx="64">
                  <c:v>12.42</c:v>
                </c:pt>
                <c:pt idx="65">
                  <c:v>12.57</c:v>
                </c:pt>
                <c:pt idx="66">
                  <c:v>12.73</c:v>
                </c:pt>
                <c:pt idx="67">
                  <c:v>13.04</c:v>
                </c:pt>
                <c:pt idx="68">
                  <c:v>13.19</c:v>
                </c:pt>
                <c:pt idx="69">
                  <c:v>13.51</c:v>
                </c:pt>
                <c:pt idx="70">
                  <c:v>13.51</c:v>
                </c:pt>
                <c:pt idx="71">
                  <c:v>13.35</c:v>
                </c:pt>
                <c:pt idx="72">
                  <c:v>12.88</c:v>
                </c:pt>
                <c:pt idx="73">
                  <c:v>12.26</c:v>
                </c:pt>
                <c:pt idx="74">
                  <c:v>11.95</c:v>
                </c:pt>
                <c:pt idx="75">
                  <c:v>11.79</c:v>
                </c:pt>
                <c:pt idx="76">
                  <c:v>11.79</c:v>
                </c:pt>
                <c:pt idx="77">
                  <c:v>11.79</c:v>
                </c:pt>
                <c:pt idx="78">
                  <c:v>11.79</c:v>
                </c:pt>
                <c:pt idx="79">
                  <c:v>11.79</c:v>
                </c:pt>
                <c:pt idx="80">
                  <c:v>11.79</c:v>
                </c:pt>
                <c:pt idx="81">
                  <c:v>11.95</c:v>
                </c:pt>
                <c:pt idx="82">
                  <c:v>11.95</c:v>
                </c:pt>
                <c:pt idx="83">
                  <c:v>11.48</c:v>
                </c:pt>
                <c:pt idx="84">
                  <c:v>11.02</c:v>
                </c:pt>
                <c:pt idx="85">
                  <c:v>10.71</c:v>
                </c:pt>
                <c:pt idx="86">
                  <c:v>10.4</c:v>
                </c:pt>
                <c:pt idx="87">
                  <c:v>10.4</c:v>
                </c:pt>
                <c:pt idx="88">
                  <c:v>10.24</c:v>
                </c:pt>
                <c:pt idx="89">
                  <c:v>10.56</c:v>
                </c:pt>
                <c:pt idx="90">
                  <c:v>10.71</c:v>
                </c:pt>
                <c:pt idx="91">
                  <c:v>10.56</c:v>
                </c:pt>
                <c:pt idx="92">
                  <c:v>10.24</c:v>
                </c:pt>
                <c:pt idx="93">
                  <c:v>9.6199999999999992</c:v>
                </c:pt>
                <c:pt idx="94">
                  <c:v>9.16</c:v>
                </c:pt>
                <c:pt idx="95">
                  <c:v>8.69</c:v>
                </c:pt>
                <c:pt idx="96">
                  <c:v>8.3800000000000008</c:v>
                </c:pt>
                <c:pt idx="97">
                  <c:v>8.23</c:v>
                </c:pt>
                <c:pt idx="98">
                  <c:v>7.77</c:v>
                </c:pt>
                <c:pt idx="99">
                  <c:v>7.14</c:v>
                </c:pt>
                <c:pt idx="100">
                  <c:v>6.68</c:v>
                </c:pt>
                <c:pt idx="101">
                  <c:v>6.52</c:v>
                </c:pt>
                <c:pt idx="102">
                  <c:v>6.52</c:v>
                </c:pt>
                <c:pt idx="103">
                  <c:v>6.83</c:v>
                </c:pt>
                <c:pt idx="104">
                  <c:v>7.14</c:v>
                </c:pt>
                <c:pt idx="105">
                  <c:v>7.14</c:v>
                </c:pt>
              </c:numCache>
            </c:numRef>
          </c:val>
          <c:smooth val="0"/>
        </c:ser>
        <c:ser>
          <c:idx val="6"/>
          <c:order val="6"/>
          <c:tx>
            <c:v>2009 Temp</c:v>
          </c:tx>
          <c:spPr>
            <a:ln w="25400">
              <a:solidFill>
                <a:srgbClr val="FF00FF"/>
              </a:solidFill>
              <a:prstDash val="solid"/>
            </a:ln>
          </c:spPr>
          <c:marker>
            <c:symbol val="none"/>
          </c:marker>
          <c:val>
            <c:numRef>
              <c:f>[17]RapTemp10!$AP$8:$AP$114</c:f>
              <c:numCache>
                <c:formatCode>General</c:formatCode>
                <c:ptCount val="107"/>
                <c:pt idx="2">
                  <c:v>16</c:v>
                </c:pt>
                <c:pt idx="3">
                  <c:v>16.32</c:v>
                </c:pt>
                <c:pt idx="4">
                  <c:v>16.16</c:v>
                </c:pt>
                <c:pt idx="5">
                  <c:v>16.16</c:v>
                </c:pt>
                <c:pt idx="6">
                  <c:v>15.84</c:v>
                </c:pt>
                <c:pt idx="7">
                  <c:v>15.84</c:v>
                </c:pt>
                <c:pt idx="8">
                  <c:v>16.16</c:v>
                </c:pt>
                <c:pt idx="9">
                  <c:v>16.47</c:v>
                </c:pt>
                <c:pt idx="10">
                  <c:v>16.16</c:v>
                </c:pt>
                <c:pt idx="11">
                  <c:v>15.84</c:v>
                </c:pt>
                <c:pt idx="12">
                  <c:v>15.68</c:v>
                </c:pt>
                <c:pt idx="13">
                  <c:v>15.84</c:v>
                </c:pt>
                <c:pt idx="14">
                  <c:v>15.37</c:v>
                </c:pt>
                <c:pt idx="15">
                  <c:v>15.04</c:v>
                </c:pt>
                <c:pt idx="16">
                  <c:v>15.21</c:v>
                </c:pt>
                <c:pt idx="17">
                  <c:v>14.89</c:v>
                </c:pt>
                <c:pt idx="18">
                  <c:v>14.89</c:v>
                </c:pt>
                <c:pt idx="19">
                  <c:v>14.73</c:v>
                </c:pt>
                <c:pt idx="20">
                  <c:v>15.37</c:v>
                </c:pt>
                <c:pt idx="21">
                  <c:v>16</c:v>
                </c:pt>
                <c:pt idx="22">
                  <c:v>16.32</c:v>
                </c:pt>
                <c:pt idx="23">
                  <c:v>16.63</c:v>
                </c:pt>
                <c:pt idx="24">
                  <c:v>17.27</c:v>
                </c:pt>
                <c:pt idx="25">
                  <c:v>17.59</c:v>
                </c:pt>
                <c:pt idx="26">
                  <c:v>17.91</c:v>
                </c:pt>
                <c:pt idx="27">
                  <c:v>18.07</c:v>
                </c:pt>
                <c:pt idx="28">
                  <c:v>18.559999999999999</c:v>
                </c:pt>
                <c:pt idx="29">
                  <c:v>19.05</c:v>
                </c:pt>
                <c:pt idx="30">
                  <c:v>18.88</c:v>
                </c:pt>
                <c:pt idx="31">
                  <c:v>18.88</c:v>
                </c:pt>
                <c:pt idx="32">
                  <c:v>18.39</c:v>
                </c:pt>
                <c:pt idx="33">
                  <c:v>18.559999999999999</c:v>
                </c:pt>
                <c:pt idx="34">
                  <c:v>19.05</c:v>
                </c:pt>
                <c:pt idx="35">
                  <c:v>18.559999999999999</c:v>
                </c:pt>
                <c:pt idx="36">
                  <c:v>18.39</c:v>
                </c:pt>
                <c:pt idx="37">
                  <c:v>18.39</c:v>
                </c:pt>
                <c:pt idx="38">
                  <c:v>18.88</c:v>
                </c:pt>
                <c:pt idx="39">
                  <c:v>18.72</c:v>
                </c:pt>
                <c:pt idx="40">
                  <c:v>18.88</c:v>
                </c:pt>
                <c:pt idx="41">
                  <c:v>18.88</c:v>
                </c:pt>
                <c:pt idx="42">
                  <c:v>19.21</c:v>
                </c:pt>
                <c:pt idx="43">
                  <c:v>18.88</c:v>
                </c:pt>
                <c:pt idx="44">
                  <c:v>18.39</c:v>
                </c:pt>
                <c:pt idx="45">
                  <c:v>17.75</c:v>
                </c:pt>
                <c:pt idx="46">
                  <c:v>17.43</c:v>
                </c:pt>
                <c:pt idx="47">
                  <c:v>17.59</c:v>
                </c:pt>
                <c:pt idx="48">
                  <c:v>17.59</c:v>
                </c:pt>
                <c:pt idx="49">
                  <c:v>17.75</c:v>
                </c:pt>
                <c:pt idx="50">
                  <c:v>17.91</c:v>
                </c:pt>
                <c:pt idx="51">
                  <c:v>18.07</c:v>
                </c:pt>
                <c:pt idx="52">
                  <c:v>17.75</c:v>
                </c:pt>
                <c:pt idx="53">
                  <c:v>17.27</c:v>
                </c:pt>
                <c:pt idx="54">
                  <c:v>17.27</c:v>
                </c:pt>
                <c:pt idx="55">
                  <c:v>16.79</c:v>
                </c:pt>
                <c:pt idx="56">
                  <c:v>16.63</c:v>
                </c:pt>
                <c:pt idx="57">
                  <c:v>16.32</c:v>
                </c:pt>
                <c:pt idx="58">
                  <c:v>16.32</c:v>
                </c:pt>
                <c:pt idx="59">
                  <c:v>16.47</c:v>
                </c:pt>
                <c:pt idx="60">
                  <c:v>16.47</c:v>
                </c:pt>
                <c:pt idx="61">
                  <c:v>16</c:v>
                </c:pt>
                <c:pt idx="62">
                  <c:v>15.37</c:v>
                </c:pt>
                <c:pt idx="63">
                  <c:v>14.89</c:v>
                </c:pt>
                <c:pt idx="64">
                  <c:v>14.1</c:v>
                </c:pt>
                <c:pt idx="65">
                  <c:v>13.79</c:v>
                </c:pt>
                <c:pt idx="66">
                  <c:v>13.64</c:v>
                </c:pt>
                <c:pt idx="67">
                  <c:v>13.33</c:v>
                </c:pt>
                <c:pt idx="68">
                  <c:v>13.17</c:v>
                </c:pt>
                <c:pt idx="69">
                  <c:v>13.17</c:v>
                </c:pt>
                <c:pt idx="70">
                  <c:v>12.86</c:v>
                </c:pt>
                <c:pt idx="71">
                  <c:v>12.71</c:v>
                </c:pt>
                <c:pt idx="72">
                  <c:v>12.39</c:v>
                </c:pt>
                <c:pt idx="73">
                  <c:v>12.55</c:v>
                </c:pt>
                <c:pt idx="74">
                  <c:v>12.71</c:v>
                </c:pt>
                <c:pt idx="75">
                  <c:v>12.55</c:v>
                </c:pt>
                <c:pt idx="76">
                  <c:v>12.86</c:v>
                </c:pt>
                <c:pt idx="77">
                  <c:v>12.86</c:v>
                </c:pt>
                <c:pt idx="78">
                  <c:v>12.71</c:v>
                </c:pt>
                <c:pt idx="79">
                  <c:v>12.55</c:v>
                </c:pt>
                <c:pt idx="80">
                  <c:v>12.23</c:v>
                </c:pt>
                <c:pt idx="81">
                  <c:v>12.39</c:v>
                </c:pt>
                <c:pt idx="82">
                  <c:v>12.55</c:v>
                </c:pt>
                <c:pt idx="83">
                  <c:v>12.23</c:v>
                </c:pt>
                <c:pt idx="84">
                  <c:v>12.23</c:v>
                </c:pt>
                <c:pt idx="85">
                  <c:v>12.08</c:v>
                </c:pt>
                <c:pt idx="86">
                  <c:v>11.61</c:v>
                </c:pt>
                <c:pt idx="87">
                  <c:v>11.61</c:v>
                </c:pt>
                <c:pt idx="88">
                  <c:v>11.61</c:v>
                </c:pt>
                <c:pt idx="89">
                  <c:v>11.92</c:v>
                </c:pt>
                <c:pt idx="90">
                  <c:v>11.92</c:v>
                </c:pt>
                <c:pt idx="91">
                  <c:v>11.77</c:v>
                </c:pt>
                <c:pt idx="92">
                  <c:v>11.61</c:v>
                </c:pt>
                <c:pt idx="93">
                  <c:v>11.46</c:v>
                </c:pt>
                <c:pt idx="94">
                  <c:v>11.3</c:v>
                </c:pt>
                <c:pt idx="95">
                  <c:v>11.3</c:v>
                </c:pt>
                <c:pt idx="96">
                  <c:v>11.14</c:v>
                </c:pt>
                <c:pt idx="97">
                  <c:v>11.3</c:v>
                </c:pt>
                <c:pt idx="98">
                  <c:v>10.99</c:v>
                </c:pt>
                <c:pt idx="99">
                  <c:v>10.99</c:v>
                </c:pt>
                <c:pt idx="100">
                  <c:v>10.83</c:v>
                </c:pt>
                <c:pt idx="101">
                  <c:v>10.37</c:v>
                </c:pt>
                <c:pt idx="102">
                  <c:v>9.43</c:v>
                </c:pt>
                <c:pt idx="103">
                  <c:v>8.5</c:v>
                </c:pt>
                <c:pt idx="104">
                  <c:v>7.88</c:v>
                </c:pt>
                <c:pt idx="105">
                  <c:v>6.79</c:v>
                </c:pt>
                <c:pt idx="106">
                  <c:v>5.85</c:v>
                </c:pt>
              </c:numCache>
            </c:numRef>
          </c:val>
          <c:smooth val="0"/>
        </c:ser>
        <c:ser>
          <c:idx val="7"/>
          <c:order val="7"/>
          <c:tx>
            <c:v>2010 Temp</c:v>
          </c:tx>
          <c:spPr>
            <a:ln w="25400">
              <a:solidFill>
                <a:srgbClr val="00FFFF"/>
              </a:solidFill>
              <a:prstDash val="solid"/>
            </a:ln>
          </c:spPr>
          <c:marker>
            <c:symbol val="none"/>
          </c:marker>
          <c:val>
            <c:numRef>
              <c:f>[17]RapTemp10!$AV$8:$AV$114</c:f>
              <c:numCache>
                <c:formatCode>General</c:formatCode>
                <c:ptCount val="107"/>
                <c:pt idx="6">
                  <c:v>16.32</c:v>
                </c:pt>
                <c:pt idx="7">
                  <c:v>16.16</c:v>
                </c:pt>
                <c:pt idx="8">
                  <c:v>16.16</c:v>
                </c:pt>
                <c:pt idx="9">
                  <c:v>15.84</c:v>
                </c:pt>
                <c:pt idx="10">
                  <c:v>15.84</c:v>
                </c:pt>
                <c:pt idx="11">
                  <c:v>15.84</c:v>
                </c:pt>
                <c:pt idx="12">
                  <c:v>16.32</c:v>
                </c:pt>
                <c:pt idx="13">
                  <c:v>16.79</c:v>
                </c:pt>
                <c:pt idx="14">
                  <c:v>17.27</c:v>
                </c:pt>
                <c:pt idx="15">
                  <c:v>17.43</c:v>
                </c:pt>
                <c:pt idx="16">
                  <c:v>17.43</c:v>
                </c:pt>
                <c:pt idx="17">
                  <c:v>17.75</c:v>
                </c:pt>
                <c:pt idx="18">
                  <c:v>17.75</c:v>
                </c:pt>
                <c:pt idx="19">
                  <c:v>17.91</c:v>
                </c:pt>
                <c:pt idx="20">
                  <c:v>17.91</c:v>
                </c:pt>
                <c:pt idx="21">
                  <c:v>18.07</c:v>
                </c:pt>
                <c:pt idx="22">
                  <c:v>18.39</c:v>
                </c:pt>
                <c:pt idx="23">
                  <c:v>18.23</c:v>
                </c:pt>
                <c:pt idx="24">
                  <c:v>18.23</c:v>
                </c:pt>
                <c:pt idx="25">
                  <c:v>18.39</c:v>
                </c:pt>
                <c:pt idx="26">
                  <c:v>17.75</c:v>
                </c:pt>
                <c:pt idx="27">
                  <c:v>17.59</c:v>
                </c:pt>
                <c:pt idx="28">
                  <c:v>17.43</c:v>
                </c:pt>
                <c:pt idx="29">
                  <c:v>17.75</c:v>
                </c:pt>
                <c:pt idx="30">
                  <c:v>18.07</c:v>
                </c:pt>
                <c:pt idx="31">
                  <c:v>18.39</c:v>
                </c:pt>
                <c:pt idx="32">
                  <c:v>18.39</c:v>
                </c:pt>
                <c:pt idx="33">
                  <c:v>18.23</c:v>
                </c:pt>
                <c:pt idx="34">
                  <c:v>17.43</c:v>
                </c:pt>
                <c:pt idx="35">
                  <c:v>16.79</c:v>
                </c:pt>
                <c:pt idx="36">
                  <c:v>16.32</c:v>
                </c:pt>
                <c:pt idx="37">
                  <c:v>16</c:v>
                </c:pt>
                <c:pt idx="38">
                  <c:v>15.68</c:v>
                </c:pt>
                <c:pt idx="39">
                  <c:v>15.37</c:v>
                </c:pt>
                <c:pt idx="40">
                  <c:v>15.21</c:v>
                </c:pt>
                <c:pt idx="41">
                  <c:v>15.52</c:v>
                </c:pt>
                <c:pt idx="42">
                  <c:v>16</c:v>
                </c:pt>
                <c:pt idx="43">
                  <c:v>16.32</c:v>
                </c:pt>
                <c:pt idx="44">
                  <c:v>16.47</c:v>
                </c:pt>
                <c:pt idx="45">
                  <c:v>16.47</c:v>
                </c:pt>
                <c:pt idx="46">
                  <c:v>16.79</c:v>
                </c:pt>
                <c:pt idx="47">
                  <c:v>17.11</c:v>
                </c:pt>
                <c:pt idx="48">
                  <c:v>17.11</c:v>
                </c:pt>
                <c:pt idx="49">
                  <c:v>16.79</c:v>
                </c:pt>
                <c:pt idx="50">
                  <c:v>16.47</c:v>
                </c:pt>
                <c:pt idx="51">
                  <c:v>16.16</c:v>
                </c:pt>
                <c:pt idx="52">
                  <c:v>16.16</c:v>
                </c:pt>
                <c:pt idx="53">
                  <c:v>16.32</c:v>
                </c:pt>
                <c:pt idx="54">
                  <c:v>16.63</c:v>
                </c:pt>
                <c:pt idx="55">
                  <c:v>16.95</c:v>
                </c:pt>
                <c:pt idx="56">
                  <c:v>17.43</c:v>
                </c:pt>
                <c:pt idx="57">
                  <c:v>17.75</c:v>
                </c:pt>
                <c:pt idx="58">
                  <c:v>17.75</c:v>
                </c:pt>
                <c:pt idx="59">
                  <c:v>17.75</c:v>
                </c:pt>
                <c:pt idx="60">
                  <c:v>17.59</c:v>
                </c:pt>
                <c:pt idx="61">
                  <c:v>16.79</c:v>
                </c:pt>
                <c:pt idx="62">
                  <c:v>16.47</c:v>
                </c:pt>
                <c:pt idx="63">
                  <c:v>15.84</c:v>
                </c:pt>
                <c:pt idx="64">
                  <c:v>15.04</c:v>
                </c:pt>
                <c:pt idx="65">
                  <c:v>15.04</c:v>
                </c:pt>
                <c:pt idx="66">
                  <c:v>14.89</c:v>
                </c:pt>
                <c:pt idx="67">
                  <c:v>14.89</c:v>
                </c:pt>
                <c:pt idx="68">
                  <c:v>14.73</c:v>
                </c:pt>
                <c:pt idx="69">
                  <c:v>15.04</c:v>
                </c:pt>
                <c:pt idx="70">
                  <c:v>15.04</c:v>
                </c:pt>
                <c:pt idx="71">
                  <c:v>15.04</c:v>
                </c:pt>
                <c:pt idx="72">
                  <c:v>14.73</c:v>
                </c:pt>
                <c:pt idx="73">
                  <c:v>14.26</c:v>
                </c:pt>
                <c:pt idx="74">
                  <c:v>14.26</c:v>
                </c:pt>
                <c:pt idx="75">
                  <c:v>14.41</c:v>
                </c:pt>
                <c:pt idx="76">
                  <c:v>13.94</c:v>
                </c:pt>
                <c:pt idx="77">
                  <c:v>13.17</c:v>
                </c:pt>
                <c:pt idx="78">
                  <c:v>12.86</c:v>
                </c:pt>
                <c:pt idx="79">
                  <c:v>12.55</c:v>
                </c:pt>
                <c:pt idx="80">
                  <c:v>12.08</c:v>
                </c:pt>
                <c:pt idx="81">
                  <c:v>11.92</c:v>
                </c:pt>
                <c:pt idx="82">
                  <c:v>11.92</c:v>
                </c:pt>
                <c:pt idx="83">
                  <c:v>11.92</c:v>
                </c:pt>
                <c:pt idx="84">
                  <c:v>11.92</c:v>
                </c:pt>
                <c:pt idx="85">
                  <c:v>12.23</c:v>
                </c:pt>
                <c:pt idx="86">
                  <c:v>11.92</c:v>
                </c:pt>
                <c:pt idx="87">
                  <c:v>12.08</c:v>
                </c:pt>
                <c:pt idx="88">
                  <c:v>11.92</c:v>
                </c:pt>
                <c:pt idx="89">
                  <c:v>11.92</c:v>
                </c:pt>
                <c:pt idx="90">
                  <c:v>11.92</c:v>
                </c:pt>
                <c:pt idx="91">
                  <c:v>11.92</c:v>
                </c:pt>
                <c:pt idx="92">
                  <c:v>11.92</c:v>
                </c:pt>
                <c:pt idx="93">
                  <c:v>11.92</c:v>
                </c:pt>
                <c:pt idx="94">
                  <c:v>11.77</c:v>
                </c:pt>
                <c:pt idx="95">
                  <c:v>11.77</c:v>
                </c:pt>
                <c:pt idx="96">
                  <c:v>11.46</c:v>
                </c:pt>
                <c:pt idx="97">
                  <c:v>11.3</c:v>
                </c:pt>
                <c:pt idx="98">
                  <c:v>11.14</c:v>
                </c:pt>
                <c:pt idx="99">
                  <c:v>10.68</c:v>
                </c:pt>
                <c:pt idx="100">
                  <c:v>10.210000000000001</c:v>
                </c:pt>
                <c:pt idx="101">
                  <c:v>9.74</c:v>
                </c:pt>
                <c:pt idx="102">
                  <c:v>9.27</c:v>
                </c:pt>
              </c:numCache>
            </c:numRef>
          </c:val>
          <c:smooth val="0"/>
        </c:ser>
        <c:ser>
          <c:idx val="8"/>
          <c:order val="8"/>
          <c:tx>
            <c:v>2011 Temp</c:v>
          </c:tx>
          <c:spPr>
            <a:ln w="38100">
              <a:solidFill>
                <a:srgbClr val="FF0000"/>
              </a:solidFill>
              <a:prstDash val="solid"/>
            </a:ln>
          </c:spPr>
          <c:marker>
            <c:symbol val="square"/>
            <c:size val="5"/>
            <c:spPr>
              <a:solidFill>
                <a:srgbClr val="FF0000"/>
              </a:solidFill>
              <a:ln>
                <a:solidFill>
                  <a:srgbClr val="FF0000"/>
                </a:solidFill>
                <a:prstDash val="solid"/>
              </a:ln>
            </c:spPr>
          </c:marker>
          <c:val>
            <c:numRef>
              <c:f>[17]RapTemp10!$AZ$8:$AZ$114</c:f>
              <c:numCache>
                <c:formatCode>General</c:formatCode>
                <c:ptCount val="107"/>
                <c:pt idx="2">
                  <c:v>13.5</c:v>
                </c:pt>
                <c:pt idx="3">
                  <c:v>13.7</c:v>
                </c:pt>
                <c:pt idx="4">
                  <c:v>13.5</c:v>
                </c:pt>
                <c:pt idx="5">
                  <c:v>13.8</c:v>
                </c:pt>
                <c:pt idx="6">
                  <c:v>14.1</c:v>
                </c:pt>
                <c:pt idx="7">
                  <c:v>14.4</c:v>
                </c:pt>
                <c:pt idx="8">
                  <c:v>15.2</c:v>
                </c:pt>
                <c:pt idx="9">
                  <c:v>15.4</c:v>
                </c:pt>
                <c:pt idx="10">
                  <c:v>15.9</c:v>
                </c:pt>
                <c:pt idx="11">
                  <c:v>16.399999999999999</c:v>
                </c:pt>
                <c:pt idx="12">
                  <c:v>16.3</c:v>
                </c:pt>
                <c:pt idx="13">
                  <c:v>16.2</c:v>
                </c:pt>
                <c:pt idx="14">
                  <c:v>16.2</c:v>
                </c:pt>
                <c:pt idx="15">
                  <c:v>16.5</c:v>
                </c:pt>
                <c:pt idx="16">
                  <c:v>17.3</c:v>
                </c:pt>
                <c:pt idx="17">
                  <c:v>16.899999999999999</c:v>
                </c:pt>
                <c:pt idx="18">
                  <c:v>16.7</c:v>
                </c:pt>
                <c:pt idx="19">
                  <c:v>17</c:v>
                </c:pt>
                <c:pt idx="20">
                  <c:v>17.2</c:v>
                </c:pt>
                <c:pt idx="21">
                  <c:v>16.600000000000001</c:v>
                </c:pt>
                <c:pt idx="22">
                  <c:v>16.899999999999999</c:v>
                </c:pt>
                <c:pt idx="23">
                  <c:v>17</c:v>
                </c:pt>
                <c:pt idx="24">
                  <c:v>16.8</c:v>
                </c:pt>
                <c:pt idx="25">
                  <c:v>16.899999999999999</c:v>
                </c:pt>
                <c:pt idx="26">
                  <c:v>17.3</c:v>
                </c:pt>
                <c:pt idx="27">
                  <c:v>17.2</c:v>
                </c:pt>
                <c:pt idx="28">
                  <c:v>17.5</c:v>
                </c:pt>
                <c:pt idx="29">
                  <c:v>18.100000000000001</c:v>
                </c:pt>
                <c:pt idx="30">
                  <c:v>18.5</c:v>
                </c:pt>
                <c:pt idx="31">
                  <c:v>18.100000000000001</c:v>
                </c:pt>
                <c:pt idx="32">
                  <c:v>18.7</c:v>
                </c:pt>
                <c:pt idx="33">
                  <c:v>18.600000000000001</c:v>
                </c:pt>
                <c:pt idx="34">
                  <c:v>18.5</c:v>
                </c:pt>
                <c:pt idx="35">
                  <c:v>18.3</c:v>
                </c:pt>
                <c:pt idx="36">
                  <c:v>18.100000000000001</c:v>
                </c:pt>
                <c:pt idx="37">
                  <c:v>17.899999999999999</c:v>
                </c:pt>
                <c:pt idx="38">
                  <c:v>18.100000000000001</c:v>
                </c:pt>
                <c:pt idx="39">
                  <c:v>18.3</c:v>
                </c:pt>
                <c:pt idx="40">
                  <c:v>17.899999999999999</c:v>
                </c:pt>
                <c:pt idx="41">
                  <c:v>18</c:v>
                </c:pt>
                <c:pt idx="42">
                  <c:v>18.8</c:v>
                </c:pt>
                <c:pt idx="43">
                  <c:v>19.100000000000001</c:v>
                </c:pt>
                <c:pt idx="44">
                  <c:v>19.2</c:v>
                </c:pt>
                <c:pt idx="45">
                  <c:v>19.100000000000001</c:v>
                </c:pt>
                <c:pt idx="46">
                  <c:v>19.3</c:v>
                </c:pt>
                <c:pt idx="47">
                  <c:v>19.5</c:v>
                </c:pt>
                <c:pt idx="48">
                  <c:v>19.3</c:v>
                </c:pt>
                <c:pt idx="49">
                  <c:v>19.8</c:v>
                </c:pt>
                <c:pt idx="50">
                  <c:v>19.3</c:v>
                </c:pt>
                <c:pt idx="51">
                  <c:v>19</c:v>
                </c:pt>
                <c:pt idx="52">
                  <c:v>19</c:v>
                </c:pt>
                <c:pt idx="53">
                  <c:v>18.3</c:v>
                </c:pt>
                <c:pt idx="54">
                  <c:v>17.899999999999999</c:v>
                </c:pt>
                <c:pt idx="55">
                  <c:v>17.899999999999999</c:v>
                </c:pt>
                <c:pt idx="56">
                  <c:v>18</c:v>
                </c:pt>
                <c:pt idx="57">
                  <c:v>18</c:v>
                </c:pt>
                <c:pt idx="58">
                  <c:v>17.600000000000001</c:v>
                </c:pt>
                <c:pt idx="59">
                  <c:v>17</c:v>
                </c:pt>
                <c:pt idx="60">
                  <c:v>16.399999999999999</c:v>
                </c:pt>
                <c:pt idx="61">
                  <c:v>16.3</c:v>
                </c:pt>
                <c:pt idx="62">
                  <c:v>16.399999999999999</c:v>
                </c:pt>
                <c:pt idx="63">
                  <c:v>16.2</c:v>
                </c:pt>
                <c:pt idx="64">
                  <c:v>16.7</c:v>
                </c:pt>
                <c:pt idx="65">
                  <c:v>16.7</c:v>
                </c:pt>
                <c:pt idx="66">
                  <c:v>15.8</c:v>
                </c:pt>
                <c:pt idx="67">
                  <c:v>15.8</c:v>
                </c:pt>
                <c:pt idx="68">
                  <c:v>15.7</c:v>
                </c:pt>
                <c:pt idx="69">
                  <c:v>15.6</c:v>
                </c:pt>
                <c:pt idx="70">
                  <c:v>15.5</c:v>
                </c:pt>
                <c:pt idx="71">
                  <c:v>15</c:v>
                </c:pt>
                <c:pt idx="72">
                  <c:v>15</c:v>
                </c:pt>
                <c:pt idx="73">
                  <c:v>14.7</c:v>
                </c:pt>
                <c:pt idx="74">
                  <c:v>14.4</c:v>
                </c:pt>
                <c:pt idx="75">
                  <c:v>15</c:v>
                </c:pt>
                <c:pt idx="76">
                  <c:v>15.1</c:v>
                </c:pt>
                <c:pt idx="77">
                  <c:v>15.4</c:v>
                </c:pt>
                <c:pt idx="78">
                  <c:v>15.6</c:v>
                </c:pt>
                <c:pt idx="79">
                  <c:v>15.7</c:v>
                </c:pt>
                <c:pt idx="80">
                  <c:v>15.8</c:v>
                </c:pt>
                <c:pt idx="81">
                  <c:v>15.7</c:v>
                </c:pt>
                <c:pt idx="82">
                  <c:v>15.6</c:v>
                </c:pt>
                <c:pt idx="83">
                  <c:v>15.3</c:v>
                </c:pt>
                <c:pt idx="84">
                  <c:v>15.1</c:v>
                </c:pt>
                <c:pt idx="85">
                  <c:v>14.8</c:v>
                </c:pt>
                <c:pt idx="86">
                  <c:v>14.9</c:v>
                </c:pt>
                <c:pt idx="87">
                  <c:v>14.5</c:v>
                </c:pt>
                <c:pt idx="88">
                  <c:v>14</c:v>
                </c:pt>
                <c:pt idx="89">
                  <c:v>13.6</c:v>
                </c:pt>
                <c:pt idx="90">
                  <c:v>13.1</c:v>
                </c:pt>
                <c:pt idx="91">
                  <c:v>12.6</c:v>
                </c:pt>
                <c:pt idx="92">
                  <c:v>12</c:v>
                </c:pt>
                <c:pt idx="93">
                  <c:v>11.9</c:v>
                </c:pt>
                <c:pt idx="94">
                  <c:v>11.8</c:v>
                </c:pt>
                <c:pt idx="95">
                  <c:v>11.5</c:v>
                </c:pt>
                <c:pt idx="96">
                  <c:v>11.4</c:v>
                </c:pt>
                <c:pt idx="97">
                  <c:v>11.5</c:v>
                </c:pt>
                <c:pt idx="98">
                  <c:v>11.8</c:v>
                </c:pt>
                <c:pt idx="99">
                  <c:v>11.7</c:v>
                </c:pt>
                <c:pt idx="100">
                  <c:v>11.5</c:v>
                </c:pt>
                <c:pt idx="101">
                  <c:v>11.3</c:v>
                </c:pt>
                <c:pt idx="102">
                  <c:v>11.3</c:v>
                </c:pt>
                <c:pt idx="103">
                  <c:v>10.8</c:v>
                </c:pt>
              </c:numCache>
            </c:numRef>
          </c:val>
          <c:smooth val="0"/>
        </c:ser>
        <c:dLbls>
          <c:showLegendKey val="0"/>
          <c:showVal val="0"/>
          <c:showCatName val="0"/>
          <c:showSerName val="0"/>
          <c:showPercent val="0"/>
          <c:showBubbleSize val="0"/>
        </c:dLbls>
        <c:marker val="1"/>
        <c:smooth val="0"/>
        <c:axId val="116420992"/>
        <c:axId val="116423296"/>
      </c:lineChart>
      <c:catAx>
        <c:axId val="11642099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Date</a:t>
                </a:r>
              </a:p>
            </c:rich>
          </c:tx>
          <c:layout>
            <c:manualLayout>
              <c:xMode val="edge"/>
              <c:yMode val="edge"/>
              <c:x val="0.4961154270431915"/>
              <c:y val="0.93637846739745778"/>
            </c:manualLayout>
          </c:layout>
          <c:overlay val="0"/>
          <c:spPr>
            <a:noFill/>
            <a:ln w="25400">
              <a:noFill/>
            </a:ln>
          </c:spPr>
        </c:title>
        <c:numFmt formatCode="m/d;@"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6423296"/>
        <c:crosses val="autoZero"/>
        <c:auto val="1"/>
        <c:lblAlgn val="ctr"/>
        <c:lblOffset val="100"/>
        <c:tickLblSkip val="4"/>
        <c:tickMarkSkip val="1"/>
        <c:noMultiLvlLbl val="1"/>
      </c:catAx>
      <c:valAx>
        <c:axId val="116423296"/>
        <c:scaling>
          <c:orientation val="minMax"/>
        </c:scaling>
        <c:delete val="0"/>
        <c:axPos val="l"/>
        <c:title>
          <c:tx>
            <c:rich>
              <a:bodyPr/>
              <a:lstStyle/>
              <a:p>
                <a:pPr>
                  <a:defRPr sz="1200" b="1" i="0" u="none" strike="noStrike" baseline="0">
                    <a:solidFill>
                      <a:srgbClr val="000000"/>
                    </a:solidFill>
                    <a:latin typeface="Arial"/>
                    <a:ea typeface="Arial"/>
                    <a:cs typeface="Arial"/>
                  </a:defRPr>
                </a:pPr>
                <a:r>
                  <a:rPr lang="en-US"/>
                  <a:t>Temperature (C)</a:t>
                </a:r>
              </a:p>
            </c:rich>
          </c:tx>
          <c:layout>
            <c:manualLayout>
              <c:xMode val="edge"/>
              <c:yMode val="edge"/>
              <c:x val="1.3318586012868791E-2"/>
              <c:y val="0.41761823889660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420992"/>
        <c:crosses val="autoZero"/>
        <c:crossBetween val="between"/>
        <c:majorUnit val="2"/>
      </c:valAx>
      <c:spPr>
        <a:noFill/>
        <a:ln w="12700">
          <a:solidFill>
            <a:srgbClr val="808080"/>
          </a:solidFill>
          <a:prstDash val="solid"/>
        </a:ln>
      </c:spPr>
    </c:plotArea>
    <c:legend>
      <c:legendPos val="r"/>
      <c:layout>
        <c:manualLayout>
          <c:xMode val="edge"/>
          <c:yMode val="edge"/>
          <c:x val="0.6611543538675313"/>
          <c:y val="0.17532903841565267"/>
          <c:w val="0.29411776285317276"/>
          <c:h val="0.1606175137198759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9.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9.xml"/></Relationships>
</file>

<file path=xl/chartsheets/sheet1.xml><?xml version="1.0" encoding="utf-8"?>
<chartsheet xmlns="http://schemas.openxmlformats.org/spreadsheetml/2006/main" xmlns:r="http://schemas.openxmlformats.org/officeDocument/2006/relationships">
  <sheetPr>
    <tabColor theme="3" tint="0.59999389629810485"/>
  </sheetPr>
  <sheetViews>
    <sheetView zoomScale="75"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sheetPr>
    <tabColor theme="2" tint="-0.499984740745262"/>
  </sheetPr>
  <sheetViews>
    <sheetView zoomScale="75"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sheetPr>
    <tabColor rgb="FFFF0066"/>
  </sheetPr>
  <sheetViews>
    <sheetView zoomScale="75" workbookViewId="0"/>
  </sheetViews>
  <pageMargins left="0.75" right="0.75" top="1" bottom="1" header="0.5" footer="0.5"/>
  <pageSetup orientation="landscape" horizontalDpi="300" verticalDpi="300" r:id="rId1"/>
  <headerFooter alignWithMargins="0"/>
  <drawing r:id="rId2"/>
</chartsheet>
</file>

<file path=xl/chartsheets/sheet12.xml><?xml version="1.0" encoding="utf-8"?>
<chartsheet xmlns="http://schemas.openxmlformats.org/spreadsheetml/2006/main" xmlns:r="http://schemas.openxmlformats.org/officeDocument/2006/relationships">
  <sheetPr>
    <tabColor rgb="FFFF0000"/>
  </sheetPr>
  <sheetViews>
    <sheetView zoomScale="75"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sheetPr>
    <tabColor rgb="FFFF0000"/>
  </sheetPr>
  <sheetViews>
    <sheetView zoomScale="75"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sheetPr>
    <tabColor theme="5" tint="-0.249977111117893"/>
  </sheetPr>
  <sheetViews>
    <sheetView zoomScale="75" workbookViewId="0"/>
  </sheetViews>
  <pageMargins left="0.75" right="0.75" top="1" bottom="1" header="0.5" footer="0.5"/>
  <pageSetup orientation="landscape" horizontalDpi="300" verticalDpi="300" r:id="rId1"/>
  <headerFooter alignWithMargins="0"/>
  <drawing r:id="rId2"/>
</chartsheet>
</file>

<file path=xl/chartsheets/sheet15.xml><?xml version="1.0" encoding="utf-8"?>
<chartsheet xmlns="http://schemas.openxmlformats.org/spreadsheetml/2006/main" xmlns:r="http://schemas.openxmlformats.org/officeDocument/2006/relationships">
  <sheetPr>
    <tabColor theme="5" tint="-0.249977111117893"/>
  </sheetPr>
  <sheetViews>
    <sheetView zoomScale="75" workbookViewId="0"/>
  </sheetViews>
  <pageMargins left="0.75" right="0.75" top="1" bottom="1" header="0.5" footer="0.5"/>
  <pageSetup orientation="landscape" horizontalDpi="300" verticalDpi="300" r:id="rId1"/>
  <headerFooter alignWithMargins="0"/>
  <drawing r:id="rId2"/>
</chartsheet>
</file>

<file path=xl/chartsheets/sheet16.xml><?xml version="1.0" encoding="utf-8"?>
<chartsheet xmlns="http://schemas.openxmlformats.org/spreadsheetml/2006/main" xmlns:r="http://schemas.openxmlformats.org/officeDocument/2006/relationships">
  <sheetPr>
    <tabColor theme="5" tint="-0.499984740745262"/>
  </sheetPr>
  <sheetViews>
    <sheetView zoomScale="75"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sheetPr>
    <tabColor theme="5" tint="-0.499984740745262"/>
  </sheetPr>
  <sheetViews>
    <sheetView zoomScale="75"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sheetPr>
    <tabColor rgb="FFC00000"/>
  </sheetPr>
  <sheetViews>
    <sheetView zoomScale="75" workbookViewId="0"/>
  </sheetViews>
  <pageMargins left="0.75" right="0.75" top="1" bottom="1" header="0.5" footer="0.5"/>
  <headerFooter alignWithMargins="0"/>
  <drawing r:id="rId1"/>
</chartsheet>
</file>

<file path=xl/chartsheets/sheet19.xml><?xml version="1.0" encoding="utf-8"?>
<chartsheet xmlns="http://schemas.openxmlformats.org/spreadsheetml/2006/main" xmlns:r="http://schemas.openxmlformats.org/officeDocument/2006/relationships">
  <sheetPr>
    <tabColor rgb="FFFF0066"/>
  </sheetPr>
  <sheetViews>
    <sheetView zoomScale="75" workbookViewId="0"/>
  </sheetViews>
  <pageMargins left="0.75" right="0.75" top="1" bottom="1" header="0.5" footer="0.5"/>
  <pageSetup orientation="landscape" horizontalDpi="4294967294"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tabColor theme="3" tint="-0.499984740745262"/>
  </sheetPr>
  <sheetViews>
    <sheetView zoomScale="75"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sheetPr>
    <tabColor theme="3" tint="-0.499984740745262"/>
  </sheetPr>
  <sheetViews>
    <sheetView zoomScale="75" workbookViewId="0"/>
  </sheetViews>
  <pageMargins left="0.75" right="0.75" top="1" bottom="1" header="0.5" footer="0.5"/>
  <pageSetup orientation="landscape" horizontalDpi="300" verticalDpi="300" r:id="rId1"/>
  <headerFooter alignWithMargins="0"/>
  <drawing r:id="rId2"/>
</chartsheet>
</file>

<file path=xl/chartsheets/sheet4.xml><?xml version="1.0" encoding="utf-8"?>
<chartsheet xmlns="http://schemas.openxmlformats.org/spreadsheetml/2006/main" xmlns:r="http://schemas.openxmlformats.org/officeDocument/2006/relationships">
  <sheetPr>
    <tabColor theme="3" tint="-0.249977111117893"/>
  </sheetPr>
  <sheetViews>
    <sheetView zoomScale="75"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sheetPr>
    <tabColor theme="4" tint="-0.499984740745262"/>
  </sheetPr>
  <sheetViews>
    <sheetView zoomScale="75" workbookViewId="0"/>
  </sheetViews>
  <pageMargins left="0.75" right="0.75" top="1" bottom="1" header="0.5" footer="0.5"/>
  <pageSetup orientation="landscape" horizontalDpi="300" verticalDpi="300" r:id="rId1"/>
  <headerFooter alignWithMargins="0"/>
  <drawing r:id="rId2"/>
</chartsheet>
</file>

<file path=xl/chartsheets/sheet6.xml><?xml version="1.0" encoding="utf-8"?>
<chartsheet xmlns="http://schemas.openxmlformats.org/spreadsheetml/2006/main" xmlns:r="http://schemas.openxmlformats.org/officeDocument/2006/relationships">
  <sheetPr>
    <tabColor theme="3" tint="0.39997558519241921"/>
  </sheetPr>
  <sheetViews>
    <sheetView zoomScale="8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sheetPr>
    <tabColor theme="3" tint="0.39997558519241921"/>
  </sheetPr>
  <sheetViews>
    <sheetView zoomScale="75"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sheetPr>
    <tabColor theme="3" tint="0.39997558519241921"/>
  </sheetPr>
  <sheetViews>
    <sheetView zoomScale="75"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sheetPr>
    <tabColor theme="2" tint="-0.499984740745262"/>
  </sheetPr>
  <sheetViews>
    <sheetView zoomScale="75"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7935</xdr:colOff>
      <xdr:row>2</xdr:row>
      <xdr:rowOff>25977</xdr:rowOff>
    </xdr:from>
    <xdr:to>
      <xdr:col>2</xdr:col>
      <xdr:colOff>528204</xdr:colOff>
      <xdr:row>28</xdr:row>
      <xdr:rowOff>138545</xdr:rowOff>
    </xdr:to>
    <xdr:sp macro="" textlink="">
      <xdr:nvSpPr>
        <xdr:cNvPr id="2" name="Text Box 1"/>
        <xdr:cNvSpPr txBox="1">
          <a:spLocks noChangeArrowheads="1"/>
        </xdr:cNvSpPr>
      </xdr:nvSpPr>
      <xdr:spPr bwMode="auto">
        <a:xfrm>
          <a:off x="7935" y="398318"/>
          <a:ext cx="1732542" cy="43901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11/16/11 </a:t>
          </a:r>
        </a:p>
        <a:p>
          <a:pPr algn="l" rtl="0">
            <a:defRPr sz="1000"/>
          </a:pPr>
          <a:r>
            <a:rPr lang="en-US" sz="1000" b="0" i="0" u="none" strike="noStrike" baseline="0">
              <a:solidFill>
                <a:srgbClr val="000000"/>
              </a:solidFill>
              <a:latin typeface="Arial"/>
              <a:cs typeface="Arial"/>
            </a:rPr>
            <a:t>  - As promised a month ago (been busy) here's the final update with all the seasons graphs put back in and finalized King Data. This final update is my main source of quick access project data during the winter.</a:t>
          </a:r>
        </a:p>
        <a:p>
          <a:pPr algn="l" rtl="0">
            <a:defRPr sz="1000"/>
          </a:pPr>
          <a:r>
            <a:rPr lang="en-US" sz="1000" b="0" i="0" u="none" strike="noStrike" baseline="0">
              <a:solidFill>
                <a:srgbClr val="000000"/>
              </a:solidFill>
              <a:latin typeface="Arial"/>
              <a:cs typeface="Arial"/>
            </a:rPr>
            <a:t>  - Update photo album is also finished and available on the home page of RapidsResearch.com website.</a:t>
          </a:r>
        </a:p>
        <a:p>
          <a:pPr algn="l" rtl="0">
            <a:defRPr sz="1000"/>
          </a:pPr>
          <a:r>
            <a:rPr lang="en-US" sz="1000" b="0" i="0" u="none" strike="noStrike" baseline="0">
              <a:solidFill>
                <a:srgbClr val="000000"/>
              </a:solidFill>
              <a:latin typeface="Arial"/>
              <a:cs typeface="Arial"/>
            </a:rPr>
            <a:t>  - Some time in January I will send a report we were able to get published on years of our Ichthyophonus disease data. Thanks again for being apart of Rapids Updates and see you next spring.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Picture: 1 Fall wood cutting before ice comes (old fishwheel). </a:t>
          </a:r>
        </a:p>
        <a:p>
          <a:pPr algn="l" rtl="0">
            <a:defRPr sz="1000"/>
          </a:pPr>
          <a:r>
            <a:rPr lang="en-US" sz="1000" b="0" i="0" u="none" strike="noStrike" baseline="0">
              <a:solidFill>
                <a:srgbClr val="000000"/>
              </a:solidFill>
              <a:latin typeface="Arial"/>
              <a:cs typeface="Arial"/>
            </a:rPr>
            <a:t>2. Getting the dogs tough for winter by pulling a Volkswagen frame around.</a:t>
          </a:r>
        </a:p>
      </xdr:txBody>
    </xdr:sp>
    <xdr:clientData/>
  </xdr:twoCellAnchor>
  <xdr:twoCellAnchor>
    <xdr:from>
      <xdr:col>10</xdr:col>
      <xdr:colOff>85725</xdr:colOff>
      <xdr:row>15</xdr:row>
      <xdr:rowOff>104775</xdr:rowOff>
    </xdr:from>
    <xdr:to>
      <xdr:col>10</xdr:col>
      <xdr:colOff>85725</xdr:colOff>
      <xdr:row>15</xdr:row>
      <xdr:rowOff>104775</xdr:rowOff>
    </xdr:to>
    <xdr:sp macro="" textlink="">
      <xdr:nvSpPr>
        <xdr:cNvPr id="3" name="Line 38"/>
        <xdr:cNvSpPr>
          <a:spLocks noChangeShapeType="1"/>
        </xdr:cNvSpPr>
      </xdr:nvSpPr>
      <xdr:spPr bwMode="auto">
        <a:xfrm>
          <a:off x="6181725" y="258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6</xdr:col>
      <xdr:colOff>123825</xdr:colOff>
      <xdr:row>4</xdr:row>
      <xdr:rowOff>0</xdr:rowOff>
    </xdr:from>
    <xdr:to>
      <xdr:col>6</xdr:col>
      <xdr:colOff>200025</xdr:colOff>
      <xdr:row>5</xdr:row>
      <xdr:rowOff>38100</xdr:rowOff>
    </xdr:to>
    <xdr:sp macro="" textlink="">
      <xdr:nvSpPr>
        <xdr:cNvPr id="4" name="Text Box 670"/>
        <xdr:cNvSpPr txBox="1">
          <a:spLocks noChangeArrowheads="1"/>
        </xdr:cNvSpPr>
      </xdr:nvSpPr>
      <xdr:spPr bwMode="auto">
        <a:xfrm>
          <a:off x="3781425" y="6953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142875</xdr:colOff>
      <xdr:row>32</xdr:row>
      <xdr:rowOff>76200</xdr:rowOff>
    </xdr:from>
    <xdr:to>
      <xdr:col>12</xdr:col>
      <xdr:colOff>523875</xdr:colOff>
      <xdr:row>38</xdr:row>
      <xdr:rowOff>95250</xdr:rowOff>
    </xdr:to>
    <xdr:sp macro="" textlink="">
      <xdr:nvSpPr>
        <xdr:cNvPr id="5" name="Text Box 922"/>
        <xdr:cNvSpPr txBox="1">
          <a:spLocks noChangeArrowheads="1"/>
        </xdr:cNvSpPr>
      </xdr:nvSpPr>
      <xdr:spPr bwMode="auto">
        <a:xfrm>
          <a:off x="1362075" y="5324475"/>
          <a:ext cx="6477000" cy="990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Opinions expressed and interpretations of graphs made up of other projects, on this Rapids Update, are the authors only or persons volunteering ideas. It is not paid for or the result of any US / Canada, Federal or State funding from any source. All the daily graph work and comments above is and always has been the author taking public data and entering and interpreting it on his own time for no pay. It is not a request, requirement, or supported by any other entity. Thanks, Stan Zuray</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412749</xdr:colOff>
      <xdr:row>39</xdr:row>
      <xdr:rowOff>150812</xdr:rowOff>
    </xdr:from>
    <xdr:to>
      <xdr:col>9</xdr:col>
      <xdr:colOff>452437</xdr:colOff>
      <xdr:row>53</xdr:row>
      <xdr:rowOff>142874</xdr:rowOff>
    </xdr:to>
    <xdr:sp macro="" textlink="">
      <xdr:nvSpPr>
        <xdr:cNvPr id="7" name="TextBox 6"/>
        <xdr:cNvSpPr txBox="1"/>
      </xdr:nvSpPr>
      <xdr:spPr>
        <a:xfrm>
          <a:off x="2857499" y="6421437"/>
          <a:ext cx="3095626" cy="2214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Persons Receiving Update             (as of 6/28/2011)</a:t>
          </a:r>
        </a:p>
        <a:p>
          <a:endParaRPr lang="en-US" sz="1100"/>
        </a:p>
        <a:p>
          <a:r>
            <a:rPr lang="en-US" sz="1100"/>
            <a:t>Category                                  Number        Percent</a:t>
          </a:r>
        </a:p>
        <a:p>
          <a:endParaRPr lang="en-US" sz="1100"/>
        </a:p>
        <a:p>
          <a:r>
            <a:rPr lang="en-US" sz="1100"/>
            <a:t>Local Fishermen                            66                26%</a:t>
          </a:r>
        </a:p>
        <a:p>
          <a:r>
            <a:rPr lang="en-US" sz="1100"/>
            <a:t>State Gov.</a:t>
          </a:r>
          <a:r>
            <a:rPr lang="en-US" sz="1100" baseline="0"/>
            <a:t> Fisheries                      44                17%	 Alaska Researchers                       36                14%</a:t>
          </a:r>
        </a:p>
        <a:p>
          <a:r>
            <a:rPr lang="en-US" sz="1100" baseline="0"/>
            <a:t>Federal Gov. Fisheries                   30               12%</a:t>
          </a:r>
        </a:p>
        <a:p>
          <a:r>
            <a:rPr lang="en-US" sz="1100" baseline="0"/>
            <a:t>Non Local persons                         30                12%</a:t>
          </a:r>
        </a:p>
        <a:p>
          <a:r>
            <a:rPr lang="en-US" sz="1100" baseline="0"/>
            <a:t>Non Alaska Researchers               26                10%</a:t>
          </a:r>
        </a:p>
        <a:p>
          <a:r>
            <a:rPr lang="en-US" sz="1100" baseline="0"/>
            <a:t>DFO / Canadian Researchers       26                 9%</a:t>
          </a:r>
        </a:p>
        <a:p>
          <a:r>
            <a:rPr lang="en-US" sz="1100" baseline="0"/>
            <a:t>                              </a:t>
          </a:r>
        </a:p>
      </xdr:txBody>
    </xdr:sp>
    <xdr:clientData/>
  </xdr:twoCellAnchor>
  <xdr:twoCellAnchor editAs="oneCell">
    <xdr:from>
      <xdr:col>2</xdr:col>
      <xdr:colOff>536862</xdr:colOff>
      <xdr:row>2</xdr:row>
      <xdr:rowOff>17317</xdr:rowOff>
    </xdr:from>
    <xdr:to>
      <xdr:col>11</xdr:col>
      <xdr:colOff>164522</xdr:colOff>
      <xdr:row>28</xdr:row>
      <xdr:rowOff>155864</xdr:rowOff>
    </xdr:to>
    <xdr:pic>
      <xdr:nvPicPr>
        <xdr:cNvPr id="8" name="Picture 7"/>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val="0"/>
            </a:ext>
          </a:extLst>
        </a:blip>
        <a:srcRect/>
        <a:stretch/>
      </xdr:blipFill>
      <xdr:spPr>
        <a:xfrm>
          <a:off x="1749135" y="389658"/>
          <a:ext cx="5082887" cy="4416138"/>
        </a:xfrm>
        <a:prstGeom prst="rect">
          <a:avLst/>
        </a:prstGeom>
      </xdr:spPr>
    </xdr:pic>
    <xdr:clientData/>
  </xdr:twoCellAnchor>
  <xdr:twoCellAnchor editAs="oneCell">
    <xdr:from>
      <xdr:col>11</xdr:col>
      <xdr:colOff>190500</xdr:colOff>
      <xdr:row>2</xdr:row>
      <xdr:rowOff>17317</xdr:rowOff>
    </xdr:from>
    <xdr:to>
      <xdr:col>13</xdr:col>
      <xdr:colOff>2290329</xdr:colOff>
      <xdr:row>28</xdr:row>
      <xdr:rowOff>155863</xdr:rowOff>
    </xdr:to>
    <xdr:pic>
      <xdr:nvPicPr>
        <xdr:cNvPr id="9" name="Picture 8"/>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858000" y="389658"/>
          <a:ext cx="3312102" cy="441613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0.67525</cdr:x>
      <cdr:y>0.43775</cdr:y>
    </cdr:from>
    <cdr:to>
      <cdr:x>0.87125</cdr:x>
      <cdr:y>0.65204</cdr:y>
    </cdr:to>
    <cdr:sp macro="" textlink="">
      <cdr:nvSpPr>
        <cdr:cNvPr id="1436688" name="Text Box 16"/>
        <cdr:cNvSpPr txBox="1">
          <a:spLocks xmlns:a="http://schemas.openxmlformats.org/drawingml/2006/main" noChangeArrowheads="1"/>
        </cdr:cNvSpPr>
      </cdr:nvSpPr>
      <cdr:spPr bwMode="auto">
        <a:xfrm xmlns:a="http://schemas.openxmlformats.org/drawingml/2006/main">
          <a:off x="5833603" y="2756085"/>
          <a:ext cx="1693278" cy="13491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15 Day Lag</a:t>
          </a:r>
        </a:p>
        <a:p xmlns:a="http://schemas.openxmlformats.org/drawingml/2006/main">
          <a:pPr algn="ctr" rtl="0">
            <a:defRPr sz="1000"/>
          </a:pPr>
          <a:r>
            <a:rPr lang="en-US" sz="1200" b="1" i="0" u="none" strike="noStrike" baseline="0">
              <a:solidFill>
                <a:srgbClr val="000000"/>
              </a:solidFill>
              <a:latin typeface="Arial"/>
              <a:cs typeface="Arial"/>
            </a:rPr>
            <a:t>(40.5 miles/day</a:t>
          </a:r>
          <a:r>
            <a:rPr lang="en-US" sz="925" b="1" i="0" u="none" strike="noStrike" baseline="0">
              <a:solidFill>
                <a:srgbClr val="000000"/>
              </a:solidFill>
              <a:latin typeface="Arial"/>
              <a:cs typeface="Arial"/>
            </a:rPr>
            <a:t>)</a:t>
          </a:r>
        </a:p>
        <a:p xmlns:a="http://schemas.openxmlformats.org/drawingml/2006/main">
          <a:pPr algn="ctr" rtl="0">
            <a:defRPr sz="1000"/>
          </a:pPr>
          <a:r>
            <a:rPr lang="en-US" sz="1200" b="0" i="0" u="none" strike="noStrike" baseline="0">
              <a:solidFill>
                <a:srgbClr val="FF0000"/>
              </a:solidFill>
              <a:latin typeface="Arial"/>
              <a:cs typeface="Arial"/>
            </a:rPr>
            <a:t>was 14 in 2010</a:t>
          </a:r>
        </a:p>
        <a:p xmlns:a="http://schemas.openxmlformats.org/drawingml/2006/main">
          <a:pPr algn="ctr" rtl="0">
            <a:defRPr sz="1000"/>
          </a:pPr>
          <a:endParaRPr lang="en-US" sz="1200" b="0" i="0" u="none" strike="noStrike" baseline="0">
            <a:solidFill>
              <a:srgbClr val="FF0000"/>
            </a:solidFill>
            <a:latin typeface="Arial"/>
            <a:cs typeface="Arial"/>
          </a:endParaRPr>
        </a:p>
      </cdr:txBody>
    </cdr:sp>
  </cdr:relSizeAnchor>
  <cdr:relSizeAnchor xmlns:cdr="http://schemas.openxmlformats.org/drawingml/2006/chartDrawing">
    <cdr:from>
      <cdr:x>0.11875</cdr:x>
      <cdr:y>0.25275</cdr:y>
    </cdr:from>
    <cdr:to>
      <cdr:x>0.2635</cdr:x>
      <cdr:y>0.73075</cdr:y>
    </cdr:to>
    <cdr:sp macro="" textlink="">
      <cdr:nvSpPr>
        <cdr:cNvPr id="1436689" name="Text Box 17"/>
        <cdr:cNvSpPr txBox="1">
          <a:spLocks xmlns:a="http://schemas.openxmlformats.org/drawingml/2006/main" noChangeArrowheads="1"/>
        </cdr:cNvSpPr>
      </cdr:nvSpPr>
      <cdr:spPr bwMode="auto">
        <a:xfrm xmlns:a="http://schemas.openxmlformats.org/drawingml/2006/main">
          <a:off x="1019115" y="1475763"/>
          <a:ext cx="1242249" cy="27909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24 hr expanded Rapids cummulative:</a:t>
          </a:r>
        </a:p>
        <a:p xmlns:a="http://schemas.openxmlformats.org/drawingml/2006/main">
          <a:pPr algn="l" rtl="0">
            <a:defRPr sz="1000"/>
          </a:pPr>
          <a:r>
            <a:rPr lang="en-US" sz="1200" b="0" i="0" u="none" strike="noStrike" baseline="0">
              <a:solidFill>
                <a:srgbClr val="000000"/>
              </a:solidFill>
              <a:latin typeface="Arial"/>
              <a:cs typeface="Arial"/>
            </a:rPr>
            <a:t>2000 - 1773</a:t>
          </a:r>
        </a:p>
        <a:p xmlns:a="http://schemas.openxmlformats.org/drawingml/2006/main">
          <a:pPr algn="l" rtl="0">
            <a:defRPr sz="1000"/>
          </a:pPr>
          <a:r>
            <a:rPr lang="en-US" sz="1200" b="0" i="0" u="none" strike="noStrike" baseline="0">
              <a:solidFill>
                <a:srgbClr val="000000"/>
              </a:solidFill>
              <a:latin typeface="Arial"/>
              <a:cs typeface="Arial"/>
            </a:rPr>
            <a:t>2001 - 5563</a:t>
          </a:r>
        </a:p>
        <a:p xmlns:a="http://schemas.openxmlformats.org/drawingml/2006/main">
          <a:pPr algn="l" rtl="0">
            <a:defRPr sz="1000"/>
          </a:pPr>
          <a:r>
            <a:rPr lang="en-US" sz="1200" b="0" i="0" u="none" strike="noStrike" baseline="0">
              <a:solidFill>
                <a:srgbClr val="000000"/>
              </a:solidFill>
              <a:latin typeface="Arial"/>
              <a:cs typeface="Arial"/>
            </a:rPr>
            <a:t>2002 - 1667</a:t>
          </a:r>
        </a:p>
        <a:p xmlns:a="http://schemas.openxmlformats.org/drawingml/2006/main">
          <a:pPr algn="l" rtl="0">
            <a:defRPr sz="1000"/>
          </a:pPr>
          <a:r>
            <a:rPr lang="en-US" sz="1200" b="0" i="0" u="none" strike="noStrike" baseline="0">
              <a:solidFill>
                <a:srgbClr val="000000"/>
              </a:solidFill>
              <a:latin typeface="Arial"/>
              <a:cs typeface="Arial"/>
            </a:rPr>
            <a:t>2003 - 1634</a:t>
          </a:r>
        </a:p>
        <a:p xmlns:a="http://schemas.openxmlformats.org/drawingml/2006/main">
          <a:pPr algn="l" rtl="0">
            <a:defRPr sz="1000"/>
          </a:pPr>
          <a:r>
            <a:rPr lang="en-US" sz="1200" b="0" i="0" u="none" strike="noStrike" baseline="0">
              <a:solidFill>
                <a:srgbClr val="000000"/>
              </a:solidFill>
              <a:latin typeface="Arial"/>
              <a:cs typeface="Arial"/>
            </a:rPr>
            <a:t>2004 - 2864 </a:t>
          </a:r>
        </a:p>
        <a:p xmlns:a="http://schemas.openxmlformats.org/drawingml/2006/main">
          <a:pPr algn="l" rtl="0">
            <a:defRPr sz="1000"/>
          </a:pPr>
          <a:r>
            <a:rPr lang="en-US" sz="1200" b="0" i="0" u="none" strike="noStrike" baseline="0">
              <a:solidFill>
                <a:srgbClr val="000000"/>
              </a:solidFill>
              <a:latin typeface="Arial"/>
              <a:cs typeface="Arial"/>
            </a:rPr>
            <a:t>2005 - 2061</a:t>
          </a:r>
        </a:p>
        <a:p xmlns:a="http://schemas.openxmlformats.org/drawingml/2006/main">
          <a:pPr algn="l" rtl="0">
            <a:defRPr sz="1000"/>
          </a:pPr>
          <a:r>
            <a:rPr lang="en-US" sz="1200" b="0" i="0" u="none" strike="noStrike" baseline="0">
              <a:solidFill>
                <a:srgbClr val="000000"/>
              </a:solidFill>
              <a:latin typeface="Arial"/>
              <a:cs typeface="Arial"/>
            </a:rPr>
            <a:t>2006 - 2917</a:t>
          </a:r>
        </a:p>
        <a:p xmlns:a="http://schemas.openxmlformats.org/drawingml/2006/main">
          <a:pPr algn="l" rtl="0">
            <a:defRPr sz="1000"/>
          </a:pPr>
          <a:r>
            <a:rPr lang="en-US" sz="1200" b="0" i="0" u="none" strike="noStrike" baseline="0">
              <a:solidFill>
                <a:srgbClr val="000000"/>
              </a:solidFill>
              <a:latin typeface="Arial"/>
              <a:cs typeface="Arial"/>
            </a:rPr>
            <a:t>2007 - 1008</a:t>
          </a:r>
        </a:p>
        <a:p xmlns:a="http://schemas.openxmlformats.org/drawingml/2006/main">
          <a:pPr algn="l" rtl="0">
            <a:defRPr sz="1000"/>
          </a:pPr>
          <a:r>
            <a:rPr lang="en-US" sz="1200" b="0" i="0" u="none" strike="noStrike" baseline="0">
              <a:solidFill>
                <a:srgbClr val="000000"/>
              </a:solidFill>
              <a:latin typeface="Arial"/>
              <a:cs typeface="Arial"/>
            </a:rPr>
            <a:t>2008 - 1622</a:t>
          </a:r>
        </a:p>
        <a:p xmlns:a="http://schemas.openxmlformats.org/drawingml/2006/main">
          <a:pPr algn="l" rtl="0">
            <a:defRPr sz="1000"/>
          </a:pPr>
          <a:r>
            <a:rPr lang="en-US" sz="1200" b="0" i="0" u="none" strike="noStrike" baseline="0">
              <a:solidFill>
                <a:srgbClr val="000000"/>
              </a:solidFill>
              <a:latin typeface="Arial"/>
              <a:cs typeface="Arial"/>
            </a:rPr>
            <a:t>2009 - 2937</a:t>
          </a:r>
        </a:p>
        <a:p xmlns:a="http://schemas.openxmlformats.org/drawingml/2006/main">
          <a:pPr algn="l" rtl="0">
            <a:defRPr sz="1000"/>
          </a:pPr>
          <a:r>
            <a:rPr lang="en-US" sz="1200" b="0" i="0" u="none" strike="noStrike" baseline="0">
              <a:solidFill>
                <a:srgbClr val="000000"/>
              </a:solidFill>
              <a:latin typeface="Arial"/>
              <a:cs typeface="Arial"/>
            </a:rPr>
            <a:t>2010 - 790</a:t>
          </a:r>
        </a:p>
        <a:p xmlns:a="http://schemas.openxmlformats.org/drawingml/2006/main">
          <a:pPr algn="l" rtl="0">
            <a:defRPr sz="1000"/>
          </a:pPr>
          <a:r>
            <a:rPr lang="en-US" sz="1200" b="0" i="0" u="none" strike="noStrike" baseline="0">
              <a:solidFill>
                <a:srgbClr val="000000"/>
              </a:solidFill>
              <a:latin typeface="Arial"/>
              <a:cs typeface="Arial"/>
            </a:rPr>
            <a:t>2011 - 2872</a:t>
          </a:r>
        </a:p>
      </cdr:txBody>
    </cdr:sp>
  </cdr:relSizeAnchor>
  <cdr:relSizeAnchor xmlns:cdr="http://schemas.openxmlformats.org/drawingml/2006/chartDrawing">
    <cdr:from>
      <cdr:x>0.17575</cdr:x>
      <cdr:y>0.3625</cdr:y>
    </cdr:from>
    <cdr:to>
      <cdr:x>0.188</cdr:x>
      <cdr:y>0.39675</cdr:y>
    </cdr:to>
    <cdr:sp macro="" textlink="">
      <cdr:nvSpPr>
        <cdr:cNvPr id="1436690" name="Text Box 18"/>
        <cdr:cNvSpPr txBox="1">
          <a:spLocks xmlns:a="http://schemas.openxmlformats.org/drawingml/2006/main" noChangeArrowheads="1"/>
        </cdr:cNvSpPr>
      </cdr:nvSpPr>
      <cdr:spPr bwMode="auto">
        <a:xfrm xmlns:a="http://schemas.openxmlformats.org/drawingml/2006/main">
          <a:off x="1508291" y="2116574"/>
          <a:ext cx="105130" cy="1999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0.41974</cdr:x>
      <cdr:y>0.26742</cdr:y>
    </cdr:from>
    <cdr:to>
      <cdr:x>0.66299</cdr:x>
      <cdr:y>0.41042</cdr:y>
    </cdr:to>
    <cdr:sp macro="" textlink="">
      <cdr:nvSpPr>
        <cdr:cNvPr id="1436692" name="Text Box 20"/>
        <cdr:cNvSpPr txBox="1">
          <a:spLocks xmlns:a="http://schemas.openxmlformats.org/drawingml/2006/main" noChangeArrowheads="1"/>
        </cdr:cNvSpPr>
      </cdr:nvSpPr>
      <cdr:spPr bwMode="auto">
        <a:xfrm xmlns:a="http://schemas.openxmlformats.org/drawingml/2006/main">
          <a:off x="3587572" y="1558862"/>
          <a:ext cx="2079082" cy="8335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What happens to Pilot Sonar  graph line should some what happen to Rapids about 14 days later. </a:t>
          </a:r>
        </a:p>
      </cdr:txBody>
    </cdr:sp>
  </cdr:relSizeAnchor>
  <cdr:relSizeAnchor xmlns:cdr="http://schemas.openxmlformats.org/drawingml/2006/chartDrawing">
    <cdr:from>
      <cdr:x>0.27012</cdr:x>
      <cdr:y>0.35401</cdr:y>
    </cdr:from>
    <cdr:to>
      <cdr:x>0.40243</cdr:x>
      <cdr:y>0.81644</cdr:y>
    </cdr:to>
    <cdr:sp macro="" textlink="">
      <cdr:nvSpPr>
        <cdr:cNvPr id="8" name="Double Bracket 7"/>
        <cdr:cNvSpPr/>
      </cdr:nvSpPr>
      <cdr:spPr>
        <a:xfrm xmlns:a="http://schemas.openxmlformats.org/drawingml/2006/main">
          <a:off x="2333625" y="2228850"/>
          <a:ext cx="1143000" cy="2911495"/>
        </a:xfrm>
        <a:prstGeom xmlns:a="http://schemas.openxmlformats.org/drawingml/2006/main" prst="bracketPair">
          <a:avLst/>
        </a:prstGeom>
        <a:ln xmlns:a="http://schemas.openxmlformats.org/drawingml/2006/main" w="1905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0.41447</cdr:x>
      <cdr:y>0.42611</cdr:y>
    </cdr:from>
    <cdr:to>
      <cdr:x>0.6797</cdr:x>
      <cdr:y>0.48984</cdr:y>
    </cdr:to>
    <cdr:sp macro="" textlink="">
      <cdr:nvSpPr>
        <cdr:cNvPr id="9" name="TextBox 1"/>
        <cdr:cNvSpPr txBox="1"/>
      </cdr:nvSpPr>
      <cdr:spPr>
        <a:xfrm xmlns:a="http://schemas.openxmlformats.org/drawingml/2006/main">
          <a:off x="3580669" y="2682772"/>
          <a:ext cx="2291369" cy="4012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itchFamily="34" charset="0"/>
              <a:cs typeface="Arial" pitchFamily="34" charset="0"/>
            </a:rPr>
            <a:t>protected</a:t>
          </a:r>
          <a:r>
            <a:rPr lang="en-US" sz="1200" baseline="0">
              <a:latin typeface="Arial" pitchFamily="34" charset="0"/>
              <a:cs typeface="Arial" pitchFamily="34" charset="0"/>
            </a:rPr>
            <a:t> portion of run in  red</a:t>
          </a:r>
          <a:endParaRPr lang="en-US" sz="1200">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0.697</cdr:x>
      <cdr:y>0.49225</cdr:y>
    </cdr:from>
    <cdr:to>
      <cdr:x>0.86425</cdr:x>
      <cdr:y>0.65675</cdr:y>
    </cdr:to>
    <cdr:sp macro="" textlink="">
      <cdr:nvSpPr>
        <cdr:cNvPr id="816129" name="Text Box 1"/>
        <cdr:cNvSpPr txBox="1">
          <a:spLocks xmlns:a="http://schemas.openxmlformats.org/drawingml/2006/main" noChangeArrowheads="1"/>
        </cdr:cNvSpPr>
      </cdr:nvSpPr>
      <cdr:spPr bwMode="auto">
        <a:xfrm xmlns:a="http://schemas.openxmlformats.org/drawingml/2006/main">
          <a:off x="5961755" y="2874162"/>
          <a:ext cx="1430564" cy="9604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14 Day Lag</a:t>
          </a:r>
        </a:p>
        <a:p xmlns:a="http://schemas.openxmlformats.org/drawingml/2006/main">
          <a:pPr algn="ctr" rtl="0">
            <a:defRPr sz="1000"/>
          </a:pPr>
          <a:r>
            <a:rPr lang="en-US" sz="1200" b="1" i="0" u="none" strike="noStrike" baseline="0">
              <a:solidFill>
                <a:srgbClr val="000000"/>
              </a:solidFill>
              <a:latin typeface="Arial"/>
              <a:cs typeface="Arial"/>
            </a:rPr>
            <a:t>(39 miles/day</a:t>
          </a:r>
          <a:r>
            <a:rPr lang="en-US" sz="925" b="1" i="0" u="none" strike="noStrike" baseline="0">
              <a:solidFill>
                <a:srgbClr val="000000"/>
              </a:solidFill>
              <a:latin typeface="Arial"/>
              <a:cs typeface="Arial"/>
            </a:rPr>
            <a:t>)</a:t>
          </a:r>
        </a:p>
        <a:p xmlns:a="http://schemas.openxmlformats.org/drawingml/2006/main">
          <a:pPr algn="ctr" rtl="0">
            <a:defRPr sz="1000"/>
          </a:pPr>
          <a:r>
            <a:rPr lang="en-US" sz="1200" b="0" i="0" u="none" strike="noStrike" baseline="0">
              <a:solidFill>
                <a:srgbClr val="FF0000"/>
              </a:solidFill>
              <a:latin typeface="Arial"/>
              <a:cs typeface="Arial"/>
            </a:rPr>
            <a:t>was in 2009</a:t>
          </a:r>
        </a:p>
      </cdr:txBody>
    </cdr:sp>
  </cdr:relSizeAnchor>
  <cdr:relSizeAnchor xmlns:cdr="http://schemas.openxmlformats.org/drawingml/2006/chartDrawing">
    <cdr:from>
      <cdr:x>0.099</cdr:x>
      <cdr:y>0.24675</cdr:y>
    </cdr:from>
    <cdr:to>
      <cdr:x>0.25975</cdr:x>
      <cdr:y>0.714</cdr:y>
    </cdr:to>
    <cdr:sp macro="" textlink="">
      <cdr:nvSpPr>
        <cdr:cNvPr id="816130" name="Text Box 2"/>
        <cdr:cNvSpPr txBox="1">
          <a:spLocks xmlns:a="http://schemas.openxmlformats.org/drawingml/2006/main" noChangeArrowheads="1"/>
        </cdr:cNvSpPr>
      </cdr:nvSpPr>
      <cdr:spPr bwMode="auto">
        <a:xfrm xmlns:a="http://schemas.openxmlformats.org/drawingml/2006/main">
          <a:off x="846792" y="1440730"/>
          <a:ext cx="1374967" cy="27281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24 hr expanded Rapids cummulative:</a:t>
          </a:r>
        </a:p>
        <a:p xmlns:a="http://schemas.openxmlformats.org/drawingml/2006/main">
          <a:pPr algn="l" rtl="0">
            <a:defRPr sz="1000"/>
          </a:pPr>
          <a:endParaRPr lang="en-US" sz="1200" b="0" i="0" u="none" strike="noStrike" baseline="0">
            <a:solidFill>
              <a:srgbClr val="000000"/>
            </a:solidFill>
            <a:latin typeface="Arial"/>
            <a:cs typeface="Arial"/>
          </a:endParaRPr>
        </a:p>
        <a:p xmlns:a="http://schemas.openxmlformats.org/drawingml/2006/main">
          <a:pPr algn="l" rtl="0">
            <a:defRPr sz="1000"/>
          </a:pPr>
          <a:r>
            <a:rPr lang="en-US" sz="1200" b="0" i="0" u="none" strike="noStrike" baseline="0">
              <a:solidFill>
                <a:srgbClr val="000000"/>
              </a:solidFill>
              <a:latin typeface="Arial"/>
              <a:cs typeface="Arial"/>
            </a:rPr>
            <a:t>2000 - 1773</a:t>
          </a:r>
        </a:p>
        <a:p xmlns:a="http://schemas.openxmlformats.org/drawingml/2006/main">
          <a:pPr algn="l" rtl="0">
            <a:defRPr sz="1000"/>
          </a:pPr>
          <a:r>
            <a:rPr lang="en-US" sz="1200" b="0" i="0" u="none" strike="noStrike" baseline="0">
              <a:solidFill>
                <a:srgbClr val="000000"/>
              </a:solidFill>
              <a:latin typeface="Arial"/>
              <a:cs typeface="Arial"/>
            </a:rPr>
            <a:t>2001 - 5563</a:t>
          </a:r>
        </a:p>
        <a:p xmlns:a="http://schemas.openxmlformats.org/drawingml/2006/main">
          <a:pPr algn="l" rtl="0">
            <a:defRPr sz="1000"/>
          </a:pPr>
          <a:r>
            <a:rPr lang="en-US" sz="1200" b="0" i="0" u="none" strike="noStrike" baseline="0">
              <a:solidFill>
                <a:srgbClr val="000000"/>
              </a:solidFill>
              <a:latin typeface="Arial"/>
              <a:cs typeface="Arial"/>
            </a:rPr>
            <a:t>2002 - 1667</a:t>
          </a:r>
        </a:p>
        <a:p xmlns:a="http://schemas.openxmlformats.org/drawingml/2006/main">
          <a:pPr algn="l" rtl="0">
            <a:defRPr sz="1000"/>
          </a:pPr>
          <a:r>
            <a:rPr lang="en-US" sz="1200" b="0" i="0" u="none" strike="noStrike" baseline="0">
              <a:solidFill>
                <a:srgbClr val="000000"/>
              </a:solidFill>
              <a:latin typeface="Arial"/>
              <a:cs typeface="Arial"/>
            </a:rPr>
            <a:t>2003 - 1634</a:t>
          </a:r>
        </a:p>
        <a:p xmlns:a="http://schemas.openxmlformats.org/drawingml/2006/main">
          <a:pPr algn="l" rtl="0">
            <a:defRPr sz="1000"/>
          </a:pPr>
          <a:r>
            <a:rPr lang="en-US" sz="1200" b="0" i="0" u="none" strike="noStrike" baseline="0">
              <a:solidFill>
                <a:srgbClr val="000000"/>
              </a:solidFill>
              <a:latin typeface="Arial"/>
              <a:cs typeface="Arial"/>
            </a:rPr>
            <a:t>2004 - 2864 </a:t>
          </a:r>
        </a:p>
        <a:p xmlns:a="http://schemas.openxmlformats.org/drawingml/2006/main">
          <a:pPr algn="l" rtl="0">
            <a:defRPr sz="1000"/>
          </a:pPr>
          <a:r>
            <a:rPr lang="en-US" sz="1200" b="0" i="0" u="none" strike="noStrike" baseline="0">
              <a:solidFill>
                <a:srgbClr val="000000"/>
              </a:solidFill>
              <a:latin typeface="Arial"/>
              <a:cs typeface="Arial"/>
            </a:rPr>
            <a:t>2005 - 2061</a:t>
          </a:r>
        </a:p>
        <a:p xmlns:a="http://schemas.openxmlformats.org/drawingml/2006/main">
          <a:pPr algn="l" rtl="0">
            <a:defRPr sz="1000"/>
          </a:pPr>
          <a:r>
            <a:rPr lang="en-US" sz="1200" b="0" i="0" u="none" strike="noStrike" baseline="0">
              <a:solidFill>
                <a:srgbClr val="000000"/>
              </a:solidFill>
              <a:latin typeface="Arial"/>
              <a:cs typeface="Arial"/>
            </a:rPr>
            <a:t>2006 - 2917</a:t>
          </a:r>
        </a:p>
        <a:p xmlns:a="http://schemas.openxmlformats.org/drawingml/2006/main">
          <a:pPr algn="l" rtl="0">
            <a:defRPr sz="1000"/>
          </a:pPr>
          <a:r>
            <a:rPr lang="en-US" sz="1200" b="0" i="0" u="none" strike="noStrike" baseline="0">
              <a:solidFill>
                <a:srgbClr val="000000"/>
              </a:solidFill>
              <a:latin typeface="Arial"/>
              <a:cs typeface="Arial"/>
            </a:rPr>
            <a:t>2007 - 1008</a:t>
          </a:r>
        </a:p>
        <a:p xmlns:a="http://schemas.openxmlformats.org/drawingml/2006/main">
          <a:pPr algn="l" rtl="0">
            <a:defRPr sz="1000"/>
          </a:pPr>
          <a:r>
            <a:rPr lang="en-US" sz="1200" b="0" i="0" u="none" strike="noStrike" baseline="0">
              <a:solidFill>
                <a:srgbClr val="000000"/>
              </a:solidFill>
              <a:latin typeface="Arial"/>
              <a:cs typeface="Arial"/>
            </a:rPr>
            <a:t>2008 - 1622</a:t>
          </a:r>
        </a:p>
        <a:p xmlns:a="http://schemas.openxmlformats.org/drawingml/2006/main">
          <a:pPr algn="l" rtl="0">
            <a:defRPr sz="1000"/>
          </a:pPr>
          <a:r>
            <a:rPr lang="en-US" sz="1200" b="0" i="0" u="none" strike="noStrike" baseline="0">
              <a:solidFill>
                <a:srgbClr val="000000"/>
              </a:solidFill>
              <a:latin typeface="Arial"/>
              <a:cs typeface="Arial"/>
            </a:rPr>
            <a:t>2009 - 2937</a:t>
          </a:r>
        </a:p>
        <a:p xmlns:a="http://schemas.openxmlformats.org/drawingml/2006/main">
          <a:pPr algn="l" rtl="0">
            <a:defRPr sz="1000"/>
          </a:pPr>
          <a:endParaRPr lang="en-US" sz="1200" b="0" i="0" u="none" strike="noStrike" baseline="0">
            <a:solidFill>
              <a:srgbClr val="000000"/>
            </a:solidFill>
            <a:latin typeface="Arial"/>
            <a:cs typeface="Arial"/>
          </a:endParaRPr>
        </a:p>
      </cdr:txBody>
    </cdr:sp>
  </cdr:relSizeAnchor>
  <cdr:relSizeAnchor xmlns:cdr="http://schemas.openxmlformats.org/drawingml/2006/chartDrawing">
    <cdr:from>
      <cdr:x>0.17575</cdr:x>
      <cdr:y>0.37125</cdr:y>
    </cdr:from>
    <cdr:to>
      <cdr:x>0.188</cdr:x>
      <cdr:y>0.4055</cdr:y>
    </cdr:to>
    <cdr:sp macro="" textlink="">
      <cdr:nvSpPr>
        <cdr:cNvPr id="816131" name="Text Box 3"/>
        <cdr:cNvSpPr txBox="1">
          <a:spLocks xmlns:a="http://schemas.openxmlformats.org/drawingml/2006/main" noChangeArrowheads="1"/>
        </cdr:cNvSpPr>
      </cdr:nvSpPr>
      <cdr:spPr bwMode="auto">
        <a:xfrm xmlns:a="http://schemas.openxmlformats.org/drawingml/2006/main">
          <a:off x="1503269" y="2167664"/>
          <a:ext cx="104780" cy="1999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0.43575</cdr:x>
      <cdr:y>0.45125</cdr:y>
    </cdr:from>
    <cdr:to>
      <cdr:x>0.678</cdr:x>
      <cdr:y>0.58725</cdr:y>
    </cdr:to>
    <cdr:sp macro="" textlink="">
      <cdr:nvSpPr>
        <cdr:cNvPr id="816133" name="Text Box 5"/>
        <cdr:cNvSpPr txBox="1">
          <a:spLocks xmlns:a="http://schemas.openxmlformats.org/drawingml/2006/main" noChangeArrowheads="1"/>
        </cdr:cNvSpPr>
      </cdr:nvSpPr>
      <cdr:spPr bwMode="auto">
        <a:xfrm xmlns:a="http://schemas.openxmlformats.org/drawingml/2006/main">
          <a:off x="3727166" y="2634770"/>
          <a:ext cx="2072073" cy="7940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What happens to Pilot Sonar  graph line should some what happen to Rapids about 14 days later. </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43938" cy="629840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0.17775</cdr:x>
      <cdr:y>0.36425</cdr:y>
    </cdr:from>
    <cdr:to>
      <cdr:x>0.19</cdr:x>
      <cdr:y>0.3985</cdr:y>
    </cdr:to>
    <cdr:sp macro="" textlink="">
      <cdr:nvSpPr>
        <cdr:cNvPr id="1114138" name="Text Box 26"/>
        <cdr:cNvSpPr txBox="1">
          <a:spLocks xmlns:a="http://schemas.openxmlformats.org/drawingml/2006/main" noChangeArrowheads="1"/>
        </cdr:cNvSpPr>
      </cdr:nvSpPr>
      <cdr:spPr bwMode="auto">
        <a:xfrm xmlns:a="http://schemas.openxmlformats.org/drawingml/2006/main">
          <a:off x="1525455" y="2126792"/>
          <a:ext cx="105130" cy="1999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0.63069</cdr:x>
      <cdr:y>0.38326</cdr:y>
    </cdr:from>
    <cdr:to>
      <cdr:x>0.89489</cdr:x>
      <cdr:y>0.68576</cdr:y>
    </cdr:to>
    <cdr:sp macro="" textlink="">
      <cdr:nvSpPr>
        <cdr:cNvPr id="1114139" name="Text Box 27"/>
        <cdr:cNvSpPr txBox="1">
          <a:spLocks xmlns:a="http://schemas.openxmlformats.org/drawingml/2006/main" noChangeArrowheads="1"/>
        </cdr:cNvSpPr>
      </cdr:nvSpPr>
      <cdr:spPr bwMode="auto">
        <a:xfrm xmlns:a="http://schemas.openxmlformats.org/drawingml/2006/main">
          <a:off x="5394585" y="2237811"/>
          <a:ext cx="2259821" cy="17662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a:t>
          </a:r>
          <a:r>
            <a:rPr lang="en-US" sz="1100" b="1" i="0" u="none" strike="noStrike" baseline="0">
              <a:solidFill>
                <a:srgbClr val="000000"/>
              </a:solidFill>
              <a:latin typeface="Arial"/>
              <a:cs typeface="Arial"/>
            </a:rPr>
            <a:t>Yearly Passage Estimates</a:t>
          </a:r>
        </a:p>
        <a:p xmlns:a="http://schemas.openxmlformats.org/drawingml/2006/main">
          <a:pPr algn="l" rtl="0">
            <a:defRPr sz="1000"/>
          </a:pPr>
          <a:r>
            <a:rPr lang="en-US" sz="1200" b="0" i="0" u="none" strike="noStrike" baseline="0">
              <a:solidFill>
                <a:srgbClr val="000000"/>
              </a:solidFill>
              <a:latin typeface="Arial"/>
              <a:cs typeface="Arial"/>
            </a:rPr>
            <a:t>                   DFO           Eagle </a:t>
          </a:r>
        </a:p>
        <a:p xmlns:a="http://schemas.openxmlformats.org/drawingml/2006/main">
          <a:pPr algn="l" rtl="0">
            <a:defRPr sz="1000"/>
          </a:pPr>
          <a:r>
            <a:rPr lang="en-US" sz="1200" b="0" i="0" u="none" strike="noStrike" baseline="0">
              <a:solidFill>
                <a:srgbClr val="000000"/>
              </a:solidFill>
              <a:latin typeface="Arial"/>
              <a:cs typeface="Arial"/>
            </a:rPr>
            <a:t>Year       Tag/Recap      Sonar</a:t>
          </a:r>
        </a:p>
        <a:p xmlns:a="http://schemas.openxmlformats.org/drawingml/2006/main">
          <a:pPr algn="l" rtl="0">
            <a:defRPr sz="1000"/>
          </a:pPr>
          <a:r>
            <a:rPr lang="en-US" sz="1200" b="0" i="0" u="none" strike="noStrike" baseline="0">
              <a:solidFill>
                <a:srgbClr val="000000"/>
              </a:solidFill>
              <a:latin typeface="Arial"/>
              <a:cs typeface="Arial"/>
            </a:rPr>
            <a:t>2005          45,000          81,529</a:t>
          </a:r>
        </a:p>
        <a:p xmlns:a="http://schemas.openxmlformats.org/drawingml/2006/main">
          <a:pPr algn="l" rtl="0">
            <a:defRPr sz="1000"/>
          </a:pPr>
          <a:r>
            <a:rPr lang="en-US" sz="1200" b="0" i="0" u="none" strike="noStrike" baseline="0">
              <a:solidFill>
                <a:srgbClr val="000000"/>
              </a:solidFill>
              <a:latin typeface="Arial"/>
              <a:cs typeface="Arial"/>
            </a:rPr>
            <a:t>2006          47,965          73,691</a:t>
          </a:r>
        </a:p>
        <a:p xmlns:a="http://schemas.openxmlformats.org/drawingml/2006/main">
          <a:pPr algn="l" rtl="0">
            <a:defRPr sz="1000"/>
          </a:pPr>
          <a:r>
            <a:rPr lang="en-US" sz="1200" b="0" i="0" u="none" strike="noStrike" baseline="0">
              <a:solidFill>
                <a:srgbClr val="000000"/>
              </a:solidFill>
              <a:latin typeface="Arial"/>
              <a:cs typeface="Arial"/>
            </a:rPr>
            <a:t>2007          22,958          41,697</a:t>
          </a:r>
        </a:p>
        <a:p xmlns:a="http://schemas.openxmlformats.org/drawingml/2006/main">
          <a:pPr algn="l" rtl="0">
            <a:defRPr sz="1000"/>
          </a:pPr>
          <a:r>
            <a:rPr lang="en-US" sz="1200" b="0" i="0" u="none" strike="noStrike" baseline="0">
              <a:solidFill>
                <a:srgbClr val="000000"/>
              </a:solidFill>
              <a:latin typeface="Arial"/>
              <a:cs typeface="Arial"/>
            </a:rPr>
            <a:t>2008                               38,428</a:t>
          </a:r>
        </a:p>
        <a:p xmlns:a="http://schemas.openxmlformats.org/drawingml/2006/main">
          <a:pPr algn="l" rtl="0">
            <a:defRPr sz="1000"/>
          </a:pPr>
          <a:r>
            <a:rPr lang="en-US" sz="1200" b="0" i="0" u="none" strike="noStrike" baseline="0">
              <a:solidFill>
                <a:srgbClr val="000000"/>
              </a:solidFill>
              <a:latin typeface="Arial"/>
              <a:cs typeface="Arial"/>
            </a:rPr>
            <a:t>2009                               69,653</a:t>
          </a:r>
        </a:p>
        <a:p xmlns:a="http://schemas.openxmlformats.org/drawingml/2006/main">
          <a:pPr algn="l" rtl="0">
            <a:defRPr sz="1000"/>
          </a:pPr>
          <a:r>
            <a:rPr lang="en-US" sz="1200" b="0" i="0" u="none" strike="noStrike" baseline="0">
              <a:solidFill>
                <a:srgbClr val="000000"/>
              </a:solidFill>
              <a:latin typeface="Arial"/>
              <a:cs typeface="Arial"/>
            </a:rPr>
            <a:t>2010                               34,603</a:t>
          </a:r>
        </a:p>
        <a:p xmlns:a="http://schemas.openxmlformats.org/drawingml/2006/main">
          <a:pPr algn="l" rtl="0">
            <a:defRPr sz="1000"/>
          </a:pPr>
          <a:r>
            <a:rPr lang="en-US" sz="1200" b="0" i="0" u="none" strike="noStrike" baseline="0">
              <a:solidFill>
                <a:srgbClr val="000000"/>
              </a:solidFill>
              <a:latin typeface="Arial"/>
              <a:cs typeface="Arial"/>
            </a:rPr>
            <a:t>2011	                  </a:t>
          </a:r>
        </a:p>
        <a:p xmlns:a="http://schemas.openxmlformats.org/drawingml/2006/main">
          <a:pPr algn="l" rtl="0">
            <a:defRPr sz="1000"/>
          </a:pPr>
          <a:r>
            <a:rPr lang="en-US" sz="1200" b="0" i="0" u="none" strike="noStrike" baseline="0">
              <a:solidFill>
                <a:srgbClr val="000000"/>
              </a:solidFill>
              <a:latin typeface="Arial"/>
              <a:cs typeface="Arial"/>
            </a:rPr>
            <a:t> </a:t>
          </a:r>
        </a:p>
      </cdr:txBody>
    </cdr:sp>
  </cdr:relSizeAnchor>
  <cdr:relSizeAnchor xmlns:cdr="http://schemas.openxmlformats.org/drawingml/2006/chartDrawing">
    <cdr:from>
      <cdr:x>0.46805</cdr:x>
      <cdr:y>0.17248</cdr:y>
    </cdr:from>
    <cdr:to>
      <cdr:x>0.91761</cdr:x>
      <cdr:y>0.38098</cdr:y>
    </cdr:to>
    <cdr:sp macro="" textlink="">
      <cdr:nvSpPr>
        <cdr:cNvPr id="1114140" name="Text Box 28"/>
        <cdr:cNvSpPr txBox="1">
          <a:spLocks xmlns:a="http://schemas.openxmlformats.org/drawingml/2006/main" noChangeArrowheads="1"/>
        </cdr:cNvSpPr>
      </cdr:nvSpPr>
      <cdr:spPr bwMode="auto">
        <a:xfrm xmlns:a="http://schemas.openxmlformats.org/drawingml/2006/main">
          <a:off x="4000500" y="1005430"/>
          <a:ext cx="3842442" cy="12154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Eagle Sonar is used for official border passage estimate. Number needed at Eagle, to meet agreed minimum spawning escapement in Canada (42,500), Eagle to border US harvest, and minimum harvest sharing with Canada, is about 50 to 55,000 king</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0.63795</cdr:x>
      <cdr:y>0.4743</cdr:y>
    </cdr:from>
    <cdr:to>
      <cdr:x>0.83645</cdr:x>
      <cdr:y>0.7268</cdr:y>
    </cdr:to>
    <cdr:sp macro="" textlink="">
      <cdr:nvSpPr>
        <cdr:cNvPr id="1352712" name="Text Box 8"/>
        <cdr:cNvSpPr txBox="1">
          <a:spLocks xmlns:a="http://schemas.openxmlformats.org/drawingml/2006/main" noChangeArrowheads="1"/>
        </cdr:cNvSpPr>
      </cdr:nvSpPr>
      <cdr:spPr bwMode="auto">
        <a:xfrm xmlns:a="http://schemas.openxmlformats.org/drawingml/2006/main">
          <a:off x="5452615" y="2764812"/>
          <a:ext cx="1696599" cy="14718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15 Day Lag</a:t>
          </a:r>
        </a:p>
        <a:p xmlns:a="http://schemas.openxmlformats.org/drawingml/2006/main">
          <a:pPr algn="ctr" rtl="0">
            <a:defRPr sz="1000"/>
          </a:pPr>
          <a:r>
            <a:rPr lang="en-US" sz="1200" b="1" i="0" u="none" strike="noStrike" baseline="0">
              <a:solidFill>
                <a:srgbClr val="000000"/>
              </a:solidFill>
              <a:latin typeface="Arial"/>
              <a:cs typeface="Arial"/>
            </a:rPr>
            <a:t>(33 miles/day</a:t>
          </a:r>
          <a:r>
            <a:rPr lang="en-US" sz="925" b="1" i="0" u="none" strike="noStrike" baseline="0">
              <a:solidFill>
                <a:srgbClr val="000000"/>
              </a:solidFill>
              <a:latin typeface="Arial"/>
              <a:cs typeface="Arial"/>
            </a:rPr>
            <a:t>)</a:t>
          </a:r>
        </a:p>
        <a:p xmlns:a="http://schemas.openxmlformats.org/drawingml/2006/main">
          <a:pPr algn="ctr" rtl="0">
            <a:defRPr sz="1000"/>
          </a:pPr>
          <a:r>
            <a:rPr lang="en-US" sz="1200" b="1" i="0" u="none" strike="noStrike" baseline="0">
              <a:solidFill>
                <a:srgbClr val="000000"/>
              </a:solidFill>
              <a:latin typeface="Arial"/>
              <a:cs typeface="Arial"/>
            </a:rPr>
            <a:t>493 miles from Rapids to Eagle </a:t>
          </a:r>
        </a:p>
        <a:p xmlns:a="http://schemas.openxmlformats.org/drawingml/2006/main">
          <a:pPr algn="ctr" rtl="0">
            <a:defRPr sz="1000"/>
          </a:pPr>
          <a:endParaRPr lang="en-US" sz="1200" b="1" i="0" u="none" strike="noStrike" baseline="0">
            <a:solidFill>
              <a:srgbClr val="000000"/>
            </a:solidFill>
            <a:latin typeface="Arial"/>
            <a:cs typeface="Arial"/>
          </a:endParaRPr>
        </a:p>
      </cdr:txBody>
    </cdr:sp>
  </cdr:relSizeAnchor>
  <cdr:relSizeAnchor xmlns:cdr="http://schemas.openxmlformats.org/drawingml/2006/chartDrawing">
    <cdr:from>
      <cdr:x>0.17375</cdr:x>
      <cdr:y>0.333</cdr:y>
    </cdr:from>
    <cdr:to>
      <cdr:x>0.186</cdr:x>
      <cdr:y>0.36725</cdr:y>
    </cdr:to>
    <cdr:sp macro="" textlink="">
      <cdr:nvSpPr>
        <cdr:cNvPr id="1352713" name="Text Box 9"/>
        <cdr:cNvSpPr txBox="1">
          <a:spLocks xmlns:a="http://schemas.openxmlformats.org/drawingml/2006/main" noChangeArrowheads="1"/>
        </cdr:cNvSpPr>
      </cdr:nvSpPr>
      <cdr:spPr bwMode="auto">
        <a:xfrm xmlns:a="http://schemas.openxmlformats.org/drawingml/2006/main">
          <a:off x="1491127" y="1944329"/>
          <a:ext cx="105130" cy="1999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0.47697</cdr:x>
      <cdr:y>0.23925</cdr:y>
    </cdr:from>
    <cdr:to>
      <cdr:x>0.87291</cdr:x>
      <cdr:y>0.4905</cdr:y>
    </cdr:to>
    <cdr:sp macro="" textlink="">
      <cdr:nvSpPr>
        <cdr:cNvPr id="1352714" name="Text Box 10"/>
        <cdr:cNvSpPr txBox="1">
          <a:spLocks xmlns:a="http://schemas.openxmlformats.org/drawingml/2006/main" noChangeArrowheads="1"/>
        </cdr:cNvSpPr>
      </cdr:nvSpPr>
      <cdr:spPr bwMode="auto">
        <a:xfrm xmlns:a="http://schemas.openxmlformats.org/drawingml/2006/main">
          <a:off x="4079739" y="1396939"/>
          <a:ext cx="3386653" cy="1467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Eagle's graph line does not usually follow the more distinct ups and downs seen at Rapids probably due to distance.  However it should track about on top of the blue bars unless one or both projects are off.  See: ChinEag09.</a:t>
          </a:r>
        </a:p>
        <a:p xmlns:a="http://schemas.openxmlformats.org/drawingml/2006/main">
          <a:pPr algn="l" rtl="0">
            <a:defRPr sz="1000"/>
          </a:pPr>
          <a:r>
            <a:rPr lang="en-US" sz="1100" b="0" i="1" u="none" strike="noStrike" baseline="0">
              <a:solidFill>
                <a:srgbClr val="000000"/>
              </a:solidFill>
              <a:latin typeface="Arial"/>
              <a:cs typeface="Arial"/>
            </a:rPr>
            <a:t>Rapids 2011 counts may be high due to the record high water while counting all three pulses.</a:t>
          </a:r>
        </a:p>
        <a:p xmlns:a="http://schemas.openxmlformats.org/drawingml/2006/main">
          <a:pPr algn="l" rtl="0">
            <a:defRPr sz="1000"/>
          </a:pPr>
          <a:endParaRPr lang="en-US" sz="1100" b="0" i="1" u="none" strike="noStrike" baseline="0">
            <a:solidFill>
              <a:srgbClr val="000000"/>
            </a:solidFill>
            <a:latin typeface="Arial"/>
            <a:cs typeface="Arial"/>
          </a:endParaRPr>
        </a:p>
      </cdr:txBody>
    </cdr:sp>
  </cdr:relSizeAnchor>
  <cdr:relSizeAnchor xmlns:cdr="http://schemas.openxmlformats.org/drawingml/2006/chartDrawing">
    <cdr:from>
      <cdr:x>0.12843</cdr:x>
      <cdr:y>0.4303</cdr:y>
    </cdr:from>
    <cdr:to>
      <cdr:x>0.27107</cdr:x>
      <cdr:y>0.66975</cdr:y>
    </cdr:to>
    <cdr:sp macro="" textlink="">
      <cdr:nvSpPr>
        <cdr:cNvPr id="7" name="TextBox 1"/>
        <cdr:cNvSpPr txBox="1"/>
      </cdr:nvSpPr>
      <cdr:spPr>
        <a:xfrm xmlns:a="http://schemas.openxmlformats.org/drawingml/2006/main">
          <a:off x="1109121" y="2705100"/>
          <a:ext cx="1231840" cy="1505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1400"/>
            </a:lnSpc>
            <a:spcBef>
              <a:spcPts val="0"/>
            </a:spcBef>
            <a:spcAft>
              <a:spcPts val="0"/>
            </a:spcAft>
            <a:buClrTx/>
            <a:buSzTx/>
            <a:buFontTx/>
            <a:buNone/>
            <a:tabLst/>
            <a:defRPr/>
          </a:pPr>
          <a:r>
            <a:rPr lang="en-US" sz="1200" b="0" i="0" u="none" strike="noStrike" baseline="0" smtClean="0">
              <a:latin typeface="+mn-lt"/>
              <a:ea typeface="+mn-ea"/>
              <a:cs typeface="+mn-cs"/>
            </a:rPr>
            <a:t>Eagle  count on 7/18 conservative due to silt conditions in the water </a:t>
          </a:r>
          <a:endParaRPr lang="en-US" sz="1100"/>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0.64575</cdr:x>
      <cdr:y>0.44325</cdr:y>
    </cdr:from>
    <cdr:to>
      <cdr:x>0.84425</cdr:x>
      <cdr:y>0.69575</cdr:y>
    </cdr:to>
    <cdr:sp macro="" textlink="">
      <cdr:nvSpPr>
        <cdr:cNvPr id="1352712" name="Text Box 8"/>
        <cdr:cNvSpPr txBox="1">
          <a:spLocks xmlns:a="http://schemas.openxmlformats.org/drawingml/2006/main" noChangeArrowheads="1"/>
        </cdr:cNvSpPr>
      </cdr:nvSpPr>
      <cdr:spPr bwMode="auto">
        <a:xfrm xmlns:a="http://schemas.openxmlformats.org/drawingml/2006/main">
          <a:off x="5541843" y="2588059"/>
          <a:ext cx="1703532" cy="14743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15 Day Lag</a:t>
          </a:r>
        </a:p>
        <a:p xmlns:a="http://schemas.openxmlformats.org/drawingml/2006/main">
          <a:pPr algn="ctr" rtl="0">
            <a:defRPr sz="1000"/>
          </a:pPr>
          <a:r>
            <a:rPr lang="en-US" sz="1200" b="1" i="0" u="none" strike="noStrike" baseline="0">
              <a:solidFill>
                <a:srgbClr val="000000"/>
              </a:solidFill>
              <a:latin typeface="Arial"/>
              <a:cs typeface="Arial"/>
            </a:rPr>
            <a:t>(33 miles/day</a:t>
          </a:r>
          <a:r>
            <a:rPr lang="en-US" sz="925" b="1" i="0" u="none" strike="noStrike" baseline="0">
              <a:solidFill>
                <a:srgbClr val="000000"/>
              </a:solidFill>
              <a:latin typeface="Arial"/>
              <a:cs typeface="Arial"/>
            </a:rPr>
            <a:t>)</a:t>
          </a:r>
        </a:p>
        <a:p xmlns:a="http://schemas.openxmlformats.org/drawingml/2006/main">
          <a:pPr algn="ctr" rtl="0">
            <a:defRPr sz="1000"/>
          </a:pPr>
          <a:r>
            <a:rPr lang="en-US" sz="1200" b="1" i="0" u="none" strike="noStrike" baseline="0">
              <a:solidFill>
                <a:srgbClr val="000000"/>
              </a:solidFill>
              <a:latin typeface="Arial"/>
              <a:cs typeface="Arial"/>
            </a:rPr>
            <a:t>493 miles from Rapids to Eagle </a:t>
          </a:r>
        </a:p>
        <a:p xmlns:a="http://schemas.openxmlformats.org/drawingml/2006/main">
          <a:pPr algn="ctr" rtl="0">
            <a:defRPr sz="1000"/>
          </a:pPr>
          <a:endParaRPr lang="en-US" sz="1200" b="1" i="0" u="none" strike="noStrike" baseline="0">
            <a:solidFill>
              <a:srgbClr val="000000"/>
            </a:solidFill>
            <a:latin typeface="Arial"/>
            <a:cs typeface="Arial"/>
          </a:endParaRPr>
        </a:p>
      </cdr:txBody>
    </cdr:sp>
  </cdr:relSizeAnchor>
  <cdr:relSizeAnchor xmlns:cdr="http://schemas.openxmlformats.org/drawingml/2006/chartDrawing">
    <cdr:from>
      <cdr:x>0.17375</cdr:x>
      <cdr:y>0.333</cdr:y>
    </cdr:from>
    <cdr:to>
      <cdr:x>0.186</cdr:x>
      <cdr:y>0.36725</cdr:y>
    </cdr:to>
    <cdr:sp macro="" textlink="">
      <cdr:nvSpPr>
        <cdr:cNvPr id="1352713" name="Text Box 9"/>
        <cdr:cNvSpPr txBox="1">
          <a:spLocks xmlns:a="http://schemas.openxmlformats.org/drawingml/2006/main" noChangeArrowheads="1"/>
        </cdr:cNvSpPr>
      </cdr:nvSpPr>
      <cdr:spPr bwMode="auto">
        <a:xfrm xmlns:a="http://schemas.openxmlformats.org/drawingml/2006/main">
          <a:off x="1491127" y="1944329"/>
          <a:ext cx="105130" cy="1999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0.17375</cdr:x>
      <cdr:y>0.285</cdr:y>
    </cdr:from>
    <cdr:to>
      <cdr:x>0.48175</cdr:x>
      <cdr:y>0.53625</cdr:y>
    </cdr:to>
    <cdr:sp macro="" textlink="">
      <cdr:nvSpPr>
        <cdr:cNvPr id="1352714" name="Text Box 10"/>
        <cdr:cNvSpPr txBox="1">
          <a:spLocks xmlns:a="http://schemas.openxmlformats.org/drawingml/2006/main" noChangeArrowheads="1"/>
        </cdr:cNvSpPr>
      </cdr:nvSpPr>
      <cdr:spPr bwMode="auto">
        <a:xfrm xmlns:a="http://schemas.openxmlformats.org/drawingml/2006/main">
          <a:off x="1491127" y="1664065"/>
          <a:ext cx="2643264" cy="1467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Eagle's graph line does not usually follow the more distinct ups and downs seen at Rapids probably due to distance.  However it should track about on top of the blue bars unless one or both projects are off. </a:t>
          </a:r>
        </a:p>
        <a:p xmlns:a="http://schemas.openxmlformats.org/drawingml/2006/main">
          <a:pPr algn="l" rtl="0">
            <a:defRPr sz="1000"/>
          </a:pPr>
          <a:r>
            <a:rPr lang="en-US" sz="1200" b="0" i="0" u="none" strike="noStrike" baseline="0">
              <a:solidFill>
                <a:srgbClr val="000000"/>
              </a:solidFill>
              <a:latin typeface="Arial"/>
              <a:cs typeface="Arial"/>
            </a:rPr>
            <a:t> </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16</xdr:col>
      <xdr:colOff>57150</xdr:colOff>
      <xdr:row>8</xdr:row>
      <xdr:rowOff>66675</xdr:rowOff>
    </xdr:from>
    <xdr:to>
      <xdr:col>19</xdr:col>
      <xdr:colOff>285750</xdr:colOff>
      <xdr:row>64</xdr:row>
      <xdr:rowOff>85725</xdr:rowOff>
    </xdr:to>
    <xdr:sp macro="" textlink="">
      <xdr:nvSpPr>
        <xdr:cNvPr id="2" name="Text Box 1"/>
        <xdr:cNvSpPr txBox="1">
          <a:spLocks noChangeArrowheads="1"/>
        </xdr:cNvSpPr>
      </xdr:nvSpPr>
      <xdr:spPr bwMode="auto">
        <a:xfrm>
          <a:off x="7362825" y="1381125"/>
          <a:ext cx="1866900" cy="855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US" sz="1000" b="0" i="0" baseline="0">
              <a:effectLst/>
              <a:latin typeface="Arial" pitchFamily="34" charset="0"/>
              <a:ea typeface="+mn-ea"/>
              <a:cs typeface="Arial" pitchFamily="34" charset="0"/>
            </a:rPr>
            <a:t>Chinook length, weight, girth and sex data will be collected during the entire run. Net-caught fish are not used because of a nets obvious inability to catch small and very large Chinook at rates at all similar to the Chinook population in the river. Sampling only takes place out of well-known Chinook fish wheel sites with fishwheels designed to handle the larger sized fish.  </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Chinook salmon are measured, weighed and the gender of each determined either by full dissection or a slit made in the belly into which a finger is inserted to feel for eggs or sperm sac.</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As opposed to the projects Ichthyophonus sampling, no samples are allowed from catches if some fish were missing from a day’s catch as in some were given away or already processed (not random).</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Ichthyophonus sampling is also allowed out of nets and an extra effort will be made to get some of this data to explore the current ADF&amp;G theory that fishwheels bias towards catching the diseased, small and weak Chinook.</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Other notes on data   </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 Fish numbers may not in equal increments due to both techs sometimes working at different camps at same time and the need to keep data in order by date.</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 Be careful when doing averages, etc. as not all data may be taken on any  given day due to time constaints.</a:t>
          </a:r>
          <a:endParaRPr lang="en-US" sz="1000">
            <a:effectLst/>
            <a:latin typeface="Arial" pitchFamily="34" charset="0"/>
            <a:cs typeface="Arial" pitchFamily="34" charset="0"/>
          </a:endParaRPr>
        </a:p>
        <a:p>
          <a:pPr rtl="0"/>
          <a:r>
            <a:rPr lang="en-US" sz="1000" b="0" i="0" baseline="0">
              <a:effectLst/>
              <a:latin typeface="Arial" pitchFamily="34" charset="0"/>
              <a:ea typeface="+mn-ea"/>
              <a:cs typeface="Arial" pitchFamily="34" charset="0"/>
            </a:rPr>
            <a:t>   - Ichthyophonus: each day all positive hearts from king sampled at other camps are iced, labeled and brought back to project manager (Stan Zuray) for final visible ICH determination</a:t>
          </a:r>
          <a:endParaRPr lang="en-US" sz="1000">
            <a:effectLst/>
            <a:latin typeface="Arial" pitchFamily="34" charset="0"/>
            <a:cs typeface="Arial" pitchFamily="34" charset="0"/>
          </a:endParaRPr>
        </a:p>
        <a:p>
          <a:r>
            <a:rPr lang="en-US" sz="1100" b="0" i="0" baseline="0">
              <a:effectLst/>
              <a:latin typeface="+mn-lt"/>
              <a:ea typeface="+mn-ea"/>
              <a:cs typeface="+mn-cs"/>
            </a:rPr>
            <a:t>   </a:t>
          </a:r>
          <a:r>
            <a:rPr lang="en-US" sz="1000" b="0" i="0" u="none" strike="noStrike" baseline="0">
              <a:solidFill>
                <a:srgbClr val="000000"/>
              </a:solidFill>
              <a:latin typeface="Arial"/>
              <a:cs typeface="Arial"/>
            </a:rPr>
            <a:t>   </a:t>
          </a:r>
        </a:p>
      </xdr:txBody>
    </xdr:sp>
    <xdr:clientData/>
  </xdr:twoCellAnchor>
  <xdr:twoCellAnchor>
    <xdr:from>
      <xdr:col>16</xdr:col>
      <xdr:colOff>76200</xdr:colOff>
      <xdr:row>68</xdr:row>
      <xdr:rowOff>9525</xdr:rowOff>
    </xdr:from>
    <xdr:to>
      <xdr:col>19</xdr:col>
      <xdr:colOff>285750</xdr:colOff>
      <xdr:row>80</xdr:row>
      <xdr:rowOff>19050</xdr:rowOff>
    </xdr:to>
    <xdr:sp macro="" textlink="">
      <xdr:nvSpPr>
        <xdr:cNvPr id="3" name="Text Box 12"/>
        <xdr:cNvSpPr txBox="1">
          <a:spLocks noChangeArrowheads="1"/>
        </xdr:cNvSpPr>
      </xdr:nvSpPr>
      <xdr:spPr bwMode="auto">
        <a:xfrm>
          <a:off x="7381875" y="10467975"/>
          <a:ext cx="1847850" cy="1838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missing or deleted fish numbers and reason: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#408 - incorrect on original paper data sheet.</a:t>
          </a:r>
        </a:p>
        <a:p>
          <a:pPr algn="l" rtl="0">
            <a:defRPr sz="1000"/>
          </a:pPr>
          <a:r>
            <a:rPr lang="en-US" sz="1000" b="0" i="0" u="none" strike="noStrike" baseline="0">
              <a:solidFill>
                <a:srgbClr val="000000"/>
              </a:solidFill>
              <a:latin typeface="Arial"/>
              <a:cs typeface="Arial"/>
            </a:rPr>
            <a:t>#1540 to 1549 were removed as they were not randomly collected - came from a partial catch.</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276225</xdr:colOff>
      <xdr:row>1582</xdr:row>
      <xdr:rowOff>38100</xdr:rowOff>
    </xdr:from>
    <xdr:to>
      <xdr:col>15</xdr:col>
      <xdr:colOff>781050</xdr:colOff>
      <xdr:row>1597</xdr:row>
      <xdr:rowOff>38100</xdr:rowOff>
    </xdr:to>
    <xdr:sp macro="" textlink="">
      <xdr:nvSpPr>
        <xdr:cNvPr id="5" name="Text Box 10"/>
        <xdr:cNvSpPr txBox="1">
          <a:spLocks noChangeArrowheads="1"/>
        </xdr:cNvSpPr>
      </xdr:nvSpPr>
      <xdr:spPr bwMode="auto">
        <a:xfrm>
          <a:off x="276225" y="247516650"/>
          <a:ext cx="6734175" cy="2428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Below is king data from large mesh gillnets which is being used to compare to fish wheel data. The purpose is to see if any difference exists in Ichthyophonus disease rate between king caught in the two gear types. We are continuing to look into parts of the ADF&amp;G theory that Rapids fishwheels catch mostly the small, male, less vigorous, sick, handicapped, large fish with shore preference, and diseased king compared to the king population in the river, nets in general and driftnets. This issue has been constantly brought up at numerous meetings including State Board of Fish and reported on in an ADF&amp;G Ichthyophonus report and data needs to be collected on this.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Important notes: Visible ICH disease can vary greatly by date and even from the front of a pulse to the backside. At minimum the same dates should be used in comparing nets/wheels (as best as can be done). Other considerations can also be taken and will, as we look over this net data set which is admittedly small each year.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As visible ICH disease (not infection as this is reported to exist relatively similar in all size groups) seems to be found in  larger percents in larger fish one might also compare same size king (50 - 60 cm for instance) from both gear types.  </a:t>
          </a:r>
        </a:p>
      </xdr:txBody>
    </xdr:sp>
    <xdr:clientData/>
  </xdr:twoCellAnchor>
  <xdr:twoCellAnchor>
    <xdr:from>
      <xdr:col>0</xdr:col>
      <xdr:colOff>47625</xdr:colOff>
      <xdr:row>1546</xdr:row>
      <xdr:rowOff>85725</xdr:rowOff>
    </xdr:from>
    <xdr:to>
      <xdr:col>16</xdr:col>
      <xdr:colOff>104775</xdr:colOff>
      <xdr:row>1570</xdr:row>
      <xdr:rowOff>123824</xdr:rowOff>
    </xdr:to>
    <xdr:sp macro="" textlink="">
      <xdr:nvSpPr>
        <xdr:cNvPr id="7" name="Text Box 29"/>
        <xdr:cNvSpPr txBox="1">
          <a:spLocks noChangeArrowheads="1"/>
        </xdr:cNvSpPr>
      </xdr:nvSpPr>
      <xdr:spPr bwMode="auto">
        <a:xfrm>
          <a:off x="47625" y="241734975"/>
          <a:ext cx="7362825" cy="3924299"/>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Selected 2004 - 2011 Chinook Size/Weight Figures (Rapids Data Collection Project</a:t>
          </a:r>
          <a:r>
            <a:rPr lang="en-US" sz="1000" b="1" i="0" u="none" strike="noStrike" baseline="0">
              <a:solidFill>
                <a:srgbClr val="000000"/>
              </a:solidFill>
              <a:latin typeface="Arial" pitchFamily="34" charset="0"/>
              <a:cs typeface="Arial" pitchFamily="34" charset="0"/>
            </a:rPr>
            <a:t>):</a:t>
          </a:r>
          <a:r>
            <a:rPr lang="en-US" sz="1000" b="0" i="0" u="none" strike="noStrike" baseline="0">
              <a:solidFill>
                <a:srgbClr val="000000"/>
              </a:solidFill>
              <a:latin typeface="Arial" pitchFamily="34" charset="0"/>
              <a:cs typeface="Arial" pitchFamily="34" charset="0"/>
            </a:rPr>
            <a:t>           </a:t>
          </a:r>
          <a:r>
            <a:rPr lang="en-US" sz="1000" b="0" i="0" baseline="0">
              <a:effectLst/>
              <a:latin typeface="Arial" pitchFamily="34" charset="0"/>
              <a:ea typeface="+mn-ea"/>
              <a:cs typeface="Arial" pitchFamily="34" charset="0"/>
            </a:rPr>
            <a:t>(Aug 16, 2011)</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Year                  2004          2005         2006          2007         2008          2009         2010              2011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Total samples                           1113            927           737           1230         1137           773         1002              1538</a:t>
          </a:r>
        </a:p>
        <a:p>
          <a:pPr algn="l" rtl="0">
            <a:defRPr sz="1000"/>
          </a:pPr>
          <a:r>
            <a:rPr lang="en-US" sz="1000" b="0" i="0" u="none" strike="noStrike" baseline="0">
              <a:solidFill>
                <a:srgbClr val="000000"/>
              </a:solidFill>
              <a:latin typeface="Arial"/>
              <a:cs typeface="Arial"/>
            </a:rPr>
            <a:t>Average weight for all king        N/A          11.4 lbs     11.9 lbs     12.1 lbs     11.7 lbs     14.4 lbs     10.8 lbs         13.4 lbs</a:t>
          </a:r>
        </a:p>
        <a:p>
          <a:pPr algn="l" rtl="0">
            <a:defRPr sz="1000"/>
          </a:pPr>
          <a:r>
            <a:rPr lang="en-US" sz="1000" b="0" i="0" u="none" strike="noStrike" baseline="0">
              <a:solidFill>
                <a:srgbClr val="000000"/>
              </a:solidFill>
              <a:latin typeface="Arial"/>
              <a:cs typeface="Arial"/>
            </a:rPr>
            <a:t>Average length - all                  67.1 cm     68.9 cm     69.0 cm      71.7 cm     70.5 cm    75.2 cm    68.2 cm         73</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3 cm</a:t>
          </a:r>
        </a:p>
        <a:p>
          <a:pPr algn="l" rtl="0">
            <a:defRPr sz="1000"/>
          </a:pPr>
          <a:r>
            <a:rPr lang="en-US" sz="1000" b="0" i="0" u="none" strike="noStrike" baseline="0">
              <a:solidFill>
                <a:srgbClr val="000000"/>
              </a:solidFill>
              <a:latin typeface="Arial"/>
              <a:cs typeface="Arial"/>
            </a:rPr>
            <a:t>% of king 30 lbs. and over          N/A             .7%            .8%            .8%          .5%         3</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1%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5%               1</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4%  </a:t>
          </a:r>
        </a:p>
        <a:p>
          <a:pPr algn="l" rtl="0">
            <a:defRPr sz="1000"/>
          </a:pPr>
          <a:r>
            <a:rPr lang="en-US" sz="1000" b="0" i="0" u="none" strike="noStrike" baseline="0">
              <a:solidFill>
                <a:srgbClr val="000000"/>
              </a:solidFill>
              <a:latin typeface="Arial"/>
              <a:cs typeface="Arial"/>
            </a:rPr>
            <a:t>% of king 25 lbs. and over          N/A           2.3%          3.0%          3.4%        2.1%         9.4%         1.5%              5</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8%</a:t>
          </a:r>
        </a:p>
        <a:p>
          <a:pPr algn="l" rtl="0">
            <a:defRPr sz="1000"/>
          </a:pPr>
          <a:r>
            <a:rPr lang="en-US" sz="1000" b="0" i="0" u="none" strike="noStrike" baseline="0">
              <a:solidFill>
                <a:srgbClr val="000000"/>
              </a:solidFill>
              <a:latin typeface="Arial"/>
              <a:cs typeface="Arial"/>
            </a:rPr>
            <a:t>% of Females - all                      17.2%      26.4%        13.2%        23.9%       19.6%        28%        14.1%            20.9%</a:t>
          </a:r>
        </a:p>
        <a:p>
          <a:pPr algn="l" rtl="0">
            <a:defRPr sz="1000"/>
          </a:pPr>
          <a:r>
            <a:rPr lang="en-US" sz="1000" b="0" i="0" u="none" strike="noStrike" baseline="0">
              <a:solidFill>
                <a:srgbClr val="000000"/>
              </a:solidFill>
              <a:latin typeface="Arial"/>
              <a:cs typeface="Arial"/>
            </a:rPr>
            <a:t>Largest king                               N/A         37 lbs         49</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5 lbs      36.5 lbs     38 lbs        40</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3 lbs     39</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5 lbs         54</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1 lbs</a:t>
          </a:r>
        </a:p>
        <a:p>
          <a:pPr algn="l" rtl="0">
            <a:defRPr sz="1000"/>
          </a:pPr>
          <a:r>
            <a:rPr lang="en-US" sz="1000" b="0" i="0" u="none" strike="noStrike" baseline="0">
              <a:solidFill>
                <a:srgbClr val="000000"/>
              </a:solidFill>
              <a:latin typeface="Arial"/>
              <a:cs typeface="Arial"/>
            </a:rPr>
            <a:t>ICH Disease 65.5 cm + &gt;           40.2%      20.3%        16.7%        18.2%       12.1%       14.2%        3.6%             6.9%</a:t>
          </a:r>
        </a:p>
        <a:p>
          <a:pPr algn="l" rtl="0">
            <a:defRPr sz="1000"/>
          </a:pPr>
          <a:r>
            <a:rPr lang="en-US" sz="1000" b="0" i="0" u="none" strike="noStrike" baseline="0">
              <a:solidFill>
                <a:srgbClr val="000000"/>
              </a:solidFill>
              <a:latin typeface="Arial"/>
              <a:cs typeface="Arial"/>
            </a:rPr>
            <a:t>ICH Disease Females                50%         21%           32.7%        26.7%       22.4%       20.1%        8.5%             3.9 %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Taken from established Chinook </a:t>
          </a:r>
          <a:r>
            <a:rPr lang="en-US" sz="1000" b="1" i="0" u="none" strike="noStrike" baseline="0">
              <a:solidFill>
                <a:srgbClr val="000000"/>
              </a:solidFill>
              <a:latin typeface="Arial"/>
              <a:cs typeface="Arial"/>
            </a:rPr>
            <a:t>fishwhee</a:t>
          </a:r>
          <a:r>
            <a:rPr lang="en-US" sz="1000" b="0" i="0" u="none" strike="noStrike" baseline="0">
              <a:solidFill>
                <a:srgbClr val="000000"/>
              </a:solidFill>
              <a:latin typeface="Arial"/>
              <a:cs typeface="Arial"/>
            </a:rPr>
            <a:t>l sites near Rampart Rapids, mile 731, Yukon River. Only full season and randomly taken data used each year.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2009 and 2011 data probably highly influenced by whole pulse closures plus other restrictions that took place.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When looking at inseason data consider that average size has always dropped as season progresses and Ichthyophonus prevalence has always increased.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Much of the 2011 weight data was obtained by sampling at fishwheel where fish were immediately released. These fish were only weighed and this should be considered when running columns of data.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Above is corrected on 2/27/12 (% of all females)</a:t>
          </a:r>
        </a:p>
      </xdr:txBody>
    </xdr:sp>
    <xdr:clientData/>
  </xdr:twoCellAnchor>
  <xdr:twoCellAnchor editAs="oneCell">
    <xdr:from>
      <xdr:col>1</xdr:col>
      <xdr:colOff>123825</xdr:colOff>
      <xdr:row>1690</xdr:row>
      <xdr:rowOff>123825</xdr:rowOff>
    </xdr:from>
    <xdr:to>
      <xdr:col>13</xdr:col>
      <xdr:colOff>323850</xdr:colOff>
      <xdr:row>1714</xdr:row>
      <xdr:rowOff>71871</xdr:rowOff>
    </xdr:to>
    <xdr:pic>
      <xdr:nvPicPr>
        <xdr:cNvPr id="9" name="Picture 3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48301275"/>
          <a:ext cx="5457825"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484</xdr:row>
      <xdr:rowOff>66675</xdr:rowOff>
    </xdr:from>
    <xdr:to>
      <xdr:col>15</xdr:col>
      <xdr:colOff>628650</xdr:colOff>
      <xdr:row>496</xdr:row>
      <xdr:rowOff>38100</xdr:rowOff>
    </xdr:to>
    <xdr:sp macro="" textlink="">
      <xdr:nvSpPr>
        <xdr:cNvPr id="17" name="Text Box 15"/>
        <xdr:cNvSpPr txBox="1">
          <a:spLocks noChangeArrowheads="1"/>
        </xdr:cNvSpPr>
      </xdr:nvSpPr>
      <xdr:spPr bwMode="auto">
        <a:xfrm>
          <a:off x="2609850" y="74075925"/>
          <a:ext cx="4248150" cy="1800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King that are marked "test" in the </a:t>
          </a:r>
          <a:r>
            <a:rPr lang="en-US" sz="1000" b="1" i="0" u="none" strike="noStrike" baseline="0">
              <a:solidFill>
                <a:srgbClr val="000000"/>
              </a:solidFill>
              <a:latin typeface="Arial"/>
              <a:cs typeface="Arial"/>
            </a:rPr>
            <a:t>Fisher</a:t>
          </a:r>
          <a:r>
            <a:rPr lang="en-US" sz="1000" b="0" i="0" u="none" strike="noStrike" baseline="0">
              <a:solidFill>
                <a:srgbClr val="000000"/>
              </a:solidFill>
              <a:latin typeface="Arial"/>
              <a:cs typeface="Arial"/>
            </a:rPr>
            <a:t> column and are minus much of the data are those taken under special permit during closed season. Normally all of our data comes out of the subsistence fishery but this year because the 1st and 2nd pulse was closed this is not possible. We consider it extremely important to get data from times such as this when a significant section of the run is protected from all fishing all the way to the border.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these king were caught in a padded fish friendly wheel and netted in a soft mesh basket right off the chute. Weighed while in the basket they were immediately released to the river seconds after being netted. Lack of all other data is to make their release as quick as possible.</a:t>
          </a:r>
        </a:p>
      </xdr:txBody>
    </xdr:sp>
    <xdr:clientData/>
  </xdr:twoCellAnchor>
  <xdr:twoCellAnchor>
    <xdr:from>
      <xdr:col>4</xdr:col>
      <xdr:colOff>38100</xdr:colOff>
      <xdr:row>1572</xdr:row>
      <xdr:rowOff>0</xdr:rowOff>
    </xdr:from>
    <xdr:to>
      <xdr:col>12</xdr:col>
      <xdr:colOff>581025</xdr:colOff>
      <xdr:row>1581</xdr:row>
      <xdr:rowOff>38101</xdr:rowOff>
    </xdr:to>
    <xdr:sp macro="" textlink="">
      <xdr:nvSpPr>
        <xdr:cNvPr id="20" name="Text Box 24"/>
        <xdr:cNvSpPr txBox="1">
          <a:spLocks noChangeArrowheads="1"/>
        </xdr:cNvSpPr>
      </xdr:nvSpPr>
      <xdr:spPr bwMode="auto">
        <a:xfrm>
          <a:off x="1638300" y="245859300"/>
          <a:ext cx="3981450" cy="14954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Arial"/>
              <a:cs typeface="Arial"/>
            </a:rPr>
            <a:t/>
          </a:r>
          <a:br>
            <a:rPr lang="en-US" sz="1000" b="0" i="0" u="none" strike="noStrike" baseline="0">
              <a:solidFill>
                <a:srgbClr val="000000"/>
              </a:solidFill>
              <a:latin typeface="Arial"/>
              <a:cs typeface="Arial"/>
            </a:rPr>
          </a:br>
          <a:r>
            <a:rPr lang="en-US" sz="1000" b="0" i="0" u="none" strike="noStrike" baseline="0">
              <a:solidFill>
                <a:schemeClr val="tx2">
                  <a:lumMod val="75000"/>
                </a:schemeClr>
              </a:solidFill>
              <a:latin typeface="Arial"/>
              <a:cs typeface="Arial"/>
            </a:rPr>
            <a:t>Fully Protected Pulses (2009 and 20011</a:t>
          </a:r>
          <a:r>
            <a:rPr lang="en-US" sz="1000" b="0" i="0" u="none" strike="noStrike" baseline="0">
              <a:solidFill>
                <a:srgbClr val="000000"/>
              </a:solidFill>
              <a:latin typeface="Arial"/>
              <a:cs typeface="Arial"/>
            </a:rPr>
            <a:t>) compared to</a:t>
          </a:r>
        </a:p>
        <a:p>
          <a:pPr algn="ctr" rtl="0">
            <a:defRPr sz="1000"/>
          </a:pPr>
          <a:r>
            <a:rPr lang="en-US" sz="1000" b="0" i="0" u="none" strike="noStrike" baseline="0">
              <a:solidFill>
                <a:srgbClr val="000000"/>
              </a:solidFill>
              <a:latin typeface="Arial"/>
              <a:cs typeface="Arial"/>
            </a:rPr>
            <a:t> </a:t>
          </a:r>
          <a:r>
            <a:rPr lang="en-US" sz="1000" b="0" i="0" u="none" strike="noStrike" baseline="0">
              <a:solidFill>
                <a:schemeClr val="accent2">
                  <a:lumMod val="50000"/>
                </a:schemeClr>
              </a:solidFill>
              <a:latin typeface="Arial"/>
              <a:cs typeface="Arial"/>
            </a:rPr>
            <a:t>Unprotected ones (2008 and 2010</a:t>
          </a:r>
          <a:r>
            <a:rPr lang="en-US" sz="1000" b="0" i="0" u="none" strike="noStrike" baseline="0">
              <a:solidFill>
                <a:srgbClr val="000000"/>
              </a:solidFill>
              <a:latin typeface="Arial"/>
              <a:cs typeface="Arial"/>
            </a:rPr>
            <a: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r>
            <a:rPr lang="en-US" sz="1000" b="0" i="0" u="none" strike="noStrike" baseline="0">
              <a:solidFill>
                <a:schemeClr val="accent2">
                  <a:lumMod val="50000"/>
                </a:schemeClr>
              </a:solidFill>
              <a:latin typeface="Arial"/>
              <a:cs typeface="Arial"/>
            </a:rPr>
            <a:t>2008 Pulse 1 average weight -     9.7 lbs. (no protection</a:t>
          </a:r>
          <a:r>
            <a:rPr lang="en-US" sz="1000" b="0" i="0" u="none" strike="noStrike" baseline="0">
              <a:solidFill>
                <a:srgbClr val="000000"/>
              </a:solidFill>
              <a:latin typeface="Arial"/>
              <a:cs typeface="Arial"/>
            </a:rPr>
            <a:t>)</a:t>
          </a:r>
        </a:p>
        <a:p>
          <a:pPr algn="l" rtl="0">
            <a:defRPr sz="1000"/>
          </a:pPr>
          <a:r>
            <a:rPr lang="en-US" sz="1000" b="0" i="0" u="none" strike="noStrike" baseline="0">
              <a:solidFill>
                <a:srgbClr val="000000"/>
              </a:solidFill>
              <a:latin typeface="Arial"/>
              <a:cs typeface="Arial"/>
            </a:rPr>
            <a:t>    </a:t>
          </a:r>
          <a:r>
            <a:rPr lang="en-US" sz="1000" b="0" i="0" u="none" strike="noStrike" baseline="0">
              <a:solidFill>
                <a:schemeClr val="tx2">
                  <a:lumMod val="75000"/>
                </a:schemeClr>
              </a:solidFill>
              <a:latin typeface="Arial"/>
              <a:cs typeface="Arial"/>
            </a:rPr>
            <a:t>2009 Pulse 1 average weight -   14.5 lbs. (full protection / closure)</a:t>
          </a:r>
        </a:p>
        <a:p>
          <a:pPr algn="l" rtl="0">
            <a:defRPr sz="1000"/>
          </a:pPr>
          <a:r>
            <a:rPr lang="en-US" sz="1000" b="0" i="0" u="none" strike="noStrike" baseline="0">
              <a:solidFill>
                <a:srgbClr val="000000"/>
              </a:solidFill>
              <a:latin typeface="Arial"/>
              <a:cs typeface="Arial"/>
            </a:rPr>
            <a:t>    </a:t>
          </a:r>
          <a:r>
            <a:rPr lang="en-US" sz="1000" b="0" i="0" u="none" strike="noStrike" baseline="0">
              <a:solidFill>
                <a:schemeClr val="accent2">
                  <a:lumMod val="50000"/>
                </a:schemeClr>
              </a:solidFill>
              <a:latin typeface="Arial"/>
              <a:cs typeface="Arial"/>
            </a:rPr>
            <a:t>2010 Pulse 1 average weight -   11.2 lbs. (no protection)</a:t>
          </a:r>
        </a:p>
        <a:p>
          <a:pPr algn="l" rtl="0">
            <a:defRPr sz="1000"/>
          </a:pPr>
          <a:r>
            <a:rPr lang="en-US" sz="1000" b="0" i="0" u="none" strike="noStrike" baseline="0">
              <a:solidFill>
                <a:schemeClr val="tx2">
                  <a:lumMod val="75000"/>
                </a:schemeClr>
              </a:solidFill>
              <a:latin typeface="Arial"/>
              <a:cs typeface="Arial"/>
            </a:rPr>
            <a:t>    2011 Pulse 1 average weight -   14 lbs. (full protection / closure)</a:t>
          </a:r>
        </a:p>
        <a:p>
          <a:pPr algn="ctr" rtl="0">
            <a:defRPr sz="1000"/>
          </a:pPr>
          <a:endParaRPr lang="en-US" sz="1000" b="0" i="0" u="none" strike="noStrike" baseline="0">
            <a:solidFill>
              <a:schemeClr val="tx2">
                <a:lumMod val="75000"/>
              </a:schemeClr>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18</xdr:col>
      <xdr:colOff>219075</xdr:colOff>
      <xdr:row>1552</xdr:row>
      <xdr:rowOff>9525</xdr:rowOff>
    </xdr:from>
    <xdr:to>
      <xdr:col>30</xdr:col>
      <xdr:colOff>152400</xdr:colOff>
      <xdr:row>1569</xdr:row>
      <xdr:rowOff>28576</xdr:rowOff>
    </xdr:to>
    <xdr:sp macro="" textlink="">
      <xdr:nvSpPr>
        <xdr:cNvPr id="4" name="TextBox 3"/>
        <xdr:cNvSpPr txBox="1"/>
      </xdr:nvSpPr>
      <xdr:spPr>
        <a:xfrm>
          <a:off x="8572500" y="242630325"/>
          <a:ext cx="7019925" cy="2771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        </a:t>
          </a:r>
          <a:r>
            <a:rPr kumimoji="0" lang="en-US" sz="1000" b="1" i="0" u="none" strike="noStrike" kern="0" cap="none" spc="0" normalizeH="0" baseline="0" noProof="0">
              <a:ln>
                <a:noFill/>
              </a:ln>
              <a:solidFill>
                <a:srgbClr val="000000"/>
              </a:solidFill>
              <a:effectLst/>
              <a:uLnTx/>
              <a:uFillTx/>
              <a:latin typeface="Arial"/>
              <a:ea typeface="+mn-ea"/>
              <a:cs typeface="Arial"/>
            </a:rPr>
            <a:t>Selected 2004 - 2011 Chinook Size/Weight Figures (Rapids Data Collection Project</a:t>
          </a:r>
          <a:r>
            <a:rPr kumimoji="0" lang="en-US" sz="1000" b="1" i="0" u="none" strike="noStrike" kern="0" cap="none" spc="0" normalizeH="0" baseline="0" noProof="0">
              <a:ln>
                <a:noFill/>
              </a:ln>
              <a:solidFill>
                <a:srgbClr val="000000"/>
              </a:solidFill>
              <a:effectLst/>
              <a:uLnTx/>
              <a:uFillTx/>
              <a:latin typeface="Arial" pitchFamily="34" charset="0"/>
              <a:ea typeface="+mn-ea"/>
              <a:cs typeface="Arial" pitchFamily="34" charset="0"/>
            </a:rPr>
            <a:t>):</a:t>
          </a:r>
          <a:r>
            <a:rPr kumimoji="0" lang="en-US"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(Feb. 27, 2012)</a:t>
          </a:r>
          <a:endParaRPr kumimoji="0" lang="en-US"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                      </a:t>
          </a:r>
          <a:r>
            <a:rPr kumimoji="0" lang="en-US" sz="1000" b="1" i="0" u="none" strike="noStrike" kern="0" cap="none" spc="0" normalizeH="0" baseline="0" noProof="0">
              <a:ln>
                <a:noFill/>
              </a:ln>
              <a:solidFill>
                <a:srgbClr val="000000"/>
              </a:solidFill>
              <a:effectLst/>
              <a:uLnTx/>
              <a:uFillTx/>
              <a:latin typeface="Arial"/>
              <a:ea typeface="+mn-ea"/>
              <a:cs typeface="Arial"/>
            </a:rPr>
            <a:t>  Year                  2004          2005         2006          2007         2008          2009         2010              2011 </a:t>
          </a:r>
          <a:endParaRPr kumimoji="0" lang="en-US"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Total samples                           1113            927           737           1230         1137           773         1002              1538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Average weight for all king        N/A          11.4 lbs     11.9 lbs     12.1 lbs     11.7 lbs     14.4 lbs     10.8 lbs         13.4 lbs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Average length - all                  67.1 cm     68.9 cm     69.0 cm      71.7 cm     70.5 cm    75.2 cm    68.2 cm         73</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3 cm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 of king 30 lbs. and over          N/A             .7%            .8%            .8%          .5%         3</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1%          </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5%               1</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4%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 of king 25 lbs. and over          N/A           2.3%          3.0%          3.4%        2.1%         9.4%         1.5%              5</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 of Females - all                      17.2%      26.4%        13.2%        23.9%       19.6%        28%        14.1%            20.9%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Largest king                               N/A          37 lbs         49</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5 lbs      36.5 lbs     38 lbs       40</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3 lbs     39</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5 lbs         54</a:t>
          </a:r>
          <a:r>
            <a:rPr kumimoji="0" lang="en-US" sz="1000" b="1" i="0" u="none" strike="noStrike" kern="0" cap="none" spc="0" normalizeH="0" baseline="0" noProof="0">
              <a:ln>
                <a:noFill/>
              </a:ln>
              <a:solidFill>
                <a:srgbClr val="000000"/>
              </a:solidFill>
              <a:effectLst/>
              <a:uLnTx/>
              <a:uFillTx/>
              <a:latin typeface="Arial"/>
              <a:ea typeface="+mn-ea"/>
              <a:cs typeface="Arial"/>
            </a:rPr>
            <a:t>.</a:t>
          </a:r>
          <a:r>
            <a:rPr kumimoji="0" lang="en-US" sz="1000" b="0" i="0" u="none" strike="noStrike" kern="0" cap="none" spc="0" normalizeH="0" baseline="0" noProof="0">
              <a:ln>
                <a:noFill/>
              </a:ln>
              <a:solidFill>
                <a:srgbClr val="000000"/>
              </a:solidFill>
              <a:effectLst/>
              <a:uLnTx/>
              <a:uFillTx/>
              <a:latin typeface="Arial"/>
              <a:ea typeface="+mn-ea"/>
              <a:cs typeface="Arial"/>
            </a:rPr>
            <a:t>1 lbs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ICH Disease 65.5 cm + &gt;           40.2%      20.3%        16.7%        18.2%       12.1%       14.2%        3.6%             6.9%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ICH Disease Females                50%         21%           32.7%        26.7%       22.4%       20.1%        8.5%             3.9 %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Note: Taken from established Chinook </a:t>
          </a:r>
          <a:r>
            <a:rPr kumimoji="0" lang="en-US" sz="1000" b="1" i="0" u="none" strike="noStrike" kern="0" cap="none" spc="0" normalizeH="0" baseline="0" noProof="0">
              <a:ln>
                <a:noFill/>
              </a:ln>
              <a:solidFill>
                <a:srgbClr val="000000"/>
              </a:solidFill>
              <a:effectLst/>
              <a:uLnTx/>
              <a:uFillTx/>
              <a:latin typeface="Arial"/>
              <a:ea typeface="+mn-ea"/>
              <a:cs typeface="Arial"/>
            </a:rPr>
            <a:t>fishwhee</a:t>
          </a:r>
          <a:r>
            <a:rPr kumimoji="0" lang="en-US" sz="1000" b="0" i="0" u="none" strike="noStrike" kern="0" cap="none" spc="0" normalizeH="0" baseline="0" noProof="0">
              <a:ln>
                <a:noFill/>
              </a:ln>
              <a:solidFill>
                <a:srgbClr val="000000"/>
              </a:solidFill>
              <a:effectLst/>
              <a:uLnTx/>
              <a:uFillTx/>
              <a:latin typeface="Arial"/>
              <a:ea typeface="+mn-ea"/>
              <a:cs typeface="Arial"/>
            </a:rPr>
            <a:t>l sites near Rampart Rapids, mile 731, Yukon River. Only full season and randomly taken data used each year.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Note: 2009 and 2011 data probably highly influenced by whole pulse closures plus other restrictions that took place.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Arial"/>
            <a:ea typeface="+mn-ea"/>
            <a:cs typeface="Arial"/>
          </a:endParaRPr>
        </a:p>
        <a:p>
          <a:endParaRPr lang="en-US"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0.094</cdr:x>
      <cdr:y>0.57225</cdr:y>
    </cdr:from>
    <cdr:to>
      <cdr:x>0.603</cdr:x>
      <cdr:y>0.8425</cdr:y>
    </cdr:to>
    <cdr:sp macro="" textlink="">
      <cdr:nvSpPr>
        <cdr:cNvPr id="931841" name="Text Box 1"/>
        <cdr:cNvSpPr txBox="1">
          <a:spLocks xmlns:a="http://schemas.openxmlformats.org/drawingml/2006/main" noChangeArrowheads="1"/>
        </cdr:cNvSpPr>
      </cdr:nvSpPr>
      <cdr:spPr bwMode="auto">
        <a:xfrm xmlns:a="http://schemas.openxmlformats.org/drawingml/2006/main">
          <a:off x="804565" y="3304775"/>
          <a:ext cx="4314613" cy="15531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2011 inseason manual temperature readings  will be replaced with more accurate temperature  logger data, post season.  2003 - 2010 is logger taken at wheel 2' deep. Each year a second logger is placed 2' off bottom and readings each year are basically identical. It is assumed this is because of water being mixed thoroughly as it moves through Rapids.</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0.28092</cdr:x>
      <cdr:y>0.14221</cdr:y>
    </cdr:from>
    <cdr:to>
      <cdr:x>0.88792</cdr:x>
      <cdr:y>0.34971</cdr:y>
    </cdr:to>
    <cdr:sp macro="" textlink="">
      <cdr:nvSpPr>
        <cdr:cNvPr id="650314" name="Text Box 74"/>
        <cdr:cNvSpPr txBox="1">
          <a:spLocks xmlns:a="http://schemas.openxmlformats.org/drawingml/2006/main" noChangeArrowheads="1"/>
        </cdr:cNvSpPr>
      </cdr:nvSpPr>
      <cdr:spPr bwMode="auto">
        <a:xfrm xmlns:a="http://schemas.openxmlformats.org/drawingml/2006/main">
          <a:off x="2401081" y="829008"/>
          <a:ext cx="5188090" cy="1209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The adjusted cumulative is much more accurate than unadjusted and is the present method of assessing fall chum by this project. Counts from 1996 to 1999 use Rampart Tag Project starting dates and counts from 2000 on use Rapids TEK  flesh study fall chum start dates. 2011 fall chum start date is July 31st.</a:t>
          </a:r>
        </a:p>
      </cdr:txBody>
    </cdr:sp>
  </cdr:relSizeAnchor>
  <cdr:relSizeAnchor xmlns:cdr="http://schemas.openxmlformats.org/drawingml/2006/chartDrawing">
    <cdr:from>
      <cdr:x>0.40425</cdr:x>
      <cdr:y>0.4115</cdr:y>
    </cdr:from>
    <cdr:to>
      <cdr:x>0.5055</cdr:x>
      <cdr:y>0.44675</cdr:y>
    </cdr:to>
    <cdr:sp macro="" textlink="">
      <cdr:nvSpPr>
        <cdr:cNvPr id="650315" name="Text Box 75"/>
        <cdr:cNvSpPr txBox="1">
          <a:spLocks xmlns:a="http://schemas.openxmlformats.org/drawingml/2006/main" noChangeArrowheads="1"/>
        </cdr:cNvSpPr>
      </cdr:nvSpPr>
      <cdr:spPr bwMode="auto">
        <a:xfrm xmlns:a="http://schemas.openxmlformats.org/drawingml/2006/main">
          <a:off x="3457732" y="2402676"/>
          <a:ext cx="866037" cy="2058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(1,459,167)</a:t>
          </a: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0.10436</cdr:x>
      <cdr:y>0.35659</cdr:y>
    </cdr:from>
    <cdr:to>
      <cdr:x>0.23514</cdr:x>
      <cdr:y>0.46809</cdr:y>
    </cdr:to>
    <cdr:sp macro="" textlink="">
      <cdr:nvSpPr>
        <cdr:cNvPr id="1296460" name="Text Box 76"/>
        <cdr:cNvSpPr txBox="1">
          <a:spLocks xmlns:a="http://schemas.openxmlformats.org/drawingml/2006/main" noChangeArrowheads="1"/>
        </cdr:cNvSpPr>
      </cdr:nvSpPr>
      <cdr:spPr bwMode="auto">
        <a:xfrm xmlns:a="http://schemas.openxmlformats.org/drawingml/2006/main">
          <a:off x="891940" y="2078660"/>
          <a:ext cx="1117835" cy="64996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21 day lag</a:t>
          </a:r>
        </a:p>
        <a:p xmlns:a="http://schemas.openxmlformats.org/drawingml/2006/main">
          <a:pPr algn="ctr" rtl="0">
            <a:defRPr sz="1000"/>
          </a:pPr>
          <a:r>
            <a:rPr lang="en-US" sz="1200" b="1" i="0" u="none" strike="noStrike" baseline="0">
              <a:solidFill>
                <a:srgbClr val="000000"/>
              </a:solidFill>
              <a:latin typeface="Arial"/>
              <a:cs typeface="Arial"/>
            </a:rPr>
            <a:t>(29 miles/day)</a:t>
          </a:r>
        </a:p>
        <a:p xmlns:a="http://schemas.openxmlformats.org/drawingml/2006/main">
          <a:pPr algn="ctr" rtl="0">
            <a:defRPr sz="1000"/>
          </a:pPr>
          <a:endParaRPr lang="en-US" sz="1200" b="1" i="0" u="none" strike="noStrike" baseline="0">
            <a:solidFill>
              <a:srgbClr val="000000"/>
            </a:solidFill>
            <a:latin typeface="Arial"/>
            <a:cs typeface="Arial"/>
          </a:endParaRPr>
        </a:p>
      </cdr:txBody>
    </cdr:sp>
  </cdr:relSizeAnchor>
  <cdr:relSizeAnchor xmlns:cdr="http://schemas.openxmlformats.org/drawingml/2006/chartDrawing">
    <cdr:from>
      <cdr:x>0.3754</cdr:x>
      <cdr:y>0.40357</cdr:y>
    </cdr:from>
    <cdr:to>
      <cdr:x>0.8694</cdr:x>
      <cdr:y>0.5596</cdr:y>
    </cdr:to>
    <cdr:sp macro="" textlink="">
      <cdr:nvSpPr>
        <cdr:cNvPr id="1296461" name="Text Box 77"/>
        <cdr:cNvSpPr txBox="1">
          <a:spLocks xmlns:a="http://schemas.openxmlformats.org/drawingml/2006/main" noChangeArrowheads="1"/>
        </cdr:cNvSpPr>
      </cdr:nvSpPr>
      <cdr:spPr bwMode="auto">
        <a:xfrm xmlns:a="http://schemas.openxmlformats.org/drawingml/2006/main">
          <a:off x="3241954" y="2537043"/>
          <a:ext cx="4266184" cy="9808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lnSpc>
              <a:spcPts val="1300"/>
            </a:lnSpc>
            <a:defRPr sz="1000"/>
          </a:pPr>
          <a:r>
            <a:rPr lang="en-US" sz="1200" b="0" i="0" u="none" strike="noStrike" baseline="0">
              <a:solidFill>
                <a:srgbClr val="000000"/>
              </a:solidFill>
              <a:latin typeface="Arial"/>
              <a:cs typeface="Arial"/>
            </a:rPr>
            <a:t>   The majority of chum entering the river prior to the summer to fall chum dividing line on </a:t>
          </a:r>
          <a:r>
            <a:rPr lang="en-US" sz="1200" b="0" i="0" u="none" strike="noStrike" baseline="0">
              <a:solidFill>
                <a:srgbClr val="FF0000"/>
              </a:solidFill>
              <a:latin typeface="Arial"/>
              <a:cs typeface="Arial"/>
            </a:rPr>
            <a:t>July 31</a:t>
          </a:r>
          <a:r>
            <a:rPr lang="en-US" sz="1200" b="0" i="0" u="none" strike="noStrike" baseline="0">
              <a:solidFill>
                <a:srgbClr val="000000"/>
              </a:solidFill>
              <a:latin typeface="Arial"/>
              <a:cs typeface="Arial"/>
            </a:rPr>
            <a:t> (Rapids TEK fall chum study) do not travel into the upper Yukon. After this date this behavior reverses and the upper river starts tracking Pilot sonar better. See </a:t>
          </a:r>
          <a:r>
            <a:rPr lang="en-US" sz="1200" b="1" i="0" u="none" strike="noStrike" baseline="0">
              <a:solidFill>
                <a:srgbClr val="000000"/>
              </a:solidFill>
              <a:latin typeface="Arial"/>
              <a:cs typeface="Arial"/>
            </a:rPr>
            <a:t>ChumPilot10</a:t>
          </a:r>
          <a:r>
            <a:rPr lang="en-US" sz="1200" b="0" i="0" u="none" strike="noStrike" baseline="0">
              <a:solidFill>
                <a:srgbClr val="000000"/>
              </a:solidFill>
              <a:latin typeface="Arial"/>
              <a:cs typeface="Arial"/>
            </a:rPr>
            <a:t> for how it works.</a:t>
          </a:r>
        </a:p>
        <a:p xmlns:a="http://schemas.openxmlformats.org/drawingml/2006/main">
          <a:pPr algn="l" rtl="0">
            <a:lnSpc>
              <a:spcPts val="1200"/>
            </a:lnSpc>
            <a:defRPr sz="1000"/>
          </a:pPr>
          <a:r>
            <a:rPr lang="en-US" sz="1200" b="0" i="0" u="none" strike="noStrike" baseline="0">
              <a:solidFill>
                <a:srgbClr val="000000"/>
              </a:solidFill>
              <a:latin typeface="Arial"/>
              <a:cs typeface="Arial"/>
            </a:rPr>
            <a:t>  </a:t>
          </a:r>
        </a:p>
        <a:p xmlns:a="http://schemas.openxmlformats.org/drawingml/2006/main">
          <a:pPr algn="l" rtl="0">
            <a:lnSpc>
              <a:spcPts val="1200"/>
            </a:lnSpc>
            <a:defRPr sz="1000"/>
          </a:pPr>
          <a:r>
            <a:rPr lang="en-US" sz="1200" b="0" i="0" u="none" strike="noStrike" baseline="0">
              <a:solidFill>
                <a:srgbClr val="000000"/>
              </a:solidFill>
              <a:latin typeface="Arial"/>
              <a:cs typeface="Arial"/>
            </a:rPr>
            <a:t>   </a:t>
          </a:r>
        </a:p>
      </cdr:txBody>
    </cdr:sp>
  </cdr:relSizeAnchor>
  <cdr:relSizeAnchor xmlns:cdr="http://schemas.openxmlformats.org/drawingml/2006/chartDrawing">
    <cdr:from>
      <cdr:x>0.69525</cdr:x>
      <cdr:y>0.23</cdr:y>
    </cdr:from>
    <cdr:to>
      <cdr:x>0.69525</cdr:x>
      <cdr:y>0.23</cdr:y>
    </cdr:to>
    <cdr:sp macro="" textlink="">
      <cdr:nvSpPr>
        <cdr:cNvPr id="1296462" name="Line 78"/>
        <cdr:cNvSpPr>
          <a:spLocks xmlns:a="http://schemas.openxmlformats.org/drawingml/2006/main" noChangeShapeType="1"/>
        </cdr:cNvSpPr>
      </cdr:nvSpPr>
      <cdr:spPr bwMode="auto">
        <a:xfrm xmlns:a="http://schemas.openxmlformats.org/drawingml/2006/main">
          <a:off x="5966653" y="134293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FF00FF" mc:Ignorable="a14" a14:legacySpreadsheetColorIndex="1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0.67075</cdr:x>
      <cdr:y>0.722</cdr:y>
    </cdr:from>
    <cdr:to>
      <cdr:x>0.683</cdr:x>
      <cdr:y>0.75625</cdr:y>
    </cdr:to>
    <cdr:sp macro="" textlink="">
      <cdr:nvSpPr>
        <cdr:cNvPr id="1296463" name="Text Box 79"/>
        <cdr:cNvSpPr txBox="1">
          <a:spLocks xmlns:a="http://schemas.openxmlformats.org/drawingml/2006/main" noChangeArrowheads="1"/>
        </cdr:cNvSpPr>
      </cdr:nvSpPr>
      <cdr:spPr bwMode="auto">
        <a:xfrm xmlns:a="http://schemas.openxmlformats.org/drawingml/2006/main">
          <a:off x="5756393" y="4215632"/>
          <a:ext cx="105130" cy="1999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0.37924</cdr:x>
      <cdr:y>0.2307</cdr:y>
    </cdr:from>
    <cdr:to>
      <cdr:x>0.87549</cdr:x>
      <cdr:y>0.39445</cdr:y>
    </cdr:to>
    <cdr:sp macro="" textlink="">
      <cdr:nvSpPr>
        <cdr:cNvPr id="1296464" name="Text Box 80"/>
        <cdr:cNvSpPr txBox="1">
          <a:spLocks xmlns:a="http://schemas.openxmlformats.org/drawingml/2006/main" noChangeArrowheads="1"/>
        </cdr:cNvSpPr>
      </cdr:nvSpPr>
      <cdr:spPr bwMode="auto">
        <a:xfrm xmlns:a="http://schemas.openxmlformats.org/drawingml/2006/main">
          <a:off x="3241415" y="1344797"/>
          <a:ext cx="4241498" cy="954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Arial"/>
              <a:cs typeface="Arial"/>
            </a:rPr>
            <a:t>Fall Chum arrival dates using traditional method (TEK) of observing flesh color changes done at Rapids project.</a:t>
          </a:r>
        </a:p>
        <a:p xmlns:a="http://schemas.openxmlformats.org/drawingml/2006/main">
          <a:pPr algn="l" rtl="0">
            <a:defRPr sz="1000"/>
          </a:pPr>
          <a:r>
            <a:rPr lang="en-US" sz="1100" b="0" i="0" u="none" strike="noStrike" baseline="0">
              <a:solidFill>
                <a:srgbClr val="000000"/>
              </a:solidFill>
              <a:latin typeface="Arial"/>
              <a:cs typeface="Arial"/>
            </a:rPr>
            <a:t>2000 - July 25      2003 - July 30       2006 - Aug 4     2009 - Aug 8</a:t>
          </a:r>
        </a:p>
        <a:p xmlns:a="http://schemas.openxmlformats.org/drawingml/2006/main">
          <a:pPr algn="l" rtl="0">
            <a:defRPr sz="1000"/>
          </a:pPr>
          <a:r>
            <a:rPr lang="en-US" sz="1100" b="0" i="0" u="none" strike="noStrike" baseline="0">
              <a:solidFill>
                <a:srgbClr val="000000"/>
              </a:solidFill>
              <a:latin typeface="Arial"/>
              <a:cs typeface="Arial"/>
            </a:rPr>
            <a:t>2001 - Aug 3        2004 - July 27       2007 - Aug 5     2010 - Aug 4</a:t>
          </a:r>
        </a:p>
        <a:p xmlns:a="http://schemas.openxmlformats.org/drawingml/2006/main">
          <a:pPr algn="l" rtl="0">
            <a:defRPr sz="1000"/>
          </a:pPr>
          <a:r>
            <a:rPr lang="en-US" sz="1100" b="0" i="0" u="none" strike="noStrike" baseline="0">
              <a:solidFill>
                <a:srgbClr val="000000"/>
              </a:solidFill>
              <a:latin typeface="Arial"/>
              <a:cs typeface="Arial"/>
            </a:rPr>
            <a:t>2002 - July 26      2005 - July 31       2008 - Aug 3     2011 - July 31</a:t>
          </a:r>
        </a:p>
        <a:p xmlns:a="http://schemas.openxmlformats.org/drawingml/2006/main">
          <a:pPr algn="l" rtl="0">
            <a:defRPr sz="1000"/>
          </a:pPr>
          <a:r>
            <a:rPr lang="en-US" sz="1100" b="0" i="0" u="none" strike="noStrike" baseline="0">
              <a:solidFill>
                <a:srgbClr val="000000"/>
              </a:solidFill>
              <a:latin typeface="Arial"/>
              <a:cs typeface="Arial"/>
            </a:rPr>
            <a:t>         </a:t>
          </a:r>
        </a:p>
        <a:p xmlns:a="http://schemas.openxmlformats.org/drawingml/2006/main">
          <a:pPr algn="l" rtl="0">
            <a:defRPr sz="1000"/>
          </a:pPr>
          <a:r>
            <a:rPr lang="en-US" sz="1100" b="0" i="0" u="none" strike="noStrike" baseline="0">
              <a:solidFill>
                <a:srgbClr val="000000"/>
              </a:solidFill>
              <a:latin typeface="Arial"/>
              <a:cs typeface="Arial"/>
            </a:rPr>
            <a:t> </a:t>
          </a:r>
        </a:p>
        <a:p xmlns:a="http://schemas.openxmlformats.org/drawingml/2006/main">
          <a:pPr algn="l" rtl="0">
            <a:defRPr sz="1000"/>
          </a:pPr>
          <a:endParaRPr lang="en-US" sz="1100" b="0" i="0" u="none" strike="noStrike" baseline="0">
            <a:solidFill>
              <a:srgbClr val="000000"/>
            </a:solidFill>
            <a:latin typeface="Arial"/>
            <a:cs typeface="Arial"/>
          </a:endParaRPr>
        </a:p>
        <a:p xmlns:a="http://schemas.openxmlformats.org/drawingml/2006/main">
          <a:pPr algn="l" rtl="0">
            <a:defRPr sz="1000"/>
          </a:pPr>
          <a:endParaRPr lang="en-US" sz="1100" b="0" i="0" u="none" strike="noStrike" baseline="0">
            <a:solidFill>
              <a:srgbClr val="000000"/>
            </a:solidFill>
            <a:latin typeface="Arial"/>
            <a:cs typeface="Arial"/>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0.1155</cdr:x>
      <cdr:y>0.386</cdr:y>
    </cdr:from>
    <cdr:to>
      <cdr:x>0.266</cdr:x>
      <cdr:y>0.4975</cdr:y>
    </cdr:to>
    <cdr:sp macro="" textlink="">
      <cdr:nvSpPr>
        <cdr:cNvPr id="1296460" name="Text Box 76"/>
        <cdr:cNvSpPr txBox="1">
          <a:spLocks xmlns:a="http://schemas.openxmlformats.org/drawingml/2006/main" noChangeArrowheads="1"/>
        </cdr:cNvSpPr>
      </cdr:nvSpPr>
      <cdr:spPr bwMode="auto">
        <a:xfrm xmlns:a="http://schemas.openxmlformats.org/drawingml/2006/main">
          <a:off x="991224" y="2253786"/>
          <a:ext cx="1291595" cy="6510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sz="1200" b="1" i="0" u="none" strike="noStrike" baseline="0">
              <a:solidFill>
                <a:srgbClr val="000000"/>
              </a:solidFill>
              <a:latin typeface="Arial"/>
              <a:cs typeface="Arial"/>
            </a:rPr>
            <a:t>25 day lag</a:t>
          </a:r>
        </a:p>
        <a:p xmlns:a="http://schemas.openxmlformats.org/drawingml/2006/main">
          <a:pPr algn="ctr" rtl="0">
            <a:defRPr sz="1000"/>
          </a:pPr>
          <a:r>
            <a:rPr lang="en-US" sz="1200" b="1" i="0" u="none" strike="noStrike" baseline="0">
              <a:solidFill>
                <a:srgbClr val="000000"/>
              </a:solidFill>
              <a:latin typeface="Arial"/>
              <a:cs typeface="Arial"/>
            </a:rPr>
            <a:t>(24 miles/day)</a:t>
          </a:r>
        </a:p>
        <a:p xmlns:a="http://schemas.openxmlformats.org/drawingml/2006/main">
          <a:pPr algn="ctr" rtl="0">
            <a:defRPr sz="1000"/>
          </a:pPr>
          <a:endParaRPr lang="en-US" sz="1200" b="1" i="0" u="none" strike="noStrike" baseline="0">
            <a:solidFill>
              <a:srgbClr val="000000"/>
            </a:solidFill>
            <a:latin typeface="Arial"/>
            <a:cs typeface="Arial"/>
          </a:endParaRPr>
        </a:p>
      </cdr:txBody>
    </cdr:sp>
  </cdr:relSizeAnchor>
  <cdr:relSizeAnchor xmlns:cdr="http://schemas.openxmlformats.org/drawingml/2006/chartDrawing">
    <cdr:from>
      <cdr:x>0.32525</cdr:x>
      <cdr:y>0.43625</cdr:y>
    </cdr:from>
    <cdr:to>
      <cdr:x>0.81925</cdr:x>
      <cdr:y>0.62425</cdr:y>
    </cdr:to>
    <cdr:sp macro="" textlink="">
      <cdr:nvSpPr>
        <cdr:cNvPr id="1296461" name="Text Box 77"/>
        <cdr:cNvSpPr txBox="1">
          <a:spLocks xmlns:a="http://schemas.openxmlformats.org/drawingml/2006/main" noChangeArrowheads="1"/>
        </cdr:cNvSpPr>
      </cdr:nvSpPr>
      <cdr:spPr bwMode="auto">
        <a:xfrm xmlns:a="http://schemas.openxmlformats.org/drawingml/2006/main">
          <a:off x="2791304" y="2547187"/>
          <a:ext cx="4239520" cy="10977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lnSpc>
              <a:spcPts val="1300"/>
            </a:lnSpc>
            <a:defRPr sz="1000"/>
          </a:pPr>
          <a:r>
            <a:rPr lang="en-US" sz="1200" b="0" i="0" u="none" strike="noStrike" baseline="0">
              <a:solidFill>
                <a:srgbClr val="000000"/>
              </a:solidFill>
              <a:latin typeface="Arial"/>
              <a:cs typeface="Arial"/>
            </a:rPr>
            <a:t>   The majority of chum entering the river prior to the summer to fall chum dividing line on </a:t>
          </a:r>
          <a:r>
            <a:rPr lang="en-US" sz="1200" b="0" i="0" u="none" strike="noStrike" baseline="0">
              <a:solidFill>
                <a:srgbClr val="FF0000"/>
              </a:solidFill>
              <a:latin typeface="Arial"/>
              <a:cs typeface="Arial"/>
            </a:rPr>
            <a:t>Aug 4</a:t>
          </a:r>
          <a:r>
            <a:rPr lang="en-US" sz="1200" b="0" i="0" u="none" strike="noStrike" baseline="0">
              <a:solidFill>
                <a:srgbClr val="000000"/>
              </a:solidFill>
              <a:latin typeface="Arial"/>
              <a:cs typeface="Arial"/>
            </a:rPr>
            <a:t> (Rapids TEK fall chum study) do not travel into the upper Yukon. After this date this behavior reverses and the upper river starts tracking Pilot sonar better. See </a:t>
          </a:r>
          <a:r>
            <a:rPr lang="en-US" sz="1200" b="1" i="0" u="none" strike="noStrike" baseline="0">
              <a:solidFill>
                <a:srgbClr val="000000"/>
              </a:solidFill>
              <a:latin typeface="Arial"/>
              <a:cs typeface="Arial"/>
            </a:rPr>
            <a:t>ChumPilot09</a:t>
          </a:r>
          <a:r>
            <a:rPr lang="en-US" sz="1200" b="0" i="0" u="none" strike="noStrike" baseline="0">
              <a:solidFill>
                <a:srgbClr val="000000"/>
              </a:solidFill>
              <a:latin typeface="Arial"/>
              <a:cs typeface="Arial"/>
            </a:rPr>
            <a:t> for how it works.</a:t>
          </a:r>
        </a:p>
        <a:p xmlns:a="http://schemas.openxmlformats.org/drawingml/2006/main">
          <a:pPr algn="l" rtl="0">
            <a:lnSpc>
              <a:spcPts val="1200"/>
            </a:lnSpc>
            <a:defRPr sz="1000"/>
          </a:pPr>
          <a:r>
            <a:rPr lang="en-US" sz="1200" b="0" i="0" u="none" strike="noStrike" baseline="0">
              <a:solidFill>
                <a:srgbClr val="000000"/>
              </a:solidFill>
              <a:latin typeface="Arial"/>
              <a:cs typeface="Arial"/>
            </a:rPr>
            <a:t>  </a:t>
          </a:r>
        </a:p>
        <a:p xmlns:a="http://schemas.openxmlformats.org/drawingml/2006/main">
          <a:pPr algn="l" rtl="0">
            <a:lnSpc>
              <a:spcPts val="1200"/>
            </a:lnSpc>
            <a:defRPr sz="1000"/>
          </a:pPr>
          <a:r>
            <a:rPr lang="en-US" sz="1200" b="0" i="0" u="none" strike="noStrike" baseline="0">
              <a:solidFill>
                <a:srgbClr val="000000"/>
              </a:solidFill>
              <a:latin typeface="Arial"/>
              <a:cs typeface="Arial"/>
            </a:rPr>
            <a:t>   </a:t>
          </a:r>
        </a:p>
      </cdr:txBody>
    </cdr:sp>
  </cdr:relSizeAnchor>
  <cdr:relSizeAnchor xmlns:cdr="http://schemas.openxmlformats.org/drawingml/2006/chartDrawing">
    <cdr:from>
      <cdr:x>0.69525</cdr:x>
      <cdr:y>0.23</cdr:y>
    </cdr:from>
    <cdr:to>
      <cdr:x>0.69525</cdr:x>
      <cdr:y>0.23</cdr:y>
    </cdr:to>
    <cdr:sp macro="" textlink="">
      <cdr:nvSpPr>
        <cdr:cNvPr id="1296462" name="Line 78"/>
        <cdr:cNvSpPr>
          <a:spLocks xmlns:a="http://schemas.openxmlformats.org/drawingml/2006/main" noChangeShapeType="1"/>
        </cdr:cNvSpPr>
      </cdr:nvSpPr>
      <cdr:spPr bwMode="auto">
        <a:xfrm xmlns:a="http://schemas.openxmlformats.org/drawingml/2006/main">
          <a:off x="5966653" y="134293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FF00FF" mc:Ignorable="a14" a14:legacySpreadsheetColorIndex="1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0.67075</cdr:x>
      <cdr:y>0.722</cdr:y>
    </cdr:from>
    <cdr:to>
      <cdr:x>0.683</cdr:x>
      <cdr:y>0.75625</cdr:y>
    </cdr:to>
    <cdr:sp macro="" textlink="">
      <cdr:nvSpPr>
        <cdr:cNvPr id="1296463" name="Text Box 79"/>
        <cdr:cNvSpPr txBox="1">
          <a:spLocks xmlns:a="http://schemas.openxmlformats.org/drawingml/2006/main" noChangeArrowheads="1"/>
        </cdr:cNvSpPr>
      </cdr:nvSpPr>
      <cdr:spPr bwMode="auto">
        <a:xfrm xmlns:a="http://schemas.openxmlformats.org/drawingml/2006/main">
          <a:off x="5756393" y="4215632"/>
          <a:ext cx="105130" cy="1999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0.3915</cdr:x>
      <cdr:y>0.2405</cdr:y>
    </cdr:from>
    <cdr:to>
      <cdr:x>0.88775</cdr:x>
      <cdr:y>0.40425</cdr:y>
    </cdr:to>
    <cdr:sp macro="" textlink="">
      <cdr:nvSpPr>
        <cdr:cNvPr id="1296464" name="Text Box 80"/>
        <cdr:cNvSpPr txBox="1">
          <a:spLocks xmlns:a="http://schemas.openxmlformats.org/drawingml/2006/main" noChangeArrowheads="1"/>
        </cdr:cNvSpPr>
      </cdr:nvSpPr>
      <cdr:spPr bwMode="auto">
        <a:xfrm xmlns:a="http://schemas.openxmlformats.org/drawingml/2006/main">
          <a:off x="3359863" y="1404237"/>
          <a:ext cx="4258830" cy="95610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Arial"/>
              <a:cs typeface="Arial"/>
            </a:rPr>
            <a:t>Fall Chum arrival dates using traditional method (TEK) of observing flesh color changes done at Rapids project.</a:t>
          </a:r>
        </a:p>
        <a:p xmlns:a="http://schemas.openxmlformats.org/drawingml/2006/main">
          <a:pPr algn="l" rtl="0">
            <a:defRPr sz="1000"/>
          </a:pPr>
          <a:r>
            <a:rPr lang="en-US" sz="1100" b="0" i="0" u="none" strike="noStrike" baseline="0">
              <a:solidFill>
                <a:srgbClr val="000000"/>
              </a:solidFill>
              <a:latin typeface="Arial"/>
              <a:cs typeface="Arial"/>
            </a:rPr>
            <a:t>2000 - July 25      2003 - July 30       2006 - Aug 4     2009 - Aug 8</a:t>
          </a:r>
        </a:p>
        <a:p xmlns:a="http://schemas.openxmlformats.org/drawingml/2006/main">
          <a:pPr algn="l" rtl="0">
            <a:defRPr sz="1000"/>
          </a:pPr>
          <a:r>
            <a:rPr lang="en-US" sz="1100" b="0" i="0" u="none" strike="noStrike" baseline="0">
              <a:solidFill>
                <a:srgbClr val="000000"/>
              </a:solidFill>
              <a:latin typeface="Arial"/>
              <a:cs typeface="Arial"/>
            </a:rPr>
            <a:t>2001 - Aug 3        2004 - July 27       2007 - Aug 5     2010 - Aug 4</a:t>
          </a:r>
        </a:p>
        <a:p xmlns:a="http://schemas.openxmlformats.org/drawingml/2006/main">
          <a:pPr algn="l" rtl="0">
            <a:defRPr sz="1000"/>
          </a:pPr>
          <a:r>
            <a:rPr lang="en-US" sz="1100" b="0" i="0" u="none" strike="noStrike" baseline="0">
              <a:solidFill>
                <a:srgbClr val="000000"/>
              </a:solidFill>
              <a:latin typeface="Arial"/>
              <a:cs typeface="Arial"/>
            </a:rPr>
            <a:t>2002 - July 26      2005 - July 31       2008 - Aug 3      </a:t>
          </a:r>
        </a:p>
        <a:p xmlns:a="http://schemas.openxmlformats.org/drawingml/2006/main">
          <a:pPr algn="l" rtl="0">
            <a:defRPr sz="1000"/>
          </a:pPr>
          <a:r>
            <a:rPr lang="en-US" sz="1100" b="0" i="0" u="none" strike="noStrike" baseline="0">
              <a:solidFill>
                <a:srgbClr val="000000"/>
              </a:solidFill>
              <a:latin typeface="Arial"/>
              <a:cs typeface="Arial"/>
            </a:rPr>
            <a:t>         </a:t>
          </a:r>
        </a:p>
        <a:p xmlns:a="http://schemas.openxmlformats.org/drawingml/2006/main">
          <a:pPr algn="l" rtl="0">
            <a:defRPr sz="1000"/>
          </a:pPr>
          <a:r>
            <a:rPr lang="en-US" sz="1100" b="0" i="0" u="none" strike="noStrike" baseline="0">
              <a:solidFill>
                <a:srgbClr val="000000"/>
              </a:solidFill>
              <a:latin typeface="Arial"/>
              <a:cs typeface="Arial"/>
            </a:rPr>
            <a:t> </a:t>
          </a:r>
        </a:p>
        <a:p xmlns:a="http://schemas.openxmlformats.org/drawingml/2006/main">
          <a:pPr algn="l" rtl="0">
            <a:defRPr sz="1000"/>
          </a:pPr>
          <a:endParaRPr lang="en-US" sz="1100" b="0" i="0" u="none" strike="noStrike" baseline="0">
            <a:solidFill>
              <a:srgbClr val="000000"/>
            </a:solidFill>
            <a:latin typeface="Arial"/>
            <a:cs typeface="Arial"/>
          </a:endParaRPr>
        </a:p>
        <a:p xmlns:a="http://schemas.openxmlformats.org/drawingml/2006/main">
          <a:pPr algn="l" rtl="0">
            <a:defRPr sz="1000"/>
          </a:pPr>
          <a:endParaRPr lang="en-US" sz="1100" b="0" i="0" u="none" strike="noStrike" baseline="0">
            <a:solidFill>
              <a:srgbClr val="000000"/>
            </a:solidFill>
            <a:latin typeface="Arial"/>
            <a:cs typeface="Arial"/>
          </a:endParaRP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0.58125</cdr:x>
      <cdr:y>0.27825</cdr:y>
    </cdr:from>
    <cdr:to>
      <cdr:x>0.83625</cdr:x>
      <cdr:y>0.65575</cdr:y>
    </cdr:to>
    <cdr:sp macro="" textlink="">
      <cdr:nvSpPr>
        <cdr:cNvPr id="251909" name="Text Box 5"/>
        <cdr:cNvSpPr txBox="1">
          <a:spLocks xmlns:a="http://schemas.openxmlformats.org/drawingml/2006/main" noChangeArrowheads="1"/>
        </cdr:cNvSpPr>
      </cdr:nvSpPr>
      <cdr:spPr bwMode="auto">
        <a:xfrm xmlns:a="http://schemas.openxmlformats.org/drawingml/2006/main">
          <a:off x="4977229" y="1624653"/>
          <a:ext cx="2183559" cy="22041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en-US" sz="1200" b="0" i="0" u="none" strike="noStrike" baseline="0">
              <a:solidFill>
                <a:srgbClr val="000000"/>
              </a:solidFill>
              <a:latin typeface="Arial"/>
              <a:cs typeface="Arial"/>
            </a:rPr>
            <a:t>  Rapids at mile 731</a:t>
          </a:r>
        </a:p>
        <a:p xmlns:a="http://schemas.openxmlformats.org/drawingml/2006/main">
          <a:pPr algn="ctr" rtl="0">
            <a:defRPr sz="1000"/>
          </a:pPr>
          <a:r>
            <a:rPr lang="en-US" sz="1200" b="0" i="0" u="none" strike="noStrike" baseline="0">
              <a:solidFill>
                <a:srgbClr val="000000"/>
              </a:solidFill>
              <a:latin typeface="Arial"/>
              <a:cs typeface="Arial"/>
            </a:rPr>
            <a:t>Chandalar about mile 970</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10 day travel time lag used</a:t>
          </a:r>
        </a:p>
        <a:p xmlns:a="http://schemas.openxmlformats.org/drawingml/2006/main">
          <a:pPr algn="ctr" rtl="0">
            <a:defRPr sz="1000"/>
          </a:pPr>
          <a:r>
            <a:rPr lang="en-US" sz="1200" b="0" i="0" u="none" strike="noStrike" baseline="0">
              <a:solidFill>
                <a:srgbClr val="000000"/>
              </a:solidFill>
              <a:latin typeface="Arial"/>
              <a:cs typeface="Arial"/>
            </a:rPr>
            <a:t> (normal 10 - 12)</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(24 miles/day)</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 </a:t>
          </a:r>
        </a:p>
      </cdr:txBody>
    </cdr:sp>
  </cdr:relSizeAnchor>
  <cdr:relSizeAnchor xmlns:cdr="http://schemas.openxmlformats.org/drawingml/2006/chartDrawing">
    <cdr:from>
      <cdr:x>0.1595</cdr:x>
      <cdr:y>0.4575</cdr:y>
    </cdr:from>
    <cdr:to>
      <cdr:x>0.401</cdr:x>
      <cdr:y>0.65575</cdr:y>
    </cdr:to>
    <cdr:sp macro="" textlink="">
      <cdr:nvSpPr>
        <cdr:cNvPr id="251910" name="Text Box 6"/>
        <cdr:cNvSpPr txBox="1">
          <a:spLocks xmlns:a="http://schemas.openxmlformats.org/drawingml/2006/main" noChangeArrowheads="1"/>
        </cdr:cNvSpPr>
      </cdr:nvSpPr>
      <cdr:spPr bwMode="auto">
        <a:xfrm xmlns:a="http://schemas.openxmlformats.org/drawingml/2006/main">
          <a:off x="1365795" y="2671262"/>
          <a:ext cx="2067958" cy="1157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Ratio of the left and right (Y) scales is kept the same from year to year while maximum amounts may change due to different run strengths.</a:t>
          </a:r>
        </a:p>
        <a:p xmlns:a="http://schemas.openxmlformats.org/drawingml/2006/main">
          <a:pPr algn="l" rtl="0">
            <a:defRPr sz="1000"/>
          </a:pPr>
          <a:endParaRPr lang="en-US" sz="1200" b="0" i="0" u="none" strike="noStrike" baseline="0">
            <a:solidFill>
              <a:srgbClr val="000000"/>
            </a:solidFill>
            <a:latin typeface="Arial"/>
            <a:cs typeface="Arial"/>
          </a:endParaRPr>
        </a:p>
        <a:p xmlns:a="http://schemas.openxmlformats.org/drawingml/2006/main">
          <a:pPr algn="l" rtl="0">
            <a:defRPr sz="1000"/>
          </a:pPr>
          <a:endParaRPr lang="en-US" sz="1200" b="0"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0.581</cdr:x>
      <cdr:y>0.24375</cdr:y>
    </cdr:from>
    <cdr:to>
      <cdr:x>0.836</cdr:x>
      <cdr:y>0.6215</cdr:y>
    </cdr:to>
    <cdr:sp macro="" textlink="">
      <cdr:nvSpPr>
        <cdr:cNvPr id="879617" name="Text Box 1"/>
        <cdr:cNvSpPr txBox="1">
          <a:spLocks xmlns:a="http://schemas.openxmlformats.org/drawingml/2006/main" noChangeArrowheads="1"/>
        </cdr:cNvSpPr>
      </cdr:nvSpPr>
      <cdr:spPr bwMode="auto">
        <a:xfrm xmlns:a="http://schemas.openxmlformats.org/drawingml/2006/main">
          <a:off x="4969554" y="1423214"/>
          <a:ext cx="2181130" cy="22056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en-US" sz="1200" b="0" i="0" u="none" strike="noStrike" baseline="0">
              <a:solidFill>
                <a:srgbClr val="000000"/>
              </a:solidFill>
              <a:latin typeface="Arial"/>
              <a:cs typeface="Arial"/>
            </a:rPr>
            <a:t>  Rapids at mile 731</a:t>
          </a:r>
        </a:p>
        <a:p xmlns:a="http://schemas.openxmlformats.org/drawingml/2006/main">
          <a:pPr algn="ctr" rtl="0">
            <a:defRPr sz="1000"/>
          </a:pPr>
          <a:r>
            <a:rPr lang="en-US" sz="1200" b="0" i="0" u="none" strike="noStrike" baseline="0">
              <a:solidFill>
                <a:srgbClr val="000000"/>
              </a:solidFill>
              <a:latin typeface="Arial"/>
              <a:cs typeface="Arial"/>
            </a:rPr>
            <a:t>Chandalar about mile 970</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12 day travel time lag used</a:t>
          </a:r>
        </a:p>
        <a:p xmlns:a="http://schemas.openxmlformats.org/drawingml/2006/main">
          <a:pPr algn="ctr" rtl="0">
            <a:defRPr sz="1000"/>
          </a:pPr>
          <a:r>
            <a:rPr lang="en-US" sz="1200" b="0" i="0" u="none" strike="noStrike" baseline="0">
              <a:solidFill>
                <a:srgbClr val="000000"/>
              </a:solidFill>
              <a:latin typeface="Arial"/>
              <a:cs typeface="Arial"/>
            </a:rPr>
            <a:t> (normal 10 - 12)</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(20 miles/day)</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 </a:t>
          </a:r>
        </a:p>
      </cdr:txBody>
    </cdr:sp>
  </cdr:relSizeAnchor>
  <cdr:relSizeAnchor xmlns:cdr="http://schemas.openxmlformats.org/drawingml/2006/chartDrawing">
    <cdr:from>
      <cdr:x>0.1595</cdr:x>
      <cdr:y>0.4575</cdr:y>
    </cdr:from>
    <cdr:to>
      <cdr:x>0.401</cdr:x>
      <cdr:y>0.65575</cdr:y>
    </cdr:to>
    <cdr:sp macro="" textlink="">
      <cdr:nvSpPr>
        <cdr:cNvPr id="879618" name="Text Box 2"/>
        <cdr:cNvSpPr txBox="1">
          <a:spLocks xmlns:a="http://schemas.openxmlformats.org/drawingml/2006/main" noChangeArrowheads="1"/>
        </cdr:cNvSpPr>
      </cdr:nvSpPr>
      <cdr:spPr bwMode="auto">
        <a:xfrm xmlns:a="http://schemas.openxmlformats.org/drawingml/2006/main">
          <a:off x="1364275" y="2671262"/>
          <a:ext cx="2065658" cy="1157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Ratio of the left and right (Y) scales is kept the same from year to year while maximum amounts may change due to different run strengths.</a:t>
          </a:r>
        </a:p>
        <a:p xmlns:a="http://schemas.openxmlformats.org/drawingml/2006/main">
          <a:pPr algn="l" rtl="0">
            <a:defRPr sz="1000"/>
          </a:pPr>
          <a:endParaRPr lang="en-US" sz="1200" b="0" i="0" u="none" strike="noStrike" baseline="0">
            <a:solidFill>
              <a:srgbClr val="000000"/>
            </a:solidFill>
            <a:latin typeface="Arial"/>
            <a:cs typeface="Arial"/>
          </a:endParaRPr>
        </a:p>
        <a:p xmlns:a="http://schemas.openxmlformats.org/drawingml/2006/main">
          <a:pPr algn="l" rtl="0">
            <a:defRPr sz="1000"/>
          </a:pPr>
          <a:endParaRPr lang="en-US" sz="1200" b="0" i="0" u="none" strike="noStrike" baseline="0">
            <a:solidFill>
              <a:srgbClr val="000000"/>
            </a:solidFill>
            <a:latin typeface="Arial"/>
            <a:cs typeface="Arial"/>
          </a:endParaRPr>
        </a:p>
      </cdr:txBody>
    </cdr:sp>
  </cdr:relSizeAnchor>
  <cdr:relSizeAnchor xmlns:cdr="http://schemas.openxmlformats.org/drawingml/2006/chartDrawing">
    <cdr:from>
      <cdr:x>0.1105</cdr:x>
      <cdr:y>0.71475</cdr:y>
    </cdr:from>
    <cdr:to>
      <cdr:x>0.28025</cdr:x>
      <cdr:y>0.793</cdr:y>
    </cdr:to>
    <cdr:sp macro="" textlink="">
      <cdr:nvSpPr>
        <cdr:cNvPr id="879619" name="Text Box 3"/>
        <cdr:cNvSpPr txBox="1">
          <a:spLocks xmlns:a="http://schemas.openxmlformats.org/drawingml/2006/main" noChangeArrowheads="1"/>
        </cdr:cNvSpPr>
      </cdr:nvSpPr>
      <cdr:spPr bwMode="auto">
        <a:xfrm xmlns:a="http://schemas.openxmlformats.org/drawingml/2006/main">
          <a:off x="945156" y="4173300"/>
          <a:ext cx="1451948" cy="45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Arial"/>
              <a:cs typeface="Arial"/>
            </a:rPr>
            <a:t>interpolated numbers due to high water</a:t>
          </a:r>
        </a:p>
      </cdr:txBody>
    </cdr:sp>
  </cdr:relSizeAnchor>
  <cdr:relSizeAnchor xmlns:cdr="http://schemas.openxmlformats.org/drawingml/2006/chartDrawing">
    <cdr:from>
      <cdr:x>0.18075</cdr:x>
      <cdr:y>0.7755</cdr:y>
    </cdr:from>
    <cdr:to>
      <cdr:x>0.198</cdr:x>
      <cdr:y>0.841</cdr:y>
    </cdr:to>
    <cdr:sp macro="" textlink="">
      <cdr:nvSpPr>
        <cdr:cNvPr id="879620" name="Line 4"/>
        <cdr:cNvSpPr>
          <a:spLocks xmlns:a="http://schemas.openxmlformats.org/drawingml/2006/main" noChangeShapeType="1"/>
        </cdr:cNvSpPr>
      </cdr:nvSpPr>
      <cdr:spPr bwMode="auto">
        <a:xfrm xmlns:a="http://schemas.openxmlformats.org/drawingml/2006/main" flipH="1">
          <a:off x="1546036" y="4528009"/>
          <a:ext cx="147547" cy="38244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0.198</cdr:x>
      <cdr:y>0.7755</cdr:y>
    </cdr:from>
    <cdr:to>
      <cdr:x>0.2375</cdr:x>
      <cdr:y>0.8215</cdr:y>
    </cdr:to>
    <cdr:sp macro="" textlink="">
      <cdr:nvSpPr>
        <cdr:cNvPr id="879621" name="Line 5"/>
        <cdr:cNvSpPr>
          <a:spLocks xmlns:a="http://schemas.openxmlformats.org/drawingml/2006/main" noChangeShapeType="1"/>
        </cdr:cNvSpPr>
      </cdr:nvSpPr>
      <cdr:spPr bwMode="auto">
        <a:xfrm xmlns:a="http://schemas.openxmlformats.org/drawingml/2006/main">
          <a:off x="1693583" y="4528009"/>
          <a:ext cx="337861" cy="2685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32.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0.60004</cdr:x>
      <cdr:y>0.264</cdr:y>
    </cdr:from>
    <cdr:to>
      <cdr:x>0.86654</cdr:x>
      <cdr:y>0.492</cdr:y>
    </cdr:to>
    <cdr:sp macro="" textlink="">
      <cdr:nvSpPr>
        <cdr:cNvPr id="261123" name="Text Box 3"/>
        <cdr:cNvSpPr txBox="1">
          <a:spLocks xmlns:a="http://schemas.openxmlformats.org/drawingml/2006/main" noChangeArrowheads="1"/>
        </cdr:cNvSpPr>
      </cdr:nvSpPr>
      <cdr:spPr bwMode="auto">
        <a:xfrm xmlns:a="http://schemas.openxmlformats.org/drawingml/2006/main">
          <a:off x="5128622" y="1538935"/>
          <a:ext cx="2277802" cy="13290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en-US" sz="1200" b="0" i="0" u="none" strike="noStrike" baseline="0">
              <a:solidFill>
                <a:srgbClr val="000000"/>
              </a:solidFill>
              <a:latin typeface="Arial"/>
              <a:cs typeface="Arial"/>
            </a:rPr>
            <a:t>16 day travel time lag</a:t>
          </a:r>
        </a:p>
        <a:p xmlns:a="http://schemas.openxmlformats.org/drawingml/2006/main">
          <a:pPr algn="ctr" rtl="0">
            <a:defRPr sz="1000"/>
          </a:pPr>
          <a:r>
            <a:rPr lang="en-US" sz="1200" b="0" i="0" u="none" strike="noStrike" baseline="0">
              <a:solidFill>
                <a:srgbClr val="000000"/>
              </a:solidFill>
              <a:latin typeface="Arial"/>
              <a:cs typeface="Arial"/>
            </a:rPr>
            <a:t>(29 miles/day)</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460 miles from Rapids</a:t>
          </a:r>
        </a:p>
        <a:p xmlns:a="http://schemas.openxmlformats.org/drawingml/2006/main">
          <a:pPr algn="ctr" rtl="0">
            <a:defRPr sz="1000"/>
          </a:pPr>
          <a:r>
            <a:rPr lang="en-US" sz="1200" b="0" i="0" u="none" strike="noStrike" baseline="0">
              <a:solidFill>
                <a:srgbClr val="000000"/>
              </a:solidFill>
              <a:latin typeface="Arial"/>
              <a:cs typeface="Arial"/>
            </a:rPr>
            <a:t>Eagle at mile 1191 </a:t>
          </a:r>
          <a:endParaRPr lang="en-US" sz="1200" b="0" i="0" u="none" strike="noStrike" baseline="0">
            <a:solidFill>
              <a:srgbClr val="FF0000"/>
            </a:solidFill>
            <a:latin typeface="Arial"/>
            <a:cs typeface="Arial"/>
          </a:endParaRP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0.26003</cdr:x>
      <cdr:y>0.48404</cdr:y>
    </cdr:from>
    <cdr:to>
      <cdr:x>0.4921</cdr:x>
      <cdr:y>0.71204</cdr:y>
    </cdr:to>
    <cdr:sp macro="" textlink="">
      <cdr:nvSpPr>
        <cdr:cNvPr id="261123" name="Text Box 3"/>
        <cdr:cNvSpPr txBox="1">
          <a:spLocks xmlns:a="http://schemas.openxmlformats.org/drawingml/2006/main" noChangeArrowheads="1"/>
        </cdr:cNvSpPr>
      </cdr:nvSpPr>
      <cdr:spPr bwMode="auto">
        <a:xfrm xmlns:a="http://schemas.openxmlformats.org/drawingml/2006/main">
          <a:off x="2222500" y="2821635"/>
          <a:ext cx="1983504" cy="13290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en-US" sz="1200" b="0" i="0" u="none" strike="noStrike" baseline="0">
              <a:solidFill>
                <a:srgbClr val="000000"/>
              </a:solidFill>
              <a:latin typeface="Arial"/>
              <a:cs typeface="Arial"/>
            </a:rPr>
            <a:t>16 day travel time lag</a:t>
          </a:r>
        </a:p>
        <a:p xmlns:a="http://schemas.openxmlformats.org/drawingml/2006/main">
          <a:pPr algn="ctr" rtl="0">
            <a:defRPr sz="1000"/>
          </a:pPr>
          <a:r>
            <a:rPr lang="en-US" sz="1200" b="0" i="0" u="none" strike="noStrike" baseline="0">
              <a:solidFill>
                <a:srgbClr val="000000"/>
              </a:solidFill>
              <a:latin typeface="Arial"/>
              <a:cs typeface="Arial"/>
            </a:rPr>
            <a:t>(29 miles/day)</a:t>
          </a: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r>
            <a:rPr lang="en-US" sz="1200" b="0" i="0" u="none" strike="noStrike" baseline="0">
              <a:solidFill>
                <a:srgbClr val="000000"/>
              </a:solidFill>
              <a:latin typeface="Arial"/>
              <a:cs typeface="Arial"/>
            </a:rPr>
            <a:t>460 miles from Rapids</a:t>
          </a:r>
        </a:p>
        <a:p xmlns:a="http://schemas.openxmlformats.org/drawingml/2006/main">
          <a:pPr algn="ctr" rtl="0">
            <a:defRPr sz="1000"/>
          </a:pPr>
          <a:r>
            <a:rPr lang="en-US" sz="1200" b="0" i="0" u="none" strike="noStrike" baseline="0">
              <a:solidFill>
                <a:srgbClr val="000000"/>
              </a:solidFill>
              <a:latin typeface="Arial"/>
              <a:cs typeface="Arial"/>
            </a:rPr>
            <a:t>Eagle at mile 1191 </a:t>
          </a:r>
          <a:r>
            <a:rPr lang="en-US" sz="1200" b="0" i="0" u="none" strike="noStrike" baseline="0">
              <a:solidFill>
                <a:srgbClr val="FF0000"/>
              </a:solidFill>
              <a:latin typeface="Arial"/>
              <a:cs typeface="Arial"/>
            </a:rPr>
            <a:t>?</a:t>
          </a: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0.12981</cdr:x>
      <cdr:y>0.18788</cdr:y>
    </cdr:from>
    <cdr:to>
      <cdr:x>0.87706</cdr:x>
      <cdr:y>0.45253</cdr:y>
    </cdr:to>
    <cdr:sp macro="" textlink="">
      <cdr:nvSpPr>
        <cdr:cNvPr id="887824" name="Text Box 16"/>
        <cdr:cNvSpPr txBox="1">
          <a:spLocks xmlns:a="http://schemas.openxmlformats.org/drawingml/2006/main" noChangeArrowheads="1"/>
        </cdr:cNvSpPr>
      </cdr:nvSpPr>
      <cdr:spPr bwMode="auto">
        <a:xfrm xmlns:a="http://schemas.openxmlformats.org/drawingml/2006/main">
          <a:off x="1121029" y="1181101"/>
          <a:ext cx="6453251" cy="16637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 Why project uses ZRMC2</a:t>
          </a:r>
          <a:r>
            <a:rPr lang="en-US" sz="1200" b="0" i="0" u="none" strike="noStrike" baseline="0">
              <a:solidFill>
                <a:srgbClr val="000000"/>
              </a:solidFill>
              <a:latin typeface="Arial"/>
              <a:cs typeface="Arial"/>
            </a:rPr>
            <a:t> - Chart compares: </a:t>
          </a:r>
          <a:r>
            <a:rPr lang="en-US" sz="1200" b="1" i="0" u="none" strike="noStrike" baseline="0">
              <a:solidFill>
                <a:srgbClr val="000000"/>
              </a:solidFill>
              <a:latin typeface="Arial"/>
              <a:cs typeface="Arial"/>
            </a:rPr>
            <a:t>1</a:t>
          </a:r>
          <a:r>
            <a:rPr lang="en-US" sz="1200" b="0" i="0" u="none" strike="noStrike" baseline="0">
              <a:solidFill>
                <a:srgbClr val="000000"/>
              </a:solidFill>
              <a:latin typeface="Arial"/>
              <a:cs typeface="Arial"/>
            </a:rPr>
            <a:t>. </a:t>
          </a:r>
          <a:r>
            <a:rPr lang="en-US" sz="1200" b="0" i="0" u="none" strike="noStrike" baseline="0">
              <a:solidFill>
                <a:srgbClr val="339966"/>
              </a:solidFill>
              <a:latin typeface="Arial"/>
              <a:cs typeface="Arial"/>
            </a:rPr>
            <a:t>chum passage estimates of the past USFWS Tag Project</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2</a:t>
          </a:r>
          <a:r>
            <a:rPr lang="en-US" sz="1200" b="0" i="0" u="none" strike="noStrike" baseline="0">
              <a:solidFill>
                <a:srgbClr val="000000"/>
              </a:solidFill>
              <a:latin typeface="Arial"/>
              <a:cs typeface="Arial"/>
            </a:rPr>
            <a:t>. the </a:t>
          </a:r>
          <a:r>
            <a:rPr lang="en-US" sz="1200" b="0" i="0" u="none" strike="noStrike" baseline="0">
              <a:solidFill>
                <a:srgbClr val="FF0000"/>
              </a:solidFill>
              <a:latin typeface="Arial"/>
              <a:cs typeface="Arial"/>
            </a:rPr>
            <a:t>Rapids Video chum passage estimate</a:t>
          </a:r>
          <a:r>
            <a:rPr lang="en-US" sz="1200" b="0" i="0" u="none" strike="noStrike" baseline="0">
              <a:solidFill>
                <a:srgbClr val="000000"/>
              </a:solidFill>
              <a:latin typeface="Arial"/>
              <a:cs typeface="Arial"/>
            </a:rPr>
            <a:t> (derived from using discharge formula) and </a:t>
          </a:r>
          <a:r>
            <a:rPr lang="en-US" sz="1200" b="1" i="0" u="none" strike="noStrike" baseline="0">
              <a:solidFill>
                <a:srgbClr val="000000"/>
              </a:solidFill>
              <a:latin typeface="Arial"/>
              <a:cs typeface="Arial"/>
            </a:rPr>
            <a:t>3</a:t>
          </a:r>
          <a:r>
            <a:rPr lang="en-US" sz="1200" b="0" i="0" u="none" strike="noStrike" baseline="0">
              <a:solidFill>
                <a:srgbClr val="000000"/>
              </a:solidFill>
              <a:latin typeface="Arial"/>
              <a:cs typeface="Arial"/>
            </a:rPr>
            <a:t>. the </a:t>
          </a:r>
          <a:r>
            <a:rPr lang="en-US" sz="1200" b="0" i="0" u="none" strike="noStrike" baseline="0">
              <a:solidFill>
                <a:srgbClr val="33CCCC"/>
              </a:solidFill>
              <a:latin typeface="Arial"/>
              <a:cs typeface="Arial"/>
            </a:rPr>
            <a:t>unadjusted CPUE from the Video fishwheel</a:t>
          </a:r>
          <a:r>
            <a:rPr lang="en-US" sz="1200" b="0" i="0" u="none" strike="noStrike" baseline="0">
              <a:solidFill>
                <a:srgbClr val="000000"/>
              </a:solidFill>
              <a:latin typeface="Arial"/>
              <a:cs typeface="Arial"/>
            </a:rPr>
            <a:t> with the </a:t>
          </a:r>
          <a:r>
            <a:rPr lang="en-US" sz="1200" b="1" i="0" u="none" strike="noStrike" baseline="0">
              <a:solidFill>
                <a:srgbClr val="000000"/>
              </a:solidFill>
              <a:latin typeface="Arial"/>
              <a:cs typeface="Arial"/>
            </a:rPr>
            <a:t>4</a:t>
          </a:r>
          <a:r>
            <a:rPr lang="en-US" sz="1200" b="0" i="0" u="none" strike="noStrike" baseline="0">
              <a:solidFill>
                <a:srgbClr val="000000"/>
              </a:solidFill>
              <a:latin typeface="Arial"/>
              <a:cs typeface="Arial"/>
            </a:rPr>
            <a:t>. </a:t>
          </a:r>
          <a:r>
            <a:rPr lang="en-US" sz="1200" b="0" i="0" u="none" strike="noStrike" baseline="0">
              <a:solidFill>
                <a:srgbClr val="000080"/>
              </a:solidFill>
              <a:latin typeface="Arial"/>
              <a:cs typeface="Arial"/>
            </a:rPr>
            <a:t>postseason run reconstruction number</a:t>
          </a:r>
          <a:r>
            <a:rPr lang="en-US" sz="1200" b="0" i="0" u="none" strike="noStrike" baseline="0">
              <a:solidFill>
                <a:srgbClr val="000000"/>
              </a:solidFill>
              <a:latin typeface="Arial"/>
              <a:cs typeface="Arial"/>
            </a:rPr>
            <a:t> each year. This Rapids chum adjustment uses the same formula for each day from 1996 to present.  Tag project ended in 2005 and positive changes in efficiency of a number of upriver escapement projects make any more recent comparisons impossible at present. </a:t>
          </a:r>
        </a:p>
      </cdr:txBody>
    </cdr:sp>
  </cdr:relSizeAnchor>
</c:userShapes>
</file>

<file path=xl/drawings/drawing38.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c:userShapes xmlns:c="http://schemas.openxmlformats.org/drawingml/2006/chart">
  <cdr:relSizeAnchor xmlns:cdr="http://schemas.openxmlformats.org/drawingml/2006/chartDrawing">
    <cdr:from>
      <cdr:x>0.229</cdr:x>
      <cdr:y>0.67525</cdr:y>
    </cdr:from>
    <cdr:to>
      <cdr:x>0.31375</cdr:x>
      <cdr:y>0.783</cdr:y>
    </cdr:to>
    <cdr:sp macro="" textlink="">
      <cdr:nvSpPr>
        <cdr:cNvPr id="48141" name="Text Box 13"/>
        <cdr:cNvSpPr txBox="1">
          <a:spLocks xmlns:a="http://schemas.openxmlformats.org/drawingml/2006/main" noChangeArrowheads="1"/>
        </cdr:cNvSpPr>
      </cdr:nvSpPr>
      <cdr:spPr bwMode="auto">
        <a:xfrm xmlns:a="http://schemas.openxmlformats.org/drawingml/2006/main">
          <a:off x="1958740" y="3942667"/>
          <a:ext cx="724905" cy="629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Low sample size (less than 10)</a:t>
          </a:r>
        </a:p>
      </cdr:txBody>
    </cdr:sp>
  </cdr:relSizeAnchor>
  <cdr:relSizeAnchor xmlns:cdr="http://schemas.openxmlformats.org/drawingml/2006/chartDrawing">
    <cdr:from>
      <cdr:x>0.1745</cdr:x>
      <cdr:y>0.69175</cdr:y>
    </cdr:from>
    <cdr:to>
      <cdr:x>0.229</cdr:x>
      <cdr:y>0.709</cdr:y>
    </cdr:to>
    <cdr:sp macro="" textlink="">
      <cdr:nvSpPr>
        <cdr:cNvPr id="48142" name="Line 14"/>
        <cdr:cNvSpPr>
          <a:spLocks xmlns:a="http://schemas.openxmlformats.org/drawingml/2006/main" noChangeShapeType="1"/>
        </cdr:cNvSpPr>
      </cdr:nvSpPr>
      <cdr:spPr bwMode="auto">
        <a:xfrm xmlns:a="http://schemas.openxmlformats.org/drawingml/2006/main" flipH="1" flipV="1">
          <a:off x="1492577" y="4039007"/>
          <a:ext cx="466163" cy="10072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0.13475</cdr:x>
      <cdr:y>0.72275</cdr:y>
    </cdr:from>
    <cdr:to>
      <cdr:x>0.229</cdr:x>
      <cdr:y>0.809</cdr:y>
    </cdr:to>
    <cdr:sp macro="" textlink="">
      <cdr:nvSpPr>
        <cdr:cNvPr id="48143" name="Line 15"/>
        <cdr:cNvSpPr>
          <a:spLocks xmlns:a="http://schemas.openxmlformats.org/drawingml/2006/main" noChangeShapeType="1"/>
        </cdr:cNvSpPr>
      </cdr:nvSpPr>
      <cdr:spPr bwMode="auto">
        <a:xfrm xmlns:a="http://schemas.openxmlformats.org/drawingml/2006/main" flipH="1">
          <a:off x="1152577" y="4220011"/>
          <a:ext cx="806163" cy="50359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0.19275</cdr:x>
      <cdr:y>0.72275</cdr:y>
    </cdr:from>
    <cdr:to>
      <cdr:x>0.229</cdr:x>
      <cdr:y>0.809</cdr:y>
    </cdr:to>
    <cdr:sp macro="" textlink="">
      <cdr:nvSpPr>
        <cdr:cNvPr id="48144" name="Line 16"/>
        <cdr:cNvSpPr>
          <a:spLocks xmlns:a="http://schemas.openxmlformats.org/drawingml/2006/main" noChangeShapeType="1"/>
        </cdr:cNvSpPr>
      </cdr:nvSpPr>
      <cdr:spPr bwMode="auto">
        <a:xfrm xmlns:a="http://schemas.openxmlformats.org/drawingml/2006/main" flipH="1">
          <a:off x="1648677" y="4220011"/>
          <a:ext cx="310063" cy="50359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0.50425</cdr:x>
      <cdr:y>0.15</cdr:y>
    </cdr:from>
    <cdr:to>
      <cdr:x>0.9705</cdr:x>
      <cdr:y>0.286</cdr:y>
    </cdr:to>
    <cdr:sp macro="" textlink="">
      <cdr:nvSpPr>
        <cdr:cNvPr id="48145" name="Text Box 17"/>
        <cdr:cNvSpPr txBox="1">
          <a:spLocks xmlns:a="http://schemas.openxmlformats.org/drawingml/2006/main" noChangeArrowheads="1"/>
        </cdr:cNvSpPr>
      </cdr:nvSpPr>
      <cdr:spPr bwMode="auto">
        <a:xfrm xmlns:a="http://schemas.openxmlformats.org/drawingml/2006/main">
          <a:off x="4313077" y="875824"/>
          <a:ext cx="3988046" cy="7940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 chums, 1 month dry, illustrate difference in oil content of the pale and red flesh chum used to determine fall chum arrival at Rapids.  1082 samples taken for study.</a:t>
          </a:r>
        </a:p>
      </cdr:txBody>
    </cdr:sp>
  </cdr:relSizeAnchor>
  <cdr:relSizeAnchor xmlns:cdr="http://schemas.openxmlformats.org/drawingml/2006/chartDrawing">
    <cdr:from>
      <cdr:x>0.12</cdr:x>
      <cdr:y>0.11675</cdr:y>
    </cdr:from>
    <cdr:to>
      <cdr:x>0.46875</cdr:x>
      <cdr:y>0.504</cdr:y>
    </cdr:to>
    <cdr:pic>
      <cdr:nvPicPr>
        <cdr:cNvPr id="48146" name="Picture 18" descr="P9090042"/>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026414" y="681683"/>
          <a:ext cx="2983016" cy="226108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0.4775</cdr:x>
      <cdr:y>0.16925</cdr:y>
    </cdr:from>
    <cdr:to>
      <cdr:x>0.50425</cdr:x>
      <cdr:y>0.19375</cdr:y>
    </cdr:to>
    <cdr:sp macro="" textlink="">
      <cdr:nvSpPr>
        <cdr:cNvPr id="48147" name="Line 19"/>
        <cdr:cNvSpPr>
          <a:spLocks xmlns:a="http://schemas.openxmlformats.org/drawingml/2006/main" noChangeShapeType="1"/>
        </cdr:cNvSpPr>
      </cdr:nvSpPr>
      <cdr:spPr bwMode="auto">
        <a:xfrm xmlns:a="http://schemas.openxmlformats.org/drawingml/2006/main" flipH="1">
          <a:off x="4084272" y="988221"/>
          <a:ext cx="228805" cy="143051"/>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0.28206</cdr:x>
      <cdr:y>0.14546</cdr:y>
    </cdr:from>
    <cdr:to>
      <cdr:x>0.43456</cdr:x>
      <cdr:y>0.62346</cdr:y>
    </cdr:to>
    <cdr:sp macro="" textlink="">
      <cdr:nvSpPr>
        <cdr:cNvPr id="933920" name="Text Box 32"/>
        <cdr:cNvSpPr txBox="1">
          <a:spLocks xmlns:a="http://schemas.openxmlformats.org/drawingml/2006/main" noChangeArrowheads="1"/>
        </cdr:cNvSpPr>
      </cdr:nvSpPr>
      <cdr:spPr bwMode="auto">
        <a:xfrm xmlns:a="http://schemas.openxmlformats.org/drawingml/2006/main">
          <a:off x="2410765" y="847947"/>
          <a:ext cx="1303433" cy="27864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24 hr expanded Rapids cumulative:</a:t>
          </a:r>
        </a:p>
        <a:p xmlns:a="http://schemas.openxmlformats.org/drawingml/2006/main">
          <a:pPr algn="l" rtl="0">
            <a:defRPr sz="1000"/>
          </a:pPr>
          <a:endParaRPr lang="en-US" sz="1200" b="0" i="0" u="none" strike="noStrike" baseline="0">
            <a:solidFill>
              <a:srgbClr val="000000"/>
            </a:solidFill>
            <a:latin typeface="Arial"/>
            <a:cs typeface="Arial"/>
          </a:endParaRPr>
        </a:p>
        <a:p xmlns:a="http://schemas.openxmlformats.org/drawingml/2006/main">
          <a:pPr algn="l" rtl="0">
            <a:defRPr sz="1000"/>
          </a:pPr>
          <a:r>
            <a:rPr lang="en-US" sz="1200" b="0" i="0" u="none" strike="noStrike" baseline="0">
              <a:solidFill>
                <a:srgbClr val="000000"/>
              </a:solidFill>
              <a:latin typeface="Arial"/>
              <a:cs typeface="Arial"/>
            </a:rPr>
            <a:t>2000 - 1773</a:t>
          </a:r>
        </a:p>
        <a:p xmlns:a="http://schemas.openxmlformats.org/drawingml/2006/main">
          <a:pPr algn="l" rtl="0">
            <a:defRPr sz="1000"/>
          </a:pPr>
          <a:r>
            <a:rPr lang="en-US" sz="1200" b="0" i="0" u="none" strike="noStrike" baseline="0">
              <a:solidFill>
                <a:srgbClr val="000000"/>
              </a:solidFill>
              <a:latin typeface="Arial"/>
              <a:cs typeface="Arial"/>
            </a:rPr>
            <a:t>2001 - 5563</a:t>
          </a:r>
        </a:p>
        <a:p xmlns:a="http://schemas.openxmlformats.org/drawingml/2006/main">
          <a:pPr algn="l" rtl="0">
            <a:defRPr sz="1000"/>
          </a:pPr>
          <a:r>
            <a:rPr lang="en-US" sz="1200" b="0" i="0" u="none" strike="noStrike" baseline="0">
              <a:solidFill>
                <a:srgbClr val="000000"/>
              </a:solidFill>
              <a:latin typeface="Arial"/>
              <a:cs typeface="Arial"/>
            </a:rPr>
            <a:t>2002 - 1667</a:t>
          </a:r>
        </a:p>
        <a:p xmlns:a="http://schemas.openxmlformats.org/drawingml/2006/main">
          <a:pPr algn="l" rtl="0">
            <a:defRPr sz="1000"/>
          </a:pPr>
          <a:r>
            <a:rPr lang="en-US" sz="1200" b="0" i="0" u="none" strike="noStrike" baseline="0">
              <a:solidFill>
                <a:srgbClr val="000000"/>
              </a:solidFill>
              <a:latin typeface="Arial"/>
              <a:cs typeface="Arial"/>
            </a:rPr>
            <a:t>2003 - 1646</a:t>
          </a:r>
        </a:p>
        <a:p xmlns:a="http://schemas.openxmlformats.org/drawingml/2006/main">
          <a:pPr algn="l" rtl="0">
            <a:defRPr sz="1000"/>
          </a:pPr>
          <a:r>
            <a:rPr lang="en-US" sz="1200" b="0" i="0" u="none" strike="noStrike" baseline="0">
              <a:solidFill>
                <a:srgbClr val="000000"/>
              </a:solidFill>
              <a:latin typeface="Arial"/>
              <a:cs typeface="Arial"/>
            </a:rPr>
            <a:t>2004 - 2854 </a:t>
          </a:r>
        </a:p>
        <a:p xmlns:a="http://schemas.openxmlformats.org/drawingml/2006/main">
          <a:pPr algn="l" rtl="0">
            <a:defRPr sz="1000"/>
          </a:pPr>
          <a:r>
            <a:rPr lang="en-US" sz="1200" b="0" i="0" u="none" strike="noStrike" baseline="0">
              <a:solidFill>
                <a:srgbClr val="000000"/>
              </a:solidFill>
              <a:latin typeface="Arial"/>
              <a:cs typeface="Arial"/>
            </a:rPr>
            <a:t>2005 - 2061</a:t>
          </a:r>
        </a:p>
        <a:p xmlns:a="http://schemas.openxmlformats.org/drawingml/2006/main">
          <a:pPr algn="l" rtl="0">
            <a:defRPr sz="1000"/>
          </a:pPr>
          <a:r>
            <a:rPr lang="en-US" sz="1200" b="0" i="0" u="none" strike="noStrike" baseline="0">
              <a:solidFill>
                <a:srgbClr val="000000"/>
              </a:solidFill>
              <a:latin typeface="Arial"/>
              <a:cs typeface="Arial"/>
            </a:rPr>
            <a:t>2006 - 2917</a:t>
          </a:r>
        </a:p>
        <a:p xmlns:a="http://schemas.openxmlformats.org/drawingml/2006/main">
          <a:pPr algn="l" rtl="0">
            <a:defRPr sz="1000"/>
          </a:pPr>
          <a:r>
            <a:rPr lang="en-US" sz="1200" b="0" i="0" u="none" strike="noStrike" baseline="0">
              <a:solidFill>
                <a:srgbClr val="000000"/>
              </a:solidFill>
              <a:latin typeface="Arial"/>
              <a:cs typeface="Arial"/>
            </a:rPr>
            <a:t>2007 - 1008 </a:t>
          </a:r>
        </a:p>
        <a:p xmlns:a="http://schemas.openxmlformats.org/drawingml/2006/main">
          <a:pPr algn="l" rtl="0">
            <a:defRPr sz="1000"/>
          </a:pPr>
          <a:r>
            <a:rPr lang="en-US" sz="1200" b="0" i="0" u="none" strike="noStrike" baseline="0">
              <a:solidFill>
                <a:srgbClr val="000000"/>
              </a:solidFill>
              <a:latin typeface="Arial"/>
              <a:cs typeface="Arial"/>
            </a:rPr>
            <a:t>2008 - 1622</a:t>
          </a:r>
        </a:p>
        <a:p xmlns:a="http://schemas.openxmlformats.org/drawingml/2006/main">
          <a:pPr algn="l" rtl="0">
            <a:defRPr sz="1000"/>
          </a:pPr>
          <a:r>
            <a:rPr lang="en-US" sz="1200" b="0" i="0" u="none" strike="noStrike" baseline="0">
              <a:solidFill>
                <a:srgbClr val="000000"/>
              </a:solidFill>
              <a:latin typeface="Arial"/>
              <a:cs typeface="Arial"/>
            </a:rPr>
            <a:t>2009 - 2937</a:t>
          </a:r>
        </a:p>
        <a:p xmlns:a="http://schemas.openxmlformats.org/drawingml/2006/main">
          <a:pPr algn="l" rtl="0">
            <a:defRPr sz="1000"/>
          </a:pPr>
          <a:r>
            <a:rPr lang="en-US" sz="1200" b="0" i="0" u="none" strike="noStrike" baseline="0">
              <a:solidFill>
                <a:srgbClr val="000000"/>
              </a:solidFill>
              <a:latin typeface="Arial"/>
              <a:cs typeface="Arial"/>
            </a:rPr>
            <a:t>2010 - 790</a:t>
          </a:r>
        </a:p>
        <a:p xmlns:a="http://schemas.openxmlformats.org/drawingml/2006/main">
          <a:pPr algn="l" rtl="0">
            <a:defRPr sz="1000"/>
          </a:pPr>
          <a:r>
            <a:rPr lang="en-US" sz="1200" b="0" i="0" u="none" strike="noStrike" baseline="0">
              <a:solidFill>
                <a:srgbClr val="000000"/>
              </a:solidFill>
              <a:latin typeface="Arial"/>
              <a:cs typeface="Arial"/>
            </a:rPr>
            <a:t>2011 - 2872</a:t>
          </a:r>
        </a:p>
      </cdr:txBody>
    </cdr:sp>
  </cdr:relSizeAnchor>
  <cdr:relSizeAnchor xmlns:cdr="http://schemas.openxmlformats.org/drawingml/2006/chartDrawing">
    <cdr:from>
      <cdr:x>0.71199</cdr:x>
      <cdr:y>0.69868</cdr:y>
    </cdr:from>
    <cdr:to>
      <cdr:x>0.97324</cdr:x>
      <cdr:y>0.83718</cdr:y>
    </cdr:to>
    <cdr:sp macro="" textlink="">
      <cdr:nvSpPr>
        <cdr:cNvPr id="933921" name="Text Box 33"/>
        <cdr:cNvSpPr txBox="1">
          <a:spLocks xmlns:a="http://schemas.openxmlformats.org/drawingml/2006/main" noChangeArrowheads="1"/>
        </cdr:cNvSpPr>
      </cdr:nvSpPr>
      <cdr:spPr bwMode="auto">
        <a:xfrm xmlns:a="http://schemas.openxmlformats.org/drawingml/2006/main">
          <a:off x="6085410" y="4072815"/>
          <a:ext cx="2232929" cy="8073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Run timing may need to be considered when comparing to Ave. Cum line in early part of season.</a:t>
          </a:r>
        </a:p>
      </cdr:txBody>
    </cdr:sp>
  </cdr:relSizeAnchor>
  <cdr:relSizeAnchor xmlns:cdr="http://schemas.openxmlformats.org/drawingml/2006/chartDrawing">
    <cdr:from>
      <cdr:x>0.44955</cdr:x>
      <cdr:y>0.18259</cdr:y>
    </cdr:from>
    <cdr:to>
      <cdr:x>0.57655</cdr:x>
      <cdr:y>0.23509</cdr:y>
    </cdr:to>
    <cdr:sp macro="" textlink="">
      <cdr:nvSpPr>
        <cdr:cNvPr id="933922" name="Text Box 34"/>
        <cdr:cNvSpPr txBox="1">
          <a:spLocks xmlns:a="http://schemas.openxmlformats.org/drawingml/2006/main" noChangeArrowheads="1"/>
        </cdr:cNvSpPr>
      </cdr:nvSpPr>
      <cdr:spPr bwMode="auto">
        <a:xfrm xmlns:a="http://schemas.openxmlformats.org/drawingml/2006/main">
          <a:off x="3842318" y="1064362"/>
          <a:ext cx="1085482" cy="3060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5478 by 8/1</a:t>
          </a:r>
        </a:p>
      </cdr:txBody>
    </cdr:sp>
  </cdr:relSizeAnchor>
  <cdr:relSizeAnchor xmlns:cdr="http://schemas.openxmlformats.org/drawingml/2006/chartDrawing">
    <cdr:from>
      <cdr:x>0.56055</cdr:x>
      <cdr:y>0.19935</cdr:y>
    </cdr:from>
    <cdr:to>
      <cdr:x>0.60995</cdr:x>
      <cdr:y>0.20044</cdr:y>
    </cdr:to>
    <cdr:sp macro="" textlink="">
      <cdr:nvSpPr>
        <cdr:cNvPr id="933923" name="Line 35"/>
        <cdr:cNvSpPr>
          <a:spLocks xmlns:a="http://schemas.openxmlformats.org/drawingml/2006/main" noChangeShapeType="1"/>
        </cdr:cNvSpPr>
      </cdr:nvSpPr>
      <cdr:spPr bwMode="auto">
        <a:xfrm xmlns:a="http://schemas.openxmlformats.org/drawingml/2006/main">
          <a:off x="4791084" y="1162072"/>
          <a:ext cx="422227" cy="635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238125</xdr:colOff>
      <xdr:row>6</xdr:row>
      <xdr:rowOff>19050</xdr:rowOff>
    </xdr:from>
    <xdr:to>
      <xdr:col>5</xdr:col>
      <xdr:colOff>466725</xdr:colOff>
      <xdr:row>30</xdr:row>
      <xdr:rowOff>19050</xdr:rowOff>
    </xdr:to>
    <xdr:sp macro="" textlink="">
      <xdr:nvSpPr>
        <xdr:cNvPr id="2" name="Text Box 1"/>
        <xdr:cNvSpPr txBox="1">
          <a:spLocks noChangeArrowheads="1"/>
        </xdr:cNvSpPr>
      </xdr:nvSpPr>
      <xdr:spPr bwMode="auto">
        <a:xfrm>
          <a:off x="238125" y="1152525"/>
          <a:ext cx="3276600" cy="3886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Ideas to help the king runs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a:t>
          </a:r>
          <a:r>
            <a:rPr lang="en-US" sz="1000" b="0" i="0" u="none" strike="noStrike" baseline="0">
              <a:solidFill>
                <a:srgbClr val="0000FF"/>
              </a:solidFill>
              <a:latin typeface="Arial"/>
              <a:cs typeface="Arial"/>
            </a:rPr>
            <a:t>quality of the fish</a:t>
          </a:r>
          <a:r>
            <a:rPr lang="en-US" sz="1000" b="0" i="0" u="none" strike="noStrike" baseline="0">
              <a:solidFill>
                <a:srgbClr val="000000"/>
              </a:solidFill>
              <a:latin typeface="Arial"/>
              <a:cs typeface="Arial"/>
            </a:rPr>
            <a:t> we put on the spawning grounds is absolutely essential. It doesn't matter how many other king problems we have if we don't deal with that were sunk. We need to manage escapement not by an overall number, that each year includes more tiny and small male king that contribute almost nothing to the next generation, but by the number of king that are capable of laying the necessary amounts of eggs. We have already damaged the run genetically. We need to take into account the loss of our 50 - 60 lb king, the decline to almost no 40 pounders and the fact we rarely see 30 pounders anymore by figuring that in to the management scheme.                      Escapement must be based on female rates also. </a:t>
          </a:r>
          <a:r>
            <a:rPr lang="en-US" sz="1000" b="1" i="0" u="none" strike="noStrike" baseline="0">
              <a:solidFill>
                <a:srgbClr val="000000"/>
              </a:solidFill>
              <a:latin typeface="Arial"/>
              <a:cs typeface="Arial"/>
            </a:rPr>
            <a:t>We</a:t>
          </a:r>
          <a:r>
            <a:rPr lang="en-US" sz="1000" b="0" i="0" u="none" strike="noStrike" baseline="0">
              <a:solidFill>
                <a:srgbClr val="000000"/>
              </a:solidFill>
              <a:latin typeface="Arial"/>
              <a:cs typeface="Arial"/>
            </a:rPr>
            <a:t> cannot continue each year to put into Canada a bunch of small male king and say we met escapement. As I heard someone say it defies logic to continue that policy any more. </a:t>
          </a:r>
        </a:p>
      </xdr:txBody>
    </xdr:sp>
    <xdr:clientData/>
  </xdr:twoCellAnchor>
  <xdr:twoCellAnchor>
    <xdr:from>
      <xdr:col>0</xdr:col>
      <xdr:colOff>104775</xdr:colOff>
      <xdr:row>0</xdr:row>
      <xdr:rowOff>66675</xdr:rowOff>
    </xdr:from>
    <xdr:to>
      <xdr:col>14</xdr:col>
      <xdr:colOff>514350</xdr:colOff>
      <xdr:row>5</xdr:row>
      <xdr:rowOff>190500</xdr:rowOff>
    </xdr:to>
    <xdr:sp macro="" textlink="">
      <xdr:nvSpPr>
        <xdr:cNvPr id="3" name="Text Box 2"/>
        <xdr:cNvSpPr txBox="1">
          <a:spLocks noChangeArrowheads="1"/>
        </xdr:cNvSpPr>
      </xdr:nvSpPr>
      <xdr:spPr bwMode="auto">
        <a:xfrm>
          <a:off x="104775" y="66675"/>
          <a:ext cx="8943975" cy="1000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This section is </a:t>
          </a:r>
          <a:r>
            <a:rPr lang="en-US" sz="1000" b="1" i="0" u="none" strike="noStrike" baseline="0">
              <a:solidFill>
                <a:srgbClr val="000000"/>
              </a:solidFill>
              <a:latin typeface="Arial"/>
              <a:cs typeface="Arial"/>
            </a:rPr>
            <a:t>all</a:t>
          </a:r>
          <a:r>
            <a:rPr lang="en-US" sz="1000" b="0" i="0" u="none" strike="noStrike" baseline="0">
              <a:solidFill>
                <a:srgbClr val="000000"/>
              </a:solidFill>
              <a:latin typeface="Arial"/>
              <a:cs typeface="Arial"/>
            </a:rPr>
            <a:t> the "Ideas to help the King run" that get posted in the DailyInfo tab. Because of the large positive response I'm getting to these I will be incorporating comments that get emailed to me if I think they are valid additions or criticisms. Therefore the "Ideas" may be different from when first posted. In no particular order and I will try to use the word "we" instead of lower or upper river or fishers or managers etc. Lets see how it goes. </a:t>
          </a:r>
        </a:p>
        <a:p>
          <a:pPr algn="l" rtl="0">
            <a:defRPr sz="1000"/>
          </a:pPr>
          <a:r>
            <a:rPr lang="en-US" sz="1000" b="0" i="0" u="none" strike="noStrike" baseline="0">
              <a:solidFill>
                <a:srgbClr val="000000"/>
              </a:solidFill>
              <a:latin typeface="Arial"/>
              <a:cs typeface="Arial"/>
            </a:rPr>
            <a:t>    (</a:t>
          </a:r>
          <a:r>
            <a:rPr lang="en-US" sz="800" b="0" i="0" u="none" strike="noStrike" baseline="0">
              <a:solidFill>
                <a:srgbClr val="000000"/>
              </a:solidFill>
              <a:latin typeface="Arial"/>
              <a:cs typeface="Arial"/>
            </a:rPr>
            <a:t>Ideas and opinions expressed on this Rapids Update, are the authors only or persons volunteering ideas. It is not paid for or the result of any US / Canada, Federal or State funding from any source. All the comments are and always have been the author taking public information and interpreting it on his own time for no pay. It is not a request, requirement, or supported by any other entity. If you do not like the updates please notify me and I will gladly remove you from the email list and show you how to start your own) </a:t>
          </a:r>
        </a:p>
      </xdr:txBody>
    </xdr:sp>
    <xdr:clientData/>
  </xdr:twoCellAnchor>
  <xdr:twoCellAnchor>
    <xdr:from>
      <xdr:col>6</xdr:col>
      <xdr:colOff>257175</xdr:colOff>
      <xdr:row>6</xdr:row>
      <xdr:rowOff>19050</xdr:rowOff>
    </xdr:from>
    <xdr:to>
      <xdr:col>14</xdr:col>
      <xdr:colOff>381000</xdr:colOff>
      <xdr:row>30</xdr:row>
      <xdr:rowOff>9525</xdr:rowOff>
    </xdr:to>
    <xdr:sp macro="" textlink="">
      <xdr:nvSpPr>
        <xdr:cNvPr id="4" name="Text Box 4"/>
        <xdr:cNvSpPr txBox="1">
          <a:spLocks noChangeArrowheads="1"/>
        </xdr:cNvSpPr>
      </xdr:nvSpPr>
      <xdr:spPr bwMode="auto">
        <a:xfrm>
          <a:off x="3914775" y="1152525"/>
          <a:ext cx="5000625" cy="387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Ideas to help the king runs #2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King salmon need some sort of </a:t>
          </a:r>
          <a:r>
            <a:rPr lang="en-US" sz="1000" b="0" i="0" u="none" strike="noStrike" baseline="0">
              <a:solidFill>
                <a:srgbClr val="0000FF"/>
              </a:solidFill>
              <a:latin typeface="Arial"/>
              <a:cs typeface="Arial"/>
            </a:rPr>
            <a:t>window of opportunity</a:t>
          </a:r>
          <a:r>
            <a:rPr lang="en-US" sz="1000" b="0" i="0" u="none" strike="noStrike" baseline="0">
              <a:solidFill>
                <a:srgbClr val="000000"/>
              </a:solidFill>
              <a:latin typeface="Arial"/>
              <a:cs typeface="Arial"/>
            </a:rPr>
            <a:t> to get to the spawning grounds. Back in the 1980's and early 90's when the problems surfaced, we could have reduced our 100,000 king commercials riverwide by some small percent (say 20,000) and sent them into the spawning grounds and still had a decent commercial (hell by today's standards a great commercial). Now in 2010 after a bunch more king generations, and more declining numbers and size, getting fish upriver and effective windows has changed and now means no commercials and complete pulse closures plus more, for even subsistence (as sad as that is).</a:t>
          </a:r>
        </a:p>
        <a:p>
          <a:pPr algn="l" rtl="0">
            <a:defRPr sz="1000"/>
          </a:pPr>
          <a:r>
            <a:rPr lang="en-US" sz="1000" b="0" i="0" u="none" strike="noStrike" baseline="0">
              <a:solidFill>
                <a:srgbClr val="000000"/>
              </a:solidFill>
              <a:latin typeface="Arial"/>
              <a:cs typeface="Arial"/>
            </a:rPr>
            <a:t>   We can still pass better escapement. In 2001 and 2009 we did that with true windows. We all remember 2009. As for 2001, Canadian Border escapement that year was 85% more than the 1991 to 2000 average and the return years for those king (5 and 6 year olds in 2006 and 2007) produced the 2 highest average weight, length and large king rates (Rapids Data Collection) from the start of the project in 2004 to the 2009 year. In 2009 we had an average weight of 14.5 lbs and 29% female rate when pulse 1 was fully windowed (closed to fishing). The year before, pulse 1 (2008 - not protected) weight was 9.7 lbs and 7% female. We are at the sad point now, where limited subsistence alone, as reduced as it is from years past, is having a severe effect on just meeting basic escapement.  </a:t>
          </a:r>
        </a:p>
        <a:p>
          <a:pPr algn="l" rtl="0">
            <a:defRPr sz="1000"/>
          </a:pPr>
          <a:r>
            <a:rPr lang="en-US" sz="1000" b="0" i="0" u="none" strike="noStrike" baseline="0">
              <a:solidFill>
                <a:srgbClr val="000000"/>
              </a:solidFill>
              <a:latin typeface="Arial"/>
              <a:cs typeface="Arial"/>
            </a:rPr>
            <a:t>  While past attempts have failed, we need to get the Board of Fisheries to designate Yukon Chinook salmon as a stock of management concern. Then there needs to be a consistent regulatory plan, for a fish generation for starters, where we let windows work and don't stray from the </a:t>
          </a:r>
          <a:r>
            <a:rPr lang="en-US" sz="1000" b="1" i="0" u="none" strike="noStrike" baseline="0">
              <a:solidFill>
                <a:srgbClr val="000000"/>
              </a:solidFill>
              <a:latin typeface="Arial"/>
              <a:cs typeface="Arial"/>
            </a:rPr>
            <a:t>true</a:t>
          </a:r>
          <a:r>
            <a:rPr lang="en-US" sz="1000" b="0" i="0" u="none" strike="noStrike" baseline="0">
              <a:solidFill>
                <a:srgbClr val="000000"/>
              </a:solidFill>
              <a:latin typeface="Arial"/>
              <a:cs typeface="Arial"/>
            </a:rPr>
            <a:t> conservative management </a:t>
          </a:r>
          <a:r>
            <a:rPr lang="en-US" sz="1000" b="1" i="0" u="none" strike="noStrike" baseline="0">
              <a:solidFill>
                <a:srgbClr val="000000"/>
              </a:solidFill>
              <a:latin typeface="Arial"/>
              <a:cs typeface="Arial"/>
            </a:rPr>
            <a:t>we</a:t>
          </a:r>
          <a:r>
            <a:rPr lang="en-US" sz="1000" b="0" i="0" u="none" strike="noStrike" baseline="0">
              <a:solidFill>
                <a:srgbClr val="000000"/>
              </a:solidFill>
              <a:latin typeface="Arial"/>
              <a:cs typeface="Arial"/>
            </a:rPr>
            <a:t> failed to provide this year.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200025</xdr:colOff>
      <xdr:row>31</xdr:row>
      <xdr:rowOff>142875</xdr:rowOff>
    </xdr:from>
    <xdr:to>
      <xdr:col>12</xdr:col>
      <xdr:colOff>476250</xdr:colOff>
      <xdr:row>54</xdr:row>
      <xdr:rowOff>95250</xdr:rowOff>
    </xdr:to>
    <xdr:sp macro="" textlink="">
      <xdr:nvSpPr>
        <xdr:cNvPr id="5" name="Text Box 6"/>
        <xdr:cNvSpPr txBox="1">
          <a:spLocks noChangeArrowheads="1"/>
        </xdr:cNvSpPr>
      </xdr:nvSpPr>
      <xdr:spPr bwMode="auto">
        <a:xfrm>
          <a:off x="809625" y="5324475"/>
          <a:ext cx="6981825" cy="3676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Ideas to help the king runs #3</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If we are going to deal with the problem of our Chinook runs we have to admit there is one. Only until recently has that begun to happen, and those whose job it is need to step up and tell people who are less educated in biology and management about it. Fishers like to fish and cannot be expected to see a problem when they are told it doesn’t exist. Board of Fisheries members cannot be expected to pass needed, effective regulations when they are told things are under control. </a:t>
          </a:r>
        </a:p>
        <a:p>
          <a:pPr algn="l" rtl="0">
            <a:defRPr sz="1000"/>
          </a:pPr>
          <a:r>
            <a:rPr lang="en-US" sz="1000" b="0" i="0" u="none" strike="noStrike" baseline="0">
              <a:solidFill>
                <a:srgbClr val="000000"/>
              </a:solidFill>
              <a:latin typeface="Arial"/>
              <a:cs typeface="Arial"/>
            </a:rPr>
            <a:t>   We need to </a:t>
          </a:r>
          <a:r>
            <a:rPr lang="en-US" sz="1000" b="0" i="0" u="none" strike="noStrike" baseline="0">
              <a:solidFill>
                <a:srgbClr val="0000FF"/>
              </a:solidFill>
              <a:latin typeface="Arial"/>
              <a:cs typeface="Arial"/>
            </a:rPr>
            <a:t>do something about the things that matter</a:t>
          </a:r>
          <a:r>
            <a:rPr lang="en-US" sz="1000" b="0" i="0" u="none" strike="noStrike" baseline="0">
              <a:solidFill>
                <a:srgbClr val="000000"/>
              </a:solidFill>
              <a:latin typeface="Arial"/>
              <a:cs typeface="Arial"/>
            </a:rPr>
            <a:t>. At our meetings and teleconferences we hear over and over about the bears that eat the salmon and seagulls the fry and pollack fishermen that ruin the king runs with bycatch fishing. Some of the blame is beyond misplaced and some is so unsupported by the data its plain wrong to perpetuate it – and it takes our good energy to do something positive for future runs, and wastes it. </a:t>
          </a:r>
        </a:p>
        <a:p>
          <a:pPr algn="l" rtl="0">
            <a:defRPr sz="1000"/>
          </a:pPr>
          <a:r>
            <a:rPr lang="en-US" sz="1000" b="0" i="0" u="none" strike="noStrike" baseline="0">
              <a:solidFill>
                <a:srgbClr val="000000"/>
              </a:solidFill>
              <a:latin typeface="Arial"/>
              <a:cs typeface="Arial"/>
            </a:rPr>
            <a:t>   We have data showing we had up to 50% of our female king on some years being in a diseased condition, weeks away from reaching the spawning grounds, and we still maintained the same management strategies. Then we blame each other for practicing our hardworking, ethical fishing lifestyles of commercial or </a:t>
          </a:r>
          <a:r>
            <a:rPr lang="en-US" sz="1000" b="0" i="0" u="none" strike="noStrike" baseline="0">
              <a:solidFill>
                <a:schemeClr val="accent1">
                  <a:lumMod val="75000"/>
                </a:schemeClr>
              </a:solidFill>
              <a:latin typeface="Arial"/>
              <a:cs typeface="Arial"/>
            </a:rPr>
            <a:t>customary trade</a:t>
          </a:r>
          <a:r>
            <a:rPr lang="en-US" sz="1000" b="0" i="0" u="none" strike="noStrike" baseline="0">
              <a:solidFill>
                <a:srgbClr val="000000"/>
              </a:solidFill>
              <a:latin typeface="Arial"/>
              <a:cs typeface="Arial"/>
            </a:rPr>
            <a:t> instead.</a:t>
          </a:r>
        </a:p>
        <a:p>
          <a:pPr algn="l" rtl="0">
            <a:defRPr sz="1000"/>
          </a:pPr>
          <a:r>
            <a:rPr lang="en-US" sz="1000" b="0" i="0" u="none" strike="noStrike" baseline="0">
              <a:solidFill>
                <a:srgbClr val="000000"/>
              </a:solidFill>
              <a:latin typeface="Arial"/>
              <a:cs typeface="Arial"/>
            </a:rPr>
            <a:t>   We have the middle and upper river converting almost 100% over to a highly selective gear type (large mesh gill nets) that targets our larger female king and lets the small ones go by and we provide no compensating management tools. And then we wonder why our 50, 40 and now 30 lb king are rare and we see averages in the fishwheels down to 10.8 lbs, and female rates for the entire run at 14% as in 2010.  </a:t>
          </a:r>
        </a:p>
        <a:p>
          <a:pPr algn="l" rtl="0">
            <a:defRPr sz="1000"/>
          </a:pPr>
          <a:r>
            <a:rPr lang="en-US" sz="1000" b="0" i="0" u="none" strike="noStrike" baseline="0">
              <a:solidFill>
                <a:srgbClr val="000000"/>
              </a:solidFill>
              <a:latin typeface="Arial"/>
              <a:cs typeface="Arial"/>
            </a:rPr>
            <a:t>   And our only solution at the 2010 Board of Fisheries Meeting this spring was to lower the mesh size to 7 ½” which has been shown in studies and to fisherman who have tried it, to only more effectively target the mature king that we have coming back into the river now due to the genetic reduction in size of king. The very king that is our best hope of rebuilding the run - if </a:t>
          </a:r>
          <a:r>
            <a:rPr lang="en-US" sz="1000" b="1" i="0" u="none" strike="noStrike" baseline="0">
              <a:solidFill>
                <a:srgbClr val="000000"/>
              </a:solidFill>
              <a:latin typeface="Arial"/>
              <a:cs typeface="Arial"/>
            </a:rPr>
            <a:t>we</a:t>
          </a:r>
          <a:r>
            <a:rPr lang="en-US" sz="1000" b="0" i="0" u="none" strike="noStrike" baseline="0">
              <a:solidFill>
                <a:srgbClr val="000000"/>
              </a:solidFill>
              <a:latin typeface="Arial"/>
              <a:cs typeface="Arial"/>
            </a:rPr>
            <a:t> ever decide to do something about the things that matter.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16</xdr:col>
      <xdr:colOff>114300</xdr:colOff>
      <xdr:row>0</xdr:row>
      <xdr:rowOff>95250</xdr:rowOff>
    </xdr:from>
    <xdr:to>
      <xdr:col>29</xdr:col>
      <xdr:colOff>590550</xdr:colOff>
      <xdr:row>5</xdr:row>
      <xdr:rowOff>190500</xdr:rowOff>
    </xdr:to>
    <xdr:sp macro="" textlink="">
      <xdr:nvSpPr>
        <xdr:cNvPr id="6" name="TextBox 5"/>
        <xdr:cNvSpPr txBox="1"/>
      </xdr:nvSpPr>
      <xdr:spPr>
        <a:xfrm>
          <a:off x="10553700" y="95250"/>
          <a:ext cx="8401050" cy="9715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idea of a </a:t>
          </a:r>
          <a:r>
            <a:rPr lang="en-US" sz="1100" b="1" baseline="0">
              <a:solidFill>
                <a:srgbClr val="00B0F0"/>
              </a:solidFill>
            </a:rPr>
            <a:t>healthy customary trade </a:t>
          </a:r>
          <a:r>
            <a:rPr lang="en-US" sz="1100" baseline="0">
              <a:solidFill>
                <a:schemeClr val="tx2">
                  <a:lumMod val="75000"/>
                </a:schemeClr>
              </a:solidFill>
            </a:rPr>
            <a:t>economy </a:t>
          </a:r>
          <a:r>
            <a:rPr lang="en-US" sz="1100" baseline="0"/>
            <a:t>is impossible in todays fishery.  This year for instance the majority of the king season was shut down and unable to be harvested for any purpose .  The idea of  passing proposals, in the name of conservation,  that will surely kill this  traditional and family orientated  fishery and allow these additional king salmon to be available to commercial fisheries in the future if our king runs ever rebound is repulsive to me. This is a fishery that needs protection not prosecution. This is a fishery I'd like to see available to our youth someday.  Below is the present USFWS committee proposal and then letters sent in by Yukon River people .     Stan Zuray</a:t>
          </a:r>
        </a:p>
        <a:p>
          <a:endParaRPr lang="en-US" sz="1100" baseline="0"/>
        </a:p>
        <a:p>
          <a:r>
            <a:rPr lang="en-US" sz="1100"/>
            <a:t>Proposals such as</a:t>
          </a:r>
          <a:r>
            <a:rPr lang="en-US" sz="1100" baseline="0"/>
            <a:t> those below will have a profound negative impact on an economy</a:t>
          </a:r>
          <a:endParaRPr lang="en-US" sz="1100"/>
        </a:p>
      </xdr:txBody>
    </xdr:sp>
    <xdr:clientData/>
  </xdr:twoCellAnchor>
  <xdr:twoCellAnchor>
    <xdr:from>
      <xdr:col>16</xdr:col>
      <xdr:colOff>104775</xdr:colOff>
      <xdr:row>6</xdr:row>
      <xdr:rowOff>47625</xdr:rowOff>
    </xdr:from>
    <xdr:to>
      <xdr:col>29</xdr:col>
      <xdr:colOff>581025</xdr:colOff>
      <xdr:row>28</xdr:row>
      <xdr:rowOff>0</xdr:rowOff>
    </xdr:to>
    <xdr:sp macro="" textlink="">
      <xdr:nvSpPr>
        <xdr:cNvPr id="7" name="TextBox 6"/>
        <xdr:cNvSpPr txBox="1"/>
      </xdr:nvSpPr>
      <xdr:spPr>
        <a:xfrm>
          <a:off x="10544175" y="1181100"/>
          <a:ext cx="8401050" cy="351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Note: Below wording from USFWS:</a:t>
          </a:r>
        </a:p>
        <a:p>
          <a:r>
            <a:rPr lang="en-US" sz="1100" b="1"/>
            <a:t>Yukon River Chinook Customary Trade Proposal  by  USFWS  Tri-RAC Customary Trade Subcommittee, May 18-19, 2001.</a:t>
          </a:r>
        </a:p>
        <a:p>
          <a:r>
            <a:rPr lang="en-US" sz="1100" b="0"/>
            <a:t> </a:t>
          </a:r>
        </a:p>
        <a:p>
          <a:r>
            <a:rPr lang="en-US" sz="1100"/>
            <a:t>     The Tri-RAC subcommittee on customary trade is composed of members from the Yukon-Kuskokwim Delta Subsistence Regional Advisory Council, the Western Interior Subsistence Regional Advisory Council, and the Eastern Interior Subsistence Regional Advisory Council.   </a:t>
          </a:r>
        </a:p>
        <a:p>
          <a:r>
            <a:rPr lang="en-US" sz="1100"/>
            <a:t>     The subcommittee met and addressed a river-wide solution to the issue of customary trade of Yukon River Chinook salmon.  The subcommittee indicated that low runs of Chinook salmon require conservation efforts to extend to customary trade practices.  In the event Chinook salmon runs return to prior levels, limits to customary trade may no longer be warranted. </a:t>
          </a:r>
        </a:p>
        <a:p>
          <a:r>
            <a:rPr lang="en-US" sz="1100"/>
            <a:t>     Subcommittee members present included: Raymond Oney, Harry Wilde Sr., Aloysius Unok (YKDSRAC); Robert Walker, Jenny Pelkola, Ray Collins (WISRAC); Andy Bassich, Andrew Firmin, Bill Glanz (EISRAC). </a:t>
          </a:r>
        </a:p>
        <a:p>
          <a:r>
            <a:rPr lang="en-US" sz="1100"/>
            <a:t>        The subcommittee suggested three broad regulatory changes.  These changes are motivated by many years of low Yukon River Chinook returns and consequent concern over the continued viability of Chinook populations. </a:t>
          </a:r>
        </a:p>
        <a:p>
          <a:r>
            <a:rPr lang="en-US" sz="1100"/>
            <a:t>     1. Preclude customary trade of Yukon River Chinook salmon between rural residents and others.</a:t>
          </a:r>
        </a:p>
        <a:p>
          <a:r>
            <a:rPr lang="en-US" sz="1100"/>
            <a:t>     2. Allow customary trade of Yukon River Chinook salmon between rural residents within the Yukon River drainage, with a $750 limit per household.</a:t>
          </a:r>
        </a:p>
        <a:p>
          <a:r>
            <a:rPr lang="en-US" sz="1100"/>
            <a:t>     3.</a:t>
          </a:r>
          <a:r>
            <a:rPr lang="en-US" sz="1100" baseline="0"/>
            <a:t> </a:t>
          </a:r>
          <a:r>
            <a:rPr lang="en-US" sz="1100"/>
            <a:t>Require a subsistence Yukon River Chinook salmon permit and recordkeeping form with three components:</a:t>
          </a:r>
        </a:p>
        <a:p>
          <a:r>
            <a:rPr lang="en-US" sz="1100"/>
            <a:t>             Harvest permit/calendar for Yukon River Chinook salmon.</a:t>
          </a:r>
        </a:p>
        <a:p>
          <a:r>
            <a:rPr lang="en-US" sz="1100"/>
            <a:t>             Customary trade recordkeeping form for Yukon River Chinook salmon.</a:t>
          </a:r>
        </a:p>
        <a:p>
          <a:r>
            <a:rPr lang="en-US" sz="1100"/>
            <a:t>             Transfer of possession form for Yukon River Chinook salmon.                                   Comment period</a:t>
          </a:r>
          <a:r>
            <a:rPr lang="en-US" sz="1100" baseline="0"/>
            <a:t> </a:t>
          </a:r>
          <a:r>
            <a:rPr lang="en-US" sz="1100"/>
            <a:t>deadline  -  August 15th 2011</a:t>
          </a:r>
        </a:p>
        <a:p>
          <a:endParaRPr lang="en-US" sz="1100"/>
        </a:p>
      </xdr:txBody>
    </xdr:sp>
    <xdr:clientData/>
  </xdr:twoCellAnchor>
  <xdr:twoCellAnchor>
    <xdr:from>
      <xdr:col>16</xdr:col>
      <xdr:colOff>159683</xdr:colOff>
      <xdr:row>78</xdr:row>
      <xdr:rowOff>10273</xdr:rowOff>
    </xdr:from>
    <xdr:to>
      <xdr:col>30</xdr:col>
      <xdr:colOff>67235</xdr:colOff>
      <xdr:row>151</xdr:row>
      <xdr:rowOff>28575</xdr:rowOff>
    </xdr:to>
    <xdr:sp macro="" textlink="">
      <xdr:nvSpPr>
        <xdr:cNvPr id="8" name="TextBox 7"/>
        <xdr:cNvSpPr txBox="1"/>
      </xdr:nvSpPr>
      <xdr:spPr>
        <a:xfrm>
          <a:off x="9379883" y="12802348"/>
          <a:ext cx="8441952" cy="11838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Times New Roman"/>
              <a:ea typeface="Times New Roman"/>
            </a:rPr>
            <a:t>To:  Federal Subsistence Board                                                          </a:t>
          </a:r>
          <a:r>
            <a:rPr kumimoji="0" lang="en-US" sz="1200" b="1" i="0" u="none" strike="noStrike" kern="0" cap="none" spc="0" normalizeH="0" baseline="0" noProof="0">
              <a:ln>
                <a:noFill/>
              </a:ln>
              <a:solidFill>
                <a:srgbClr val="C00000"/>
              </a:solidFill>
              <a:effectLst/>
              <a:uLnTx/>
              <a:uFillTx/>
              <a:latin typeface="+mn-lt"/>
              <a:ea typeface="+mn-ea"/>
              <a:cs typeface="+mn-cs"/>
            </a:rPr>
            <a:t>Letter 2</a:t>
          </a:r>
        </a:p>
        <a:p>
          <a:pPr marL="0" marR="0">
            <a:spcBef>
              <a:spcPts val="0"/>
            </a:spcBef>
            <a:spcAft>
              <a:spcPts val="0"/>
            </a:spcAft>
          </a:pP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From:  Charlie Campbell</a:t>
          </a:r>
        </a:p>
        <a:p>
          <a:pPr marL="0" marR="0">
            <a:spcBef>
              <a:spcPts val="0"/>
            </a:spcBef>
            <a:spcAft>
              <a:spcPts val="0"/>
            </a:spcAft>
          </a:pPr>
          <a:r>
            <a:rPr lang="en-US" sz="1100">
              <a:effectLst/>
              <a:latin typeface="Times New Roman"/>
              <a:ea typeface="Times New Roman"/>
            </a:rPr>
            <a:t>            Tanana, AK 99777</a:t>
          </a:r>
        </a:p>
        <a:p>
          <a:pPr marL="0" marR="0">
            <a:spcBef>
              <a:spcPts val="0"/>
            </a:spcBef>
            <a:spcAft>
              <a:spcPts val="0"/>
            </a:spcAft>
          </a:pPr>
          <a:r>
            <a:rPr lang="en-US" sz="1100">
              <a:effectLst/>
              <a:latin typeface="Times New Roman"/>
              <a:ea typeface="Times New Roman"/>
            </a:rPr>
            <a:t>Re:  Customary Trade Restrictions</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Respected Board Members:</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The current discussion about limiting customary trade to a set of limits and defining it tightly has an exact parallel to the debate about feeding chum salmon to dogs that was happening about a decade ago.</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As is happening with King Salmon runs on the Yukon now, the fall Chum salmon run at that time was in trouble.</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As is happening with King Salmon runs on the Yukon now, a Chum rebuilding program was then in force, along with restrictions on commercial and subsistence fishing.</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Similarly, as is the case today, during the Chum shortage fingers of blame were pointing in every direction.  As the resource became scarce, the debate became shrill over impossible-to-answer questions of whose use was more sacred, or more ethical, or more needful, much like is happening now with Kings.</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And, then as now, the State Division of Subsistence had been given the impossible errand—like you Board members have been given today—of trying to quantify subsistence.  Then, it was about what size a subsistence dog team should be.  Today, it is what size and shape customary trade should be.</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When the State Division of Subsistence approached us subsistence users (during the Board of Fish meeting that was addressing this question), they asked our advice on dog team sizes, and we told them that rather than pursuing that exercise in futility, that ADFG should simply restrict fishing time to whatever it would take to rebuild the run.</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The Board of Fish ended up taking our advice, the dog team size debate was shelved, the restrictions on fishing time were put into place, and the run was successfully rebuilt.</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We are advising the same approach now.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On the one hand is a simple, effective, and easy to enforce plan to restrict subsistence fishing time equally among users, to get more Kings onto the spawning grounds.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ADF&amp;G implemented these subsistence closures this season, and successfully put the required number of Kings across the border into Canada. Grumbling among subsistence users was minimal, and most fishermen had the sense that they had a stake and a responsibility to abide by the rules to conserve fish.  In other words, it worked, and it can continue working as long as ADF&amp;G has the will to continue restrictions until the King run is returned to health.</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On the other hand, the proposals that the tri-RAC and you board members have been wrestling with are clearly very complicated, would be difficult to enforce, and appear to subsistence fishers out here as a highly arbitrary attempt to define what subsistence is.  Each “solution” put forward by the appointed committee has the effect of causing</a:t>
          </a:r>
        </a:p>
        <a:p>
          <a:pPr marL="0" marR="0">
            <a:spcBef>
              <a:spcPts val="0"/>
            </a:spcBef>
            <a:spcAft>
              <a:spcPts val="0"/>
            </a:spcAft>
          </a:pPr>
          <a:r>
            <a:rPr lang="en-US" sz="1100">
              <a:effectLst/>
              <a:latin typeface="Times New Roman"/>
              <a:ea typeface="Times New Roman"/>
            </a:rPr>
            <a:t>10 more unintended consequences to pop up, all requiring further legislation,  definition, and enforcement, enough to keep a team of lawyers busy for years, especially when you consider the court battles that would likely ensue from the rural and native community.</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Some brief examples of the questions raised by trying to force subsistence into a one size fits all box:</a:t>
          </a:r>
        </a:p>
        <a:p>
          <a:pPr marL="0" marR="0">
            <a:spcBef>
              <a:spcPts val="0"/>
            </a:spcBef>
            <a:spcAft>
              <a:spcPts val="0"/>
            </a:spcAft>
          </a:pPr>
          <a:r>
            <a:rPr lang="en-US" sz="1100">
              <a:effectLst/>
              <a:latin typeface="Times New Roman"/>
              <a:ea typeface="Times New Roman"/>
            </a:rPr>
            <a:t>-Why $750?  Why not $7,500, or $17, 500, or for that matter, $75.99?  What makes $750 in particular “significant” from a legal point of view?  Does anybody think this would stand up in court?</a:t>
          </a:r>
        </a:p>
        <a:p>
          <a:pPr marL="0" marR="0">
            <a:spcBef>
              <a:spcPts val="0"/>
            </a:spcBef>
            <a:spcAft>
              <a:spcPts val="0"/>
            </a:spcAft>
          </a:pPr>
          <a:r>
            <a:rPr lang="en-US" sz="1100">
              <a:effectLst/>
              <a:latin typeface="Times New Roman"/>
              <a:ea typeface="Times New Roman"/>
            </a:rPr>
            <a:t>-With a constant tidal movement of people and extended family between urban areas and villages, who says who can barter for subsistence fish, and when?</a:t>
          </a:r>
        </a:p>
        <a:p>
          <a:pPr marL="0" marR="0">
            <a:spcBef>
              <a:spcPts val="0"/>
            </a:spcBef>
            <a:spcAft>
              <a:spcPts val="0"/>
            </a:spcAft>
          </a:pPr>
          <a:r>
            <a:rPr lang="en-US" sz="1100">
              <a:effectLst/>
              <a:latin typeface="Times New Roman"/>
              <a:ea typeface="Times New Roman"/>
            </a:rPr>
            <a:t>-Who has the time to track and enforce all this proposed paperwork?  Is there any realistic expectation that this will win over support in the villages? </a:t>
          </a:r>
        </a:p>
        <a:p>
          <a:pPr marL="0" marR="0">
            <a:spcBef>
              <a:spcPts val="0"/>
            </a:spcBef>
            <a:spcAft>
              <a:spcPts val="0"/>
            </a:spcAft>
          </a:pPr>
          <a:r>
            <a:rPr lang="en-US" sz="1100">
              <a:effectLst/>
              <a:latin typeface="Times New Roman"/>
              <a:ea typeface="Times New Roman"/>
            </a:rPr>
            <a:t>-Why duplicate ADF&amp;G’s already careful and comprehensive data collection of subsistence catch numbers?  Does FWS think they have the time and funding to do better?  </a:t>
          </a:r>
        </a:p>
        <a:p>
          <a:pPr marL="0" marR="0">
            <a:spcBef>
              <a:spcPts val="0"/>
            </a:spcBef>
            <a:spcAft>
              <a:spcPts val="0"/>
            </a:spcAft>
          </a:pPr>
          <a:r>
            <a:rPr lang="en-US" sz="1100">
              <a:effectLst/>
              <a:latin typeface="Times New Roman"/>
              <a:ea typeface="Times New Roman"/>
            </a:rPr>
            <a:t>-Why would any agency voluntarily take on a task that is highly likely to result in extended litigation as users begin to resist regulations thrust upon them that do nothing to achieve conservation and do nothing to protect subsistence as it is practiced today, rather than taking the simple, proven, effective, cheap, and non-intrusive route of regulating fishing time equally among users?</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The subcommittee’s list of possible unintended consequences shows that they are (wisely) experiencing doubts.  All of those listed problems in their proposal have an excellent chance of bearing problem fruit.  The only exception is the worry that, “Will a limit of $750 encourage more cash exchanges under customary trade?”  The simple answer is no; sitting on the bank and cutting and smoking fish is bloody hard work, and most people find that there are lots of easier ways to make money—otherwise everybody would be out there doing it.  And the annual ADF&amp;G subsistence surveys show the practice is declining rather than growing.  What </a:t>
          </a:r>
          <a:r>
            <a:rPr lang="en-US" sz="1100" u="sng">
              <a:effectLst/>
              <a:latin typeface="Times New Roman"/>
              <a:ea typeface="Times New Roman"/>
            </a:rPr>
            <a:t>is</a:t>
          </a:r>
          <a:r>
            <a:rPr lang="en-US" sz="1100">
              <a:effectLst/>
              <a:latin typeface="Times New Roman"/>
              <a:ea typeface="Times New Roman"/>
            </a:rPr>
            <a:t> the worry, anyway?</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Also, I would add that the rather hopeful sounding thought in the proposal that having “periodic reviews” might result in a rollback of regs if and when…       Realistically, when in the history of government have regulations once put into place been subsequently eased?  This street goes in one direction only.</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i="1" u="sng">
              <a:effectLst/>
              <a:latin typeface="Times New Roman"/>
              <a:ea typeface="Times New Roman"/>
            </a:rPr>
            <a:t>The Committee and the Board should heed their own misgivings and reconsider.  Just regulate fishing time and have the wisdom to know when benign non-intervention is the best course.  Prosecute obvious abuses like retail resale, and leave the rest alone.</a:t>
          </a:r>
          <a:endParaRPr lang="en-US" sz="1100">
            <a:effectLst/>
            <a:latin typeface="Times New Roman"/>
            <a:ea typeface="Times New Roman"/>
          </a:endParaRPr>
        </a:p>
        <a:p>
          <a:endParaRPr lang="en-US" sz="1100"/>
        </a:p>
      </xdr:txBody>
    </xdr:sp>
    <xdr:clientData/>
  </xdr:twoCellAnchor>
  <xdr:twoCellAnchor>
    <xdr:from>
      <xdr:col>16</xdr:col>
      <xdr:colOff>159685</xdr:colOff>
      <xdr:row>151</xdr:row>
      <xdr:rowOff>115794</xdr:rowOff>
    </xdr:from>
    <xdr:to>
      <xdr:col>30</xdr:col>
      <xdr:colOff>57712</xdr:colOff>
      <xdr:row>221</xdr:row>
      <xdr:rowOff>104775</xdr:rowOff>
    </xdr:to>
    <xdr:sp macro="" textlink="">
      <xdr:nvSpPr>
        <xdr:cNvPr id="9" name="TextBox 8"/>
        <xdr:cNvSpPr txBox="1"/>
      </xdr:nvSpPr>
      <xdr:spPr>
        <a:xfrm>
          <a:off x="9379885" y="24728394"/>
          <a:ext cx="8432427" cy="11323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Stan Zuray                                                                                                   </a:t>
          </a:r>
          <a:r>
            <a:rPr kumimoji="0" lang="en-US" sz="1200" b="1" i="0" u="none" strike="noStrike" kern="0" cap="none" spc="0" normalizeH="0" baseline="0" noProof="0">
              <a:ln>
                <a:noFill/>
              </a:ln>
              <a:solidFill>
                <a:srgbClr val="C00000"/>
              </a:solidFill>
              <a:effectLst/>
              <a:uLnTx/>
              <a:uFillTx/>
              <a:latin typeface="+mn-lt"/>
              <a:ea typeface="+mn-ea"/>
              <a:cs typeface="+mn-cs"/>
            </a:rPr>
            <a:t>Letter 3</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Tanana, Alaska</a:t>
          </a:r>
        </a:p>
        <a:p>
          <a:r>
            <a:rPr lang="en-US" sz="1100">
              <a:solidFill>
                <a:schemeClr val="dk1"/>
              </a:solidFill>
              <a:effectLst/>
              <a:latin typeface="+mn-lt"/>
              <a:ea typeface="+mn-ea"/>
              <a:cs typeface="+mn-cs"/>
            </a:rPr>
            <a:t>August 15, 2011</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Dear Federal Subsistence Board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Re: Customary Trade Restrictions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I have been a subsistence and commercial fisherman in the Tanana area for 40 years (now 61). I am chairman of the local state advisory committee (Tanana Rampart Manley), secretary of the Yukon River Drainage Fisheries Association (YRDFA) and presently running a number of fisheries data collection projects some of which are directly involved in documenting the decline of Chinook salmon run numbers, quality and size of fish. </a:t>
          </a:r>
        </a:p>
        <a:p>
          <a:r>
            <a:rPr lang="en-US" sz="1100">
              <a:solidFill>
                <a:schemeClr val="dk1"/>
              </a:solidFill>
              <a:effectLst/>
              <a:latin typeface="+mn-lt"/>
              <a:ea typeface="+mn-ea"/>
              <a:cs typeface="+mn-cs"/>
            </a:rPr>
            <a:t>     First I couldn’t object stronger to the proposed changes to customary trade recommended by the subcommittee. Their passage would be the end of a way of life that I consider to be the most important use of the king salmon resource on this river. The lifestyle has supported family camp life for generations while putting the majority of the resource in the mouths of rural residents. This is something commercial fishing cannot come close to although it to provides a meaningful economy to the river people. These proposals would allow the USFWS to continue to say they are protecting subsistence (on paper) while taking the steps to destroy a way of life that the State of Alaska never did, despite their not legally supporting customary trade.  I also object to the redefining (in effect) of the meaning of customary trade to be only the sale of whole fresh fish by the USFWS which preceded this push to further restrict (I feel eliminate) customary trade. I feel the USFWS should be ashamed of all this really.</a:t>
          </a:r>
        </a:p>
        <a:p>
          <a:r>
            <a:rPr lang="en-US" sz="1100">
              <a:solidFill>
                <a:schemeClr val="dk1"/>
              </a:solidFill>
              <a:effectLst/>
              <a:latin typeface="+mn-lt"/>
              <a:ea typeface="+mn-ea"/>
              <a:cs typeface="+mn-cs"/>
            </a:rPr>
            <a:t>     Before I say any more I’d like to say that I realize that those who are well intentioned in trying to address this issue are concerned about our declining king runs. This is opposed to the persons and agencies that have always wanted and are now putting out considerable effort to eliminate customary trade in the name of conservation. Many of these persons have clear ties to the commercial fish industry or are in the business of managing and supporting that industry. </a:t>
          </a:r>
        </a:p>
        <a:p>
          <a:r>
            <a:rPr lang="en-US" sz="1100">
              <a:solidFill>
                <a:schemeClr val="dk1"/>
              </a:solidFill>
              <a:effectLst/>
              <a:latin typeface="+mn-lt"/>
              <a:ea typeface="+mn-ea"/>
              <a:cs typeface="+mn-cs"/>
            </a:rPr>
            <a:t>     I have been one of those who have been actively engaged in going before every State Board of Fisheries (BOF) meeting in the last decade to lobby for conservation proposals for the king run. At this time I feel we have probably damaged the run to the extent that almost full closures are necessary to even maintain what we have now which is a bare minimum of what once was. This year that was what actually took place with full closures on almost the entire run. We are to a point where no commercial at all and even minimal subsistence is putting basic escapement in jeopardy each year. We are being managed by lack of fish not foresight.</a:t>
          </a:r>
        </a:p>
        <a:p>
          <a:r>
            <a:rPr lang="en-US" sz="1100">
              <a:solidFill>
                <a:schemeClr val="dk1"/>
              </a:solidFill>
              <a:effectLst/>
              <a:latin typeface="+mn-lt"/>
              <a:ea typeface="+mn-ea"/>
              <a:cs typeface="+mn-cs"/>
            </a:rPr>
            <a:t>      I think the full pulse closures in 2009 and again in 2011 clearly show the direction that management should take in the future, not eliminating the opportunity for future generations to do customary trade. I think they clearly show the direction that should have been taken 20 years ago when these problems started surfacing. I often have said after the 2009 king run (and can say it again after 2011) “If we can turn one of the poorest runs recorded at the mouth into one that not only met border escapement but did it with some of the best quality female rates and size in years just think what we could have done with some of those larger runs of the past when problems were starting”.  Need I remind everyone that up until just a few years ago most managers and fishermen did not feel there was a problem of any magnitude at all!  The YRDFA board voted two times in 2007 (both times one vote shy of consensus) that there was not a problem with king salmon declining in size  on the Yukon and the ADF&amp;G claimed at the 2007 BOF meeting that the king run was even showing signs of improving etc. hence the need for no passage of our conservation proposals.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Fully Protected Pulses versus Unprotected ones (data from about 4000 king sampled at Rapids Data Collection Project (AYK SSI, AKSSF funded)</a:t>
          </a:r>
        </a:p>
        <a:p>
          <a:r>
            <a:rPr lang="en-US" sz="1100">
              <a:solidFill>
                <a:schemeClr val="dk1"/>
              </a:solidFill>
              <a:effectLst/>
              <a:latin typeface="+mn-lt"/>
              <a:ea typeface="+mn-ea"/>
              <a:cs typeface="+mn-cs"/>
            </a:rPr>
            <a:t> 2008 Pulse 1 average weight -   9.7 lbs. (no protection)</a:t>
          </a:r>
        </a:p>
        <a:p>
          <a:r>
            <a:rPr lang="en-US" sz="1100">
              <a:solidFill>
                <a:schemeClr val="dk1"/>
              </a:solidFill>
              <a:effectLst/>
              <a:latin typeface="+mn-lt"/>
              <a:ea typeface="+mn-ea"/>
              <a:cs typeface="+mn-cs"/>
            </a:rPr>
            <a:t> 2009 Pulse 1 average weight - 14.5 lbs. (full closure)</a:t>
          </a:r>
        </a:p>
        <a:p>
          <a:r>
            <a:rPr lang="en-US" sz="1100">
              <a:solidFill>
                <a:schemeClr val="dk1"/>
              </a:solidFill>
              <a:effectLst/>
              <a:latin typeface="+mn-lt"/>
              <a:ea typeface="+mn-ea"/>
              <a:cs typeface="+mn-cs"/>
            </a:rPr>
            <a:t> 2010 Pulse 1 average weight - 11.2 lbs. (no protection)</a:t>
          </a:r>
        </a:p>
        <a:p>
          <a:r>
            <a:rPr lang="en-US" sz="1100">
              <a:solidFill>
                <a:schemeClr val="dk1"/>
              </a:solidFill>
              <a:effectLst/>
              <a:latin typeface="+mn-lt"/>
              <a:ea typeface="+mn-ea"/>
              <a:cs typeface="+mn-cs"/>
            </a:rPr>
            <a:t> 2011 Pulse 1 average weight – 14.0 lbs. (full closure)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Customary trade, like the high seas Pollack industry, has now become the whipping boy of those who all these years refused to admit there was a problem with our fish runs. Who denied the existence and effects of a disease in our king salmon that had to be well over 50% in our female population in the early years (and was documented at 50% in the later years - Kocan), denied the negative effects of years of continued high quota, large mesh gill net, commercial fishing while that disease was present and who steadfastly refused to give up a single king salmon from their harvest at BOF after BOF meeting to any </a:t>
          </a:r>
          <a:r>
            <a:rPr lang="en-US" sz="1100" baseline="0">
              <a:solidFill>
                <a:schemeClr val="dk1"/>
              </a:solidFill>
              <a:effectLst/>
              <a:latin typeface="+mn-lt"/>
              <a:ea typeface="+mn-ea"/>
              <a:cs typeface="+mn-cs"/>
            </a:rPr>
            <a:t> real ideas of conservative management of </a:t>
          </a:r>
          <a:r>
            <a:rPr lang="en-US" sz="1100">
              <a:solidFill>
                <a:schemeClr val="dk1"/>
              </a:solidFill>
              <a:effectLst/>
              <a:latin typeface="+mn-lt"/>
              <a:ea typeface="+mn-ea"/>
              <a:cs typeface="+mn-cs"/>
            </a:rPr>
            <a:t>the problem.</a:t>
          </a:r>
        </a:p>
        <a:p>
          <a:r>
            <a:rPr lang="en-US" sz="1100">
              <a:solidFill>
                <a:schemeClr val="dk1"/>
              </a:solidFill>
              <a:effectLst/>
              <a:latin typeface="+mn-lt"/>
              <a:ea typeface="+mn-ea"/>
              <a:cs typeface="+mn-cs"/>
            </a:rPr>
            <a:t>     So now what are happening are not changes to any of the things that caused this problem but a simple takeover by commercial fishing interests of the economy of the complete king run should it ever recover and elimination of this subsistence activity cheered on by those who don’t believe in this messy, unregulated way of life. This is all completely unfair, especially to upriver fishermen, who did not fight the allocation of almost all the commercial limited entry quota for king and chum salmon to the lower river districts specifically because they felt customary trade was more important to them and fit their way of life better. This is something the USFWS should be fighting for not facilitating the elimination of. This is why I thought the USFWS was taking over management from the state – because the State was not protecting subsistence properly. So now the Federal Government is maybe lining up to set the precedent on this issue and the dominoes will fall in line and customary trade will have seen its day.</a:t>
          </a:r>
        </a:p>
        <a:p>
          <a:r>
            <a:rPr lang="en-US" sz="1100">
              <a:solidFill>
                <a:schemeClr val="dk1"/>
              </a:solidFill>
              <a:effectLst/>
              <a:latin typeface="+mn-lt"/>
              <a:ea typeface="+mn-ea"/>
              <a:cs typeface="+mn-cs"/>
            </a:rPr>
            <a:t>     Finally, if you decide to pass these proposals please do one thing and that is ban customary trade entirely and don’t put some $750 limit on it which allows you to  say you didn’t kill an activity that I and others raised families on while further shifting economic benefits to a fishery that ships all our resource out of state and out of country. Be honest enough to admit what you are doing. Because mark my word these proposals, if passed, are the end of traditional customary trade.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Thank You, Stan Zuray</a:t>
          </a:r>
        </a:p>
        <a:p>
          <a:endParaRPr lang="en-US" sz="1100"/>
        </a:p>
      </xdr:txBody>
    </xdr:sp>
    <xdr:clientData/>
  </xdr:twoCellAnchor>
  <xdr:oneCellAnchor>
    <xdr:from>
      <xdr:col>16</xdr:col>
      <xdr:colOff>112059</xdr:colOff>
      <xdr:row>29</xdr:row>
      <xdr:rowOff>56029</xdr:rowOff>
    </xdr:from>
    <xdr:ext cx="8497794" cy="6928971"/>
    <xdr:sp macro="" textlink="">
      <xdr:nvSpPr>
        <xdr:cNvPr id="10" name="TextBox 9"/>
        <xdr:cNvSpPr txBox="1"/>
      </xdr:nvSpPr>
      <xdr:spPr>
        <a:xfrm>
          <a:off x="9431618" y="5080000"/>
          <a:ext cx="8497794" cy="692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twoCellAnchor>
    <xdr:from>
      <xdr:col>16</xdr:col>
      <xdr:colOff>130735</xdr:colOff>
      <xdr:row>28</xdr:row>
      <xdr:rowOff>74706</xdr:rowOff>
    </xdr:from>
    <xdr:to>
      <xdr:col>29</xdr:col>
      <xdr:colOff>597647</xdr:colOff>
      <xdr:row>76</xdr:row>
      <xdr:rowOff>142875</xdr:rowOff>
    </xdr:to>
    <xdr:sp macro="" textlink="">
      <xdr:nvSpPr>
        <xdr:cNvPr id="11" name="TextBox 10"/>
        <xdr:cNvSpPr txBox="1"/>
      </xdr:nvSpPr>
      <xdr:spPr>
        <a:xfrm>
          <a:off x="9350935" y="4770531"/>
          <a:ext cx="8391712" cy="7840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C00000"/>
              </a:solidFill>
            </a:rPr>
            <a:t>                                                                                                            Letter</a:t>
          </a:r>
          <a:r>
            <a:rPr lang="en-US" sz="1200" b="1" baseline="0">
              <a:solidFill>
                <a:srgbClr val="C00000"/>
              </a:solidFill>
            </a:rPr>
            <a:t> 1</a:t>
          </a:r>
          <a:endParaRPr lang="en-US" sz="1200" b="1">
            <a:solidFill>
              <a:srgbClr val="C00000"/>
            </a:solidFill>
          </a:endParaRPr>
        </a:p>
        <a:p>
          <a:r>
            <a:rPr lang="en-US" sz="1100"/>
            <a:t>TO: Federal Subsistence Board </a:t>
          </a:r>
        </a:p>
        <a:p>
          <a:r>
            <a:rPr lang="en-US" sz="1100"/>
            <a:t>FROM: Tanana Tribal Council</a:t>
          </a:r>
        </a:p>
        <a:p>
          <a:r>
            <a:rPr lang="en-US" sz="1100"/>
            <a:t> </a:t>
          </a:r>
        </a:p>
        <a:p>
          <a:r>
            <a:rPr lang="en-US" sz="1100"/>
            <a:t>Re: Yukon River Chinook Customary Trade Proposal</a:t>
          </a:r>
        </a:p>
        <a:p>
          <a:r>
            <a:rPr lang="en-US" sz="1100"/>
            <a:t> </a:t>
          </a:r>
        </a:p>
        <a:p>
          <a:r>
            <a:rPr lang="en-US" sz="1100"/>
            <a:t>Dear Federal Subsistence Board</a:t>
          </a:r>
        </a:p>
        <a:p>
          <a:r>
            <a:rPr lang="en-US" sz="1100"/>
            <a:t> </a:t>
          </a:r>
        </a:p>
        <a:p>
          <a:r>
            <a:rPr lang="en-US" sz="1100"/>
            <a:t>The Tanana Tribal Council met on July 26, 2011 and is in opposition of the three regulatory changes that the subcommittee has suggested. The suggested changes are:</a:t>
          </a:r>
        </a:p>
        <a:p>
          <a:r>
            <a:rPr lang="en-US" sz="1100"/>
            <a:t>Prelude customary trade of Yukon River Chinook salmon between rural residents and others.</a:t>
          </a:r>
        </a:p>
        <a:p>
          <a:r>
            <a:rPr lang="en-US" sz="1100"/>
            <a:t>Allow customary trade of Yukon River Chinook salmon between rural residents within the Yukon River Drainage, with a $750.00 limit per household.</a:t>
          </a:r>
        </a:p>
        <a:p>
          <a:r>
            <a:rPr lang="en-US" sz="1100"/>
            <a:t>Require a subsistence Yukon River Chinook salmon permit and recordkeeping form with three components:</a:t>
          </a:r>
        </a:p>
        <a:p>
          <a:r>
            <a:rPr lang="en-US" sz="1100"/>
            <a:t>Harvest permit/calendar for Yukon River Chinook salmon.</a:t>
          </a:r>
        </a:p>
        <a:p>
          <a:r>
            <a:rPr lang="en-US" sz="1100"/>
            <a:t>Customary trade recordkeeping form for Yukon River Chinook salmon.</a:t>
          </a:r>
        </a:p>
        <a:p>
          <a:r>
            <a:rPr lang="en-US" sz="1100"/>
            <a:t>Transfer of possession form for Yukon River Chinook salmon.</a:t>
          </a:r>
        </a:p>
        <a:p>
          <a:r>
            <a:rPr lang="en-US" sz="1100"/>
            <a:t> </a:t>
          </a:r>
        </a:p>
        <a:p>
          <a:r>
            <a:rPr lang="en-US" sz="1100"/>
            <a:t>     The Tribe is concerned about our subsistence hunting and fishing rights, and with groups making changes to our basic rights, without full support from all of the tribes, especially the fifteen tribes that are located on the Yukon River.  We are concerned about these ideas coming from people who we feel do not represent us in any way and do not value our lifestyle.</a:t>
          </a:r>
        </a:p>
        <a:p>
          <a:r>
            <a:rPr lang="en-US" sz="1100"/>
            <a:t>     Customary trade and barter as practiced on the Yukon River has been recently redefined by the Federal government to not include the sale or barter of any smoked or dried salmon products. This is an example of the federal government not protecting our subsistence rights which is what they should be doing. These proposals above would further destroy this activity which we feel is one of the most ethical and family supportive fishing activity that exists on the river. Traditional customary trade (not USFWS defined customary trade) has been the lifeblood of fish camp activity in this area. Products traded and sold for the most part provide food for local persons not able to fish or of age. They provide a means for people to raise families in a hardworking, healthy environment.</a:t>
          </a:r>
        </a:p>
        <a:p>
          <a:r>
            <a:rPr lang="en-US" sz="1100"/>
            <a:t>     Almost the entire older generation in Tanana and many other villages was raised at least partly using some form or other of customary trade in salmon and other fish. These customary trade changes would cause further negative impact to the subsistence lifestyle, and would open the door for more loss of lifestyle for those of us who depend upon the resource. </a:t>
          </a:r>
        </a:p>
        <a:p>
          <a:r>
            <a:rPr lang="en-US" sz="1100"/>
            <a:t>     Customary trade is supposed to have priority over commercial fishing and we oppose the federal government proposing to completely eliminate the functionality of this activity which these ideas will do. The very nature and essence of assisting or supporting healthy fish camp activity will be gone and yet commercial activity will be able to continue – this is wrong. </a:t>
          </a:r>
        </a:p>
        <a:p>
          <a:r>
            <a:rPr lang="en-US" sz="1100"/>
            <a:t>     We realize these proposals are the product of continued poor Chinook salmon runs. Some persons that have always had other jobs, etc. may be well meaning in their proposed ideas but have no idea the damage that will be done if these proposals are past.  Commercial interests are also clearly behind much of these ideas and this is one reason the federal government should not be promoting these ideas as subsistence is supposed to have priority over that. Our Tribal Council and our local State advisory committee (Tanana Rampart Manley) have always actively supported conservation measures to help with the poor king salmon runs including full pulse closures and even full season closures if necessary. </a:t>
          </a:r>
        </a:p>
        <a:p>
          <a:r>
            <a:rPr lang="en-US" sz="1100"/>
            <a:t>     We are aware of the extreme problem that exists. We also do not support our fish being traded or sold to businesses or for resale in urban areas. We do support the traditional customary trade lifestyle and think those who want to destroy it should be ashamed of what they are doing. </a:t>
          </a:r>
        </a:p>
        <a:p>
          <a:r>
            <a:rPr lang="en-US" sz="1100"/>
            <a:t>Thank you for the opportunity to address this very important issue,  </a:t>
          </a:r>
        </a:p>
        <a:p>
          <a:r>
            <a:rPr lang="en-US" sz="1100"/>
            <a:t>Respectfully, </a:t>
          </a:r>
        </a:p>
        <a:p>
          <a:r>
            <a:rPr lang="en-US" sz="1100"/>
            <a:t>Kathleen Peters-Zuray</a:t>
          </a:r>
        </a:p>
        <a:p>
          <a:r>
            <a:rPr lang="en-US" sz="1100"/>
            <a:t>Executive Director</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0.68026</cdr:x>
      <cdr:y>0.54509</cdr:y>
    </cdr:from>
    <cdr:to>
      <cdr:x>0.88799</cdr:x>
      <cdr:y>0.80182</cdr:y>
    </cdr:to>
    <cdr:sp macro="" textlink="">
      <cdr:nvSpPr>
        <cdr:cNvPr id="1429512" name="Text Box 8"/>
        <cdr:cNvSpPr txBox="1">
          <a:spLocks xmlns:a="http://schemas.openxmlformats.org/drawingml/2006/main" noChangeArrowheads="1"/>
        </cdr:cNvSpPr>
      </cdr:nvSpPr>
      <cdr:spPr bwMode="auto">
        <a:xfrm xmlns:a="http://schemas.openxmlformats.org/drawingml/2006/main">
          <a:off x="5876885" y="3431900"/>
          <a:ext cx="1794616" cy="16163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en-US" sz="1200" b="0" i="0" u="none" strike="noStrike" baseline="0">
              <a:solidFill>
                <a:srgbClr val="0000FF"/>
              </a:solidFill>
              <a:latin typeface="Arial"/>
              <a:cs typeface="Arial"/>
            </a:rPr>
            <a:t>17 Day travel time lag</a:t>
          </a:r>
        </a:p>
        <a:p xmlns:a="http://schemas.openxmlformats.org/drawingml/2006/main">
          <a:pPr algn="ctr" rtl="0">
            <a:defRPr sz="1000"/>
          </a:pPr>
          <a:r>
            <a:rPr lang="en-US" sz="1200" b="0" i="0" u="none" strike="noStrike" baseline="0">
              <a:solidFill>
                <a:srgbClr val="0000FF"/>
              </a:solidFill>
              <a:latin typeface="Arial"/>
              <a:cs typeface="Arial"/>
            </a:rPr>
            <a:t>(43 miles/day)</a:t>
          </a:r>
        </a:p>
        <a:p xmlns:a="http://schemas.openxmlformats.org/drawingml/2006/main">
          <a:pPr algn="ctr" rtl="0">
            <a:defRPr sz="1000"/>
          </a:pPr>
          <a:r>
            <a:rPr lang="en-US" sz="1200" b="0" i="0" u="none" strike="noStrike" baseline="0">
              <a:solidFill>
                <a:srgbClr val="FF0000"/>
              </a:solidFill>
              <a:latin typeface="Arial"/>
              <a:cs typeface="Arial"/>
            </a:rPr>
            <a:t>Was 16 in 2010</a:t>
          </a:r>
        </a:p>
        <a:p xmlns:a="http://schemas.openxmlformats.org/drawingml/2006/main">
          <a:pPr algn="ctr" rtl="0">
            <a:defRPr sz="1000"/>
          </a:pPr>
          <a:endParaRPr lang="en-US" sz="1200" b="0" i="0" u="none" strike="noStrike" baseline="0">
            <a:solidFill>
              <a:srgbClr val="FF0000"/>
            </a:solidFill>
            <a:latin typeface="Arial"/>
            <a:cs typeface="Arial"/>
          </a:endParaRPr>
        </a:p>
        <a:p xmlns:a="http://schemas.openxmlformats.org/drawingml/2006/main">
          <a:pPr algn="ctr" rtl="0">
            <a:defRPr sz="1000"/>
          </a:pPr>
          <a:endParaRPr lang="en-US" sz="1200" b="0" i="0" u="none" strike="noStrike" baseline="0">
            <a:solidFill>
              <a:srgbClr val="000000"/>
            </a:solidFill>
            <a:latin typeface="Arial"/>
            <a:cs typeface="Arial"/>
          </a:endParaRPr>
        </a:p>
        <a:p xmlns:a="http://schemas.openxmlformats.org/drawingml/2006/main">
          <a:pPr algn="ctr" rtl="0">
            <a:defRPr sz="1000"/>
          </a:pPr>
          <a:endParaRPr lang="en-US" sz="1200" b="0" i="0" u="none" strike="noStrike" baseline="0">
            <a:solidFill>
              <a:srgbClr val="000000"/>
            </a:solidFill>
            <a:latin typeface="Arial"/>
            <a:cs typeface="Arial"/>
          </a:endParaRPr>
        </a:p>
      </cdr:txBody>
    </cdr:sp>
  </cdr:relSizeAnchor>
  <cdr:relSizeAnchor xmlns:cdr="http://schemas.openxmlformats.org/drawingml/2006/chartDrawing">
    <cdr:from>
      <cdr:x>0.10975</cdr:x>
      <cdr:y>0.2625</cdr:y>
    </cdr:from>
    <cdr:to>
      <cdr:x>0.26475</cdr:x>
      <cdr:y>0.70303</cdr:y>
    </cdr:to>
    <cdr:sp macro="" textlink="">
      <cdr:nvSpPr>
        <cdr:cNvPr id="1429513" name="Text Box 9"/>
        <cdr:cNvSpPr txBox="1">
          <a:spLocks xmlns:a="http://schemas.openxmlformats.org/drawingml/2006/main" noChangeArrowheads="1"/>
        </cdr:cNvSpPr>
      </cdr:nvSpPr>
      <cdr:spPr bwMode="auto">
        <a:xfrm xmlns:a="http://schemas.openxmlformats.org/drawingml/2006/main">
          <a:off x="947801" y="1650206"/>
          <a:ext cx="1338580" cy="2769394"/>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24 hr expanded Rapids cummulative:</a:t>
          </a:r>
        </a:p>
        <a:p xmlns:a="http://schemas.openxmlformats.org/drawingml/2006/main">
          <a:pPr algn="l" rtl="0">
            <a:defRPr sz="1000"/>
          </a:pPr>
          <a:r>
            <a:rPr lang="en-US" sz="1200" b="0" i="0" u="none" strike="noStrike" baseline="0">
              <a:solidFill>
                <a:srgbClr val="000000"/>
              </a:solidFill>
              <a:latin typeface="Arial"/>
              <a:cs typeface="Arial"/>
            </a:rPr>
            <a:t>2000 - 1708</a:t>
          </a:r>
        </a:p>
        <a:p xmlns:a="http://schemas.openxmlformats.org/drawingml/2006/main">
          <a:pPr algn="l" rtl="0">
            <a:defRPr sz="1000"/>
          </a:pPr>
          <a:r>
            <a:rPr lang="en-US" sz="1200" b="0" i="0" u="none" strike="noStrike" baseline="0">
              <a:solidFill>
                <a:srgbClr val="000000"/>
              </a:solidFill>
              <a:latin typeface="Arial"/>
              <a:cs typeface="Arial"/>
            </a:rPr>
            <a:t>2001 - 5563</a:t>
          </a:r>
        </a:p>
        <a:p xmlns:a="http://schemas.openxmlformats.org/drawingml/2006/main">
          <a:pPr algn="l" rtl="0">
            <a:defRPr sz="1000"/>
          </a:pPr>
          <a:r>
            <a:rPr lang="en-US" sz="1200" b="0" i="0" u="none" strike="noStrike" baseline="0">
              <a:solidFill>
                <a:srgbClr val="000000"/>
              </a:solidFill>
              <a:latin typeface="Arial"/>
              <a:cs typeface="Arial"/>
            </a:rPr>
            <a:t>2002 - 1667</a:t>
          </a:r>
        </a:p>
        <a:p xmlns:a="http://schemas.openxmlformats.org/drawingml/2006/main">
          <a:pPr algn="l" rtl="0">
            <a:defRPr sz="1000"/>
          </a:pPr>
          <a:r>
            <a:rPr lang="en-US" sz="1200" b="0" i="0" u="none" strike="noStrike" baseline="0">
              <a:solidFill>
                <a:srgbClr val="000000"/>
              </a:solidFill>
              <a:latin typeface="Arial"/>
              <a:cs typeface="Arial"/>
            </a:rPr>
            <a:t>2003 - 1646</a:t>
          </a:r>
        </a:p>
        <a:p xmlns:a="http://schemas.openxmlformats.org/drawingml/2006/main">
          <a:pPr algn="l" rtl="0">
            <a:defRPr sz="1000"/>
          </a:pPr>
          <a:r>
            <a:rPr lang="en-US" sz="1200" b="0" i="0" u="none" strike="noStrike" baseline="0">
              <a:solidFill>
                <a:srgbClr val="000000"/>
              </a:solidFill>
              <a:latin typeface="Arial"/>
              <a:cs typeface="Arial"/>
            </a:rPr>
            <a:t>2004 - 2854 </a:t>
          </a:r>
        </a:p>
        <a:p xmlns:a="http://schemas.openxmlformats.org/drawingml/2006/main">
          <a:pPr algn="l" rtl="0">
            <a:defRPr sz="1000"/>
          </a:pPr>
          <a:r>
            <a:rPr lang="en-US" sz="1200" b="0" i="0" u="none" strike="noStrike" baseline="0">
              <a:solidFill>
                <a:srgbClr val="000000"/>
              </a:solidFill>
              <a:latin typeface="Arial"/>
              <a:cs typeface="Arial"/>
            </a:rPr>
            <a:t>2005 - 2061</a:t>
          </a:r>
        </a:p>
        <a:p xmlns:a="http://schemas.openxmlformats.org/drawingml/2006/main">
          <a:pPr algn="l" rtl="0">
            <a:defRPr sz="1000"/>
          </a:pPr>
          <a:r>
            <a:rPr lang="en-US" sz="1200" b="0" i="0" u="none" strike="noStrike" baseline="0">
              <a:solidFill>
                <a:srgbClr val="000000"/>
              </a:solidFill>
              <a:latin typeface="Arial"/>
              <a:cs typeface="Arial"/>
            </a:rPr>
            <a:t>2006 - 2917</a:t>
          </a:r>
        </a:p>
        <a:p xmlns:a="http://schemas.openxmlformats.org/drawingml/2006/main">
          <a:pPr algn="l" rtl="0">
            <a:defRPr sz="1000"/>
          </a:pPr>
          <a:r>
            <a:rPr lang="en-US" sz="1200" b="0" i="0" u="none" strike="noStrike" baseline="0">
              <a:solidFill>
                <a:srgbClr val="000000"/>
              </a:solidFill>
              <a:latin typeface="Arial"/>
              <a:cs typeface="Arial"/>
            </a:rPr>
            <a:t>2007 - 1008</a:t>
          </a:r>
        </a:p>
        <a:p xmlns:a="http://schemas.openxmlformats.org/drawingml/2006/main">
          <a:pPr algn="l" rtl="0">
            <a:defRPr sz="1000"/>
          </a:pPr>
          <a:r>
            <a:rPr lang="en-US" sz="1200" b="0" i="0" u="none" strike="noStrike" baseline="0">
              <a:solidFill>
                <a:srgbClr val="000000"/>
              </a:solidFill>
              <a:latin typeface="Arial"/>
              <a:cs typeface="Arial"/>
            </a:rPr>
            <a:t>2008 - 1622</a:t>
          </a:r>
        </a:p>
        <a:p xmlns:a="http://schemas.openxmlformats.org/drawingml/2006/main">
          <a:pPr algn="l" rtl="0">
            <a:defRPr sz="1000"/>
          </a:pPr>
          <a:r>
            <a:rPr lang="en-US" sz="1200" b="0" i="0" u="none" strike="noStrike" baseline="0">
              <a:solidFill>
                <a:srgbClr val="000000"/>
              </a:solidFill>
              <a:latin typeface="Arial"/>
              <a:cs typeface="Arial"/>
            </a:rPr>
            <a:t>2009 - 2937</a:t>
          </a:r>
        </a:p>
        <a:p xmlns:a="http://schemas.openxmlformats.org/drawingml/2006/main">
          <a:pPr algn="l" rtl="0">
            <a:defRPr sz="1000"/>
          </a:pPr>
          <a:r>
            <a:rPr lang="en-US" sz="1200" b="0" i="0" u="none" strike="noStrike" baseline="0">
              <a:solidFill>
                <a:srgbClr val="000000"/>
              </a:solidFill>
              <a:latin typeface="Arial"/>
              <a:cs typeface="Arial"/>
            </a:rPr>
            <a:t>2010 -  790</a:t>
          </a:r>
        </a:p>
        <a:p xmlns:a="http://schemas.openxmlformats.org/drawingml/2006/main">
          <a:pPr algn="l" rtl="0">
            <a:defRPr sz="1000"/>
          </a:pPr>
          <a:r>
            <a:rPr lang="en-US" sz="1200" b="0" i="0" u="none" strike="noStrike" baseline="0">
              <a:solidFill>
                <a:srgbClr val="000000"/>
              </a:solidFill>
              <a:latin typeface="Arial"/>
              <a:cs typeface="Arial"/>
            </a:rPr>
            <a:t>2011 - 2872</a:t>
          </a:r>
        </a:p>
      </cdr:txBody>
    </cdr:sp>
  </cdr:relSizeAnchor>
  <cdr:relSizeAnchor xmlns:cdr="http://schemas.openxmlformats.org/drawingml/2006/chartDrawing">
    <cdr:from>
      <cdr:x>0.27488</cdr:x>
      <cdr:y>0.21656</cdr:y>
    </cdr:from>
    <cdr:to>
      <cdr:x>0.89489</cdr:x>
      <cdr:y>0.357</cdr:y>
    </cdr:to>
    <cdr:sp macro="" textlink="">
      <cdr:nvSpPr>
        <cdr:cNvPr id="1429514" name="Text Box 10"/>
        <cdr:cNvSpPr txBox="1">
          <a:spLocks xmlns:a="http://schemas.openxmlformats.org/drawingml/2006/main" noChangeArrowheads="1"/>
        </cdr:cNvSpPr>
      </cdr:nvSpPr>
      <cdr:spPr bwMode="auto">
        <a:xfrm xmlns:a="http://schemas.openxmlformats.org/drawingml/2006/main">
          <a:off x="2373859" y="1361384"/>
          <a:ext cx="5354406" cy="8828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   What happens to Lower Yukon graph line should some what happen to Rapids about 16 days later except for the influence of lower river subsistence and/or  commercial opening harvests. For this reason ChinPilot11 is often a                                                better picture of what will hit Rapids.</a:t>
          </a:r>
        </a:p>
      </cdr:txBody>
    </cdr:sp>
  </cdr:relSizeAnchor>
  <cdr:relSizeAnchor xmlns:cdr="http://schemas.openxmlformats.org/drawingml/2006/chartDrawing">
    <cdr:from>
      <cdr:x>0.28997</cdr:x>
      <cdr:y>0.38729</cdr:y>
    </cdr:from>
    <cdr:to>
      <cdr:x>0.43881</cdr:x>
      <cdr:y>0.80805</cdr:y>
    </cdr:to>
    <cdr:sp macro="" textlink="">
      <cdr:nvSpPr>
        <cdr:cNvPr id="5" name="Double Bracket 4"/>
        <cdr:cNvSpPr/>
      </cdr:nvSpPr>
      <cdr:spPr>
        <a:xfrm xmlns:a="http://schemas.openxmlformats.org/drawingml/2006/main">
          <a:off x="2505075" y="2438400"/>
          <a:ext cx="1285875" cy="2649103"/>
        </a:xfrm>
        <a:prstGeom xmlns:a="http://schemas.openxmlformats.org/drawingml/2006/main" prst="bracketPair">
          <a:avLst/>
        </a:prstGeom>
        <a:ln xmlns:a="http://schemas.openxmlformats.org/drawingml/2006/main" w="1905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solidFill>
              <a:srgbClr val="C00000"/>
            </a:solidFill>
          </a:endParaRPr>
        </a:p>
      </cdr:txBody>
    </cdr:sp>
  </cdr:relSizeAnchor>
  <cdr:relSizeAnchor xmlns:cdr="http://schemas.openxmlformats.org/drawingml/2006/chartDrawing">
    <cdr:from>
      <cdr:x>0.45241</cdr:x>
      <cdr:y>0.49672</cdr:y>
    </cdr:from>
    <cdr:to>
      <cdr:x>0.71764</cdr:x>
      <cdr:y>0.56045</cdr:y>
    </cdr:to>
    <cdr:sp macro="" textlink="">
      <cdr:nvSpPr>
        <cdr:cNvPr id="8" name="TextBox 1"/>
        <cdr:cNvSpPr txBox="1"/>
      </cdr:nvSpPr>
      <cdr:spPr>
        <a:xfrm xmlns:a="http://schemas.openxmlformats.org/drawingml/2006/main">
          <a:off x="3908425" y="3127375"/>
          <a:ext cx="2291369" cy="4012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itchFamily="34" charset="0"/>
              <a:cs typeface="Arial" pitchFamily="34" charset="0"/>
            </a:rPr>
            <a:t>protected</a:t>
          </a:r>
          <a:r>
            <a:rPr lang="en-US" sz="1200" baseline="0">
              <a:latin typeface="Arial" pitchFamily="34" charset="0"/>
              <a:cs typeface="Arial" pitchFamily="34" charset="0"/>
            </a:rPr>
            <a:t> portion of run in  red</a:t>
          </a:r>
          <a:endParaRPr lang="en-US" sz="12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5471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0.66575</cdr:x>
      <cdr:y>0.5815</cdr:y>
    </cdr:from>
    <cdr:to>
      <cdr:x>0.875</cdr:x>
      <cdr:y>0.74775</cdr:y>
    </cdr:to>
    <cdr:sp macro="" textlink="">
      <cdr:nvSpPr>
        <cdr:cNvPr id="922625" name="Text Box 1"/>
        <cdr:cNvSpPr txBox="1">
          <a:spLocks xmlns:a="http://schemas.openxmlformats.org/drawingml/2006/main" noChangeArrowheads="1"/>
        </cdr:cNvSpPr>
      </cdr:nvSpPr>
      <cdr:spPr bwMode="auto">
        <a:xfrm xmlns:a="http://schemas.openxmlformats.org/drawingml/2006/main">
          <a:off x="5694459" y="3395277"/>
          <a:ext cx="1789810" cy="9707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en-US" sz="1200" b="0" i="0" u="none" strike="noStrike" baseline="0">
              <a:solidFill>
                <a:srgbClr val="0000FF"/>
              </a:solidFill>
              <a:latin typeface="Arial"/>
              <a:cs typeface="Arial"/>
            </a:rPr>
            <a:t>16 Day travel time lag</a:t>
          </a:r>
        </a:p>
        <a:p xmlns:a="http://schemas.openxmlformats.org/drawingml/2006/main">
          <a:pPr algn="ctr" rtl="0">
            <a:defRPr sz="1000"/>
          </a:pPr>
          <a:r>
            <a:rPr lang="en-US" sz="1200" b="0" i="0" u="none" strike="noStrike" baseline="0">
              <a:solidFill>
                <a:srgbClr val="0000FF"/>
              </a:solidFill>
              <a:latin typeface="Arial"/>
              <a:cs typeface="Arial"/>
            </a:rPr>
            <a:t>(46 miles/day)</a:t>
          </a:r>
        </a:p>
        <a:p xmlns:a="http://schemas.openxmlformats.org/drawingml/2006/main">
          <a:pPr algn="ctr" rtl="0">
            <a:defRPr sz="1000"/>
          </a:pPr>
          <a:r>
            <a:rPr lang="en-US" sz="1200" b="0" i="0" u="none" strike="noStrike" baseline="0">
              <a:solidFill>
                <a:srgbClr val="FF0000"/>
              </a:solidFill>
              <a:latin typeface="Arial"/>
              <a:cs typeface="Arial"/>
            </a:rPr>
            <a:t>Was in 2009</a:t>
          </a:r>
          <a:endParaRPr lang="en-US" sz="1200" b="0" i="0" u="none" strike="noStrike" baseline="0">
            <a:solidFill>
              <a:srgbClr val="000000"/>
            </a:solidFill>
            <a:latin typeface="Arial"/>
            <a:cs typeface="Arial"/>
          </a:endParaRPr>
        </a:p>
        <a:p xmlns:a="http://schemas.openxmlformats.org/drawingml/2006/main">
          <a:pPr algn="ctr" rtl="0">
            <a:defRPr sz="1000"/>
          </a:pPr>
          <a:endParaRPr lang="en-US" sz="1200" b="0" i="0" u="none" strike="noStrike" baseline="0">
            <a:solidFill>
              <a:srgbClr val="000000"/>
            </a:solidFill>
            <a:latin typeface="Arial"/>
            <a:cs typeface="Arial"/>
          </a:endParaRPr>
        </a:p>
      </cdr:txBody>
    </cdr:sp>
  </cdr:relSizeAnchor>
  <cdr:relSizeAnchor xmlns:cdr="http://schemas.openxmlformats.org/drawingml/2006/chartDrawing">
    <cdr:from>
      <cdr:x>0.11125</cdr:x>
      <cdr:y>0.25925</cdr:y>
    </cdr:from>
    <cdr:to>
      <cdr:x>0.266</cdr:x>
      <cdr:y>0.7295</cdr:y>
    </cdr:to>
    <cdr:sp macro="" textlink="">
      <cdr:nvSpPr>
        <cdr:cNvPr id="922626" name="Text Box 2"/>
        <cdr:cNvSpPr txBox="1">
          <a:spLocks xmlns:a="http://schemas.openxmlformats.org/drawingml/2006/main" noChangeArrowheads="1"/>
        </cdr:cNvSpPr>
      </cdr:nvSpPr>
      <cdr:spPr bwMode="auto">
        <a:xfrm xmlns:a="http://schemas.openxmlformats.org/drawingml/2006/main">
          <a:off x="960125" y="1513715"/>
          <a:ext cx="1321508" cy="2745708"/>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24 hr expanded Rapids cummulative:</a:t>
          </a:r>
        </a:p>
        <a:p xmlns:a="http://schemas.openxmlformats.org/drawingml/2006/main">
          <a:pPr algn="l" rtl="0">
            <a:defRPr sz="1000"/>
          </a:pPr>
          <a:r>
            <a:rPr lang="en-US" sz="1200" b="0" i="0" u="none" strike="noStrike" baseline="0">
              <a:solidFill>
                <a:srgbClr val="000000"/>
              </a:solidFill>
              <a:latin typeface="Arial"/>
              <a:cs typeface="Arial"/>
            </a:rPr>
            <a:t>2000 - 1708</a:t>
          </a:r>
        </a:p>
        <a:p xmlns:a="http://schemas.openxmlformats.org/drawingml/2006/main">
          <a:pPr algn="l" rtl="0">
            <a:defRPr sz="1000"/>
          </a:pPr>
          <a:r>
            <a:rPr lang="en-US" sz="1200" b="0" i="0" u="none" strike="noStrike" baseline="0">
              <a:solidFill>
                <a:srgbClr val="000000"/>
              </a:solidFill>
              <a:latin typeface="Arial"/>
              <a:cs typeface="Arial"/>
            </a:rPr>
            <a:t>2001 - 5563</a:t>
          </a:r>
        </a:p>
        <a:p xmlns:a="http://schemas.openxmlformats.org/drawingml/2006/main">
          <a:pPr algn="l" rtl="0">
            <a:defRPr sz="1000"/>
          </a:pPr>
          <a:r>
            <a:rPr lang="en-US" sz="1200" b="0" i="0" u="none" strike="noStrike" baseline="0">
              <a:solidFill>
                <a:srgbClr val="000000"/>
              </a:solidFill>
              <a:latin typeface="Arial"/>
              <a:cs typeface="Arial"/>
            </a:rPr>
            <a:t>2002 - 1667</a:t>
          </a:r>
        </a:p>
        <a:p xmlns:a="http://schemas.openxmlformats.org/drawingml/2006/main">
          <a:pPr algn="l" rtl="0">
            <a:defRPr sz="1000"/>
          </a:pPr>
          <a:r>
            <a:rPr lang="en-US" sz="1200" b="0" i="0" u="none" strike="noStrike" baseline="0">
              <a:solidFill>
                <a:srgbClr val="000000"/>
              </a:solidFill>
              <a:latin typeface="Arial"/>
              <a:cs typeface="Arial"/>
            </a:rPr>
            <a:t>2003 - 1646</a:t>
          </a:r>
        </a:p>
        <a:p xmlns:a="http://schemas.openxmlformats.org/drawingml/2006/main">
          <a:pPr algn="l" rtl="0">
            <a:defRPr sz="1000"/>
          </a:pPr>
          <a:r>
            <a:rPr lang="en-US" sz="1200" b="0" i="0" u="none" strike="noStrike" baseline="0">
              <a:solidFill>
                <a:srgbClr val="000000"/>
              </a:solidFill>
              <a:latin typeface="Arial"/>
              <a:cs typeface="Arial"/>
            </a:rPr>
            <a:t>2004 - 2854 </a:t>
          </a:r>
        </a:p>
        <a:p xmlns:a="http://schemas.openxmlformats.org/drawingml/2006/main">
          <a:pPr algn="l" rtl="0">
            <a:defRPr sz="1000"/>
          </a:pPr>
          <a:r>
            <a:rPr lang="en-US" sz="1200" b="0" i="0" u="none" strike="noStrike" baseline="0">
              <a:solidFill>
                <a:srgbClr val="000000"/>
              </a:solidFill>
              <a:latin typeface="Arial"/>
              <a:cs typeface="Arial"/>
            </a:rPr>
            <a:t>2005 - 2061</a:t>
          </a:r>
        </a:p>
        <a:p xmlns:a="http://schemas.openxmlformats.org/drawingml/2006/main">
          <a:pPr algn="l" rtl="0">
            <a:defRPr sz="1000"/>
          </a:pPr>
          <a:r>
            <a:rPr lang="en-US" sz="1200" b="0" i="0" u="none" strike="noStrike" baseline="0">
              <a:solidFill>
                <a:srgbClr val="000000"/>
              </a:solidFill>
              <a:latin typeface="Arial"/>
              <a:cs typeface="Arial"/>
            </a:rPr>
            <a:t>2006 - 2917</a:t>
          </a:r>
        </a:p>
        <a:p xmlns:a="http://schemas.openxmlformats.org/drawingml/2006/main">
          <a:pPr algn="l" rtl="0">
            <a:defRPr sz="1000"/>
          </a:pPr>
          <a:r>
            <a:rPr lang="en-US" sz="1200" b="0" i="0" u="none" strike="noStrike" baseline="0">
              <a:solidFill>
                <a:srgbClr val="000000"/>
              </a:solidFill>
              <a:latin typeface="Arial"/>
              <a:cs typeface="Arial"/>
            </a:rPr>
            <a:t>2007 - 1008</a:t>
          </a:r>
        </a:p>
        <a:p xmlns:a="http://schemas.openxmlformats.org/drawingml/2006/main">
          <a:pPr algn="l" rtl="0">
            <a:defRPr sz="1000"/>
          </a:pPr>
          <a:r>
            <a:rPr lang="en-US" sz="1200" b="0" i="0" u="none" strike="noStrike" baseline="0">
              <a:solidFill>
                <a:srgbClr val="000000"/>
              </a:solidFill>
              <a:latin typeface="Arial"/>
              <a:cs typeface="Arial"/>
            </a:rPr>
            <a:t>2008 - 1622</a:t>
          </a:r>
        </a:p>
        <a:p xmlns:a="http://schemas.openxmlformats.org/drawingml/2006/main">
          <a:pPr algn="l" rtl="0">
            <a:defRPr sz="1000"/>
          </a:pPr>
          <a:r>
            <a:rPr lang="en-US" sz="1200" b="0" i="0" u="none" strike="noStrike" baseline="0">
              <a:solidFill>
                <a:srgbClr val="000000"/>
              </a:solidFill>
              <a:latin typeface="Arial"/>
              <a:cs typeface="Arial"/>
            </a:rPr>
            <a:t>2009 - 2937</a:t>
          </a:r>
        </a:p>
        <a:p xmlns:a="http://schemas.openxmlformats.org/drawingml/2006/main">
          <a:pPr algn="l" rtl="0">
            <a:defRPr sz="1000"/>
          </a:pPr>
          <a:r>
            <a:rPr lang="en-US" sz="1200" b="0" i="0" u="none" strike="noStrike" baseline="0">
              <a:solidFill>
                <a:srgbClr val="000000"/>
              </a:solidFill>
              <a:latin typeface="Arial"/>
              <a:cs typeface="Arial"/>
            </a:rPr>
            <a:t>2010 -  790</a:t>
          </a:r>
        </a:p>
      </cdr:txBody>
    </cdr:sp>
  </cdr:relSizeAnchor>
  <cdr:relSizeAnchor xmlns:cdr="http://schemas.openxmlformats.org/drawingml/2006/chartDrawing">
    <cdr:from>
      <cdr:x>0.2945</cdr:x>
      <cdr:y>0.25925</cdr:y>
    </cdr:from>
    <cdr:to>
      <cdr:x>0.8345</cdr:x>
      <cdr:y>0.40946</cdr:y>
    </cdr:to>
    <cdr:sp macro="" textlink="">
      <cdr:nvSpPr>
        <cdr:cNvPr id="922627" name="Text Box 3"/>
        <cdr:cNvSpPr txBox="1">
          <a:spLocks xmlns:a="http://schemas.openxmlformats.org/drawingml/2006/main" noChangeArrowheads="1"/>
        </cdr:cNvSpPr>
      </cdr:nvSpPr>
      <cdr:spPr bwMode="auto">
        <a:xfrm xmlns:a="http://schemas.openxmlformats.org/drawingml/2006/main">
          <a:off x="2518991" y="1513715"/>
          <a:ext cx="4618863" cy="8770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lnSpc>
              <a:spcPts val="1300"/>
            </a:lnSpc>
            <a:defRPr sz="1000"/>
          </a:pPr>
          <a:r>
            <a:rPr lang="en-US" sz="1200" b="0" i="0" u="none" strike="noStrike" baseline="0">
              <a:solidFill>
                <a:srgbClr val="000000"/>
              </a:solidFill>
              <a:latin typeface="Arial"/>
              <a:cs typeface="Arial"/>
            </a:rPr>
            <a:t>What happens to Lower Yukon graph line should some what happen to Rapids about 16 days later except for the influence of lower river subsistence and/or  commercial opening harvests. For this reason ChinPilot10 is often a better picture of what will hit Rapids.</a:t>
          </a:r>
        </a:p>
        <a:p xmlns:a="http://schemas.openxmlformats.org/drawingml/2006/main">
          <a:pPr algn="l" rtl="0">
            <a:lnSpc>
              <a:spcPts val="1300"/>
            </a:lnSpc>
            <a:defRPr sz="1000"/>
          </a:pPr>
          <a:endParaRPr lang="en-US" sz="1200" b="0" i="0" u="none" strike="noStrike" baseline="0">
            <a:solidFill>
              <a:srgbClr val="000000"/>
            </a:solidFill>
            <a:latin typeface="Arial"/>
            <a:cs typeface="Arial"/>
          </a:endParaRPr>
        </a:p>
        <a:p xmlns:a="http://schemas.openxmlformats.org/drawingml/2006/main">
          <a:pPr algn="l" rtl="0">
            <a:lnSpc>
              <a:spcPts val="1300"/>
            </a:lnSpc>
            <a:defRPr sz="1000"/>
          </a:pPr>
          <a:endParaRPr lang="en-US" sz="1200" b="0" i="0" u="none" strike="noStrike" baseline="0">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360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ukonASL/HistAgeData/EscH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Yukon%20V%20drive\NOTEBOOK\2001\LowerYukonTestFishNotebook.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ALL/NOTEBOOK/FALLCHU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YUKON\Amr99\appdx\C\AMRAPP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2001\SUMMERSTATUS01%20as%20of%20Sept%20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VINCEG\BOF9697\FALL97\YUKON\AMR\APPDX\E\AMRAPP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VINCEG\BOF9697\FALL97\DANAB\NEWJTC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larryd/ASL/2000asl/00esccat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Video%202011%20Workshee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ZRMC%20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ZRMC%20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LL/Packet/Ft%20Yukon/1999%20SeaSumFigure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hinChum%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hinChum%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Owner/My%20Documents/PROJECTS/All%20Years%20Stuff/ALL%20YEARS%20DATA%20(Video)/Temperature/WATER%20TEMP%20Rapids%20all%20year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11%20Discharg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rojectCompare%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Stan/Documents/PROJECTS/Projects%202010/2010%20DESKTOP%20FILES/ProjectCompare%20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hums%20Flesh%20summary%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YUKON\Amr99\appdx\A\AMRAPP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VINCEG\BOF9697\FALL97\BOFTBL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dows/TEMP/KWHISTES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ects/Inseason/2004%20Inseason/Summer/EmmoKingT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veF%20-%20Kuskokwim%20Salmon%20ASL/2001/ASL2001/Coho/Cohocom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oardOfFish/BOF2004/AYK%2004%20BOF%20Reports/YukonSummerReconstructedRu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jshayes\Local%20Settings\Temporary%20Internet%20Files\OLK2B\Documents%20and%20Settings\jshayes\Local%20Settings\Temporary%20Internet%20Files\OLK2B\YUKON\Amr00\appdx\A\APPDXAmngt\AmrappaMng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CanadaWorksheet"/>
      <sheetName val="AgeByYear"/>
      <sheetName val="LgthBy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ng Marshall DRIFT"/>
      <sheetName val="8.5 King"/>
      <sheetName val="8.5 King TF Sum"/>
      <sheetName val="Cht KngCPUE"/>
      <sheetName val="Cht KngProp"/>
      <sheetName val="Cht KngdailyCPUE"/>
      <sheetName val="Kng day1"/>
      <sheetName val="Cht Kngday1"/>
      <sheetName val="OldKng5.5"/>
      <sheetName val="OldCht Kng5.5"/>
      <sheetName val="NewKng5.5"/>
      <sheetName val="NewChtKng5.5"/>
      <sheetName val="OldSchm"/>
      <sheetName val="OldCht SchmCPUE"/>
      <sheetName val="OldCht SchmProp"/>
      <sheetName val="OldCht SchmdailyCPUE"/>
      <sheetName val="S.chum  Marshall DRIFT"/>
      <sheetName val="CHINOOK MM and BE DRIFT"/>
      <sheetName val="S.Chum MM and BE DRIFT COMBINED"/>
      <sheetName val="S.Chum MM DRIFT"/>
      <sheetName val="Chinook MM DRIFT"/>
      <sheetName val="Chinook BE DRIFT"/>
      <sheetName val="S.Chum B.E DRIFT"/>
      <sheetName val="Sheet1"/>
      <sheetName val="NewSch"/>
      <sheetName val="NewChtSchmCPUE"/>
      <sheetName val="NewChtSchmProp"/>
      <sheetName val="NewChtSchdailyCPUE"/>
      <sheetName val="Schm8.5"/>
      <sheetName val="Cht Schm8.5"/>
      <sheetName val="Schm(2)"/>
      <sheetName val="Module1"/>
    </sheetNames>
    <sheetDataSet>
      <sheetData sheetId="0"/>
      <sheetData sheetId="1"/>
      <sheetData sheetId="2"/>
      <sheetData sheetId="3">
        <row r="51">
          <cell r="B51" t="str">
            <v>Figure    C.3.  Chinook salmon cumulative CPUE from Big Eddy and Middle Middle sites</v>
          </cell>
          <cell r="Q51" t="str">
            <v>Figure   C.3.  (page 2 of 2)</v>
          </cell>
        </row>
        <row r="52">
          <cell r="B52" t="str">
            <v xml:space="preserve">                           combined, utilizing 8.5 inch set gillnets  1980-2001.  </v>
          </cell>
        </row>
      </sheetData>
      <sheetData sheetId="4">
        <row r="64">
          <cell r="B64" t="str">
            <v xml:space="preserve">Figure    C.4.  Chinook salmon cumulative proportion from Big Eddy and Middle Middle sites combined, </v>
          </cell>
          <cell r="P64" t="str">
            <v>Figure    C.4.   (Page 2 of 2).</v>
          </cell>
        </row>
        <row r="65">
          <cell r="B65" t="str">
            <v xml:space="preserve">                  utilizing 8.5 inch set gillnets, 1980 - 2001.  </v>
          </cell>
        </row>
      </sheetData>
      <sheetData sheetId="5">
        <row r="63">
          <cell r="B63" t="str">
            <v>Figure  C.5.  Daily chinook salmon test fish CPUE, Big Eddy and Middle Mouth combined sites,</v>
          </cell>
          <cell r="O63" t="str">
            <v>Figure    C.5.   (Page 2 of 6).</v>
          </cell>
          <cell r="AB63" t="str">
            <v>Figure    C.5.   (Page 3 of 6).</v>
          </cell>
          <cell r="AO63" t="str">
            <v>Figure    C.5.   (Page 4 of 6).</v>
          </cell>
        </row>
        <row r="64">
          <cell r="C64" t="str">
            <v xml:space="preserve">       utilizing 8.5 inch set gillnets, 1980 - 2001.  Solid bars indicate CPUE on day when </v>
          </cell>
        </row>
        <row r="65">
          <cell r="C65" t="str">
            <v xml:space="preserve">       commercial fishing occured.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Fall"/>
      <sheetName val="fcEscapeV2"/>
      <sheetName val="fcEscape"/>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2"/>
      <sheetName val="C3"/>
      <sheetName val="C4"/>
      <sheetName val="C5"/>
      <sheetName val="C6"/>
      <sheetName val="C7"/>
      <sheetName val="C8"/>
      <sheetName val="C9Cht"/>
      <sheetName val="C9"/>
      <sheetName val="C10"/>
      <sheetName val="C11"/>
      <sheetName val="C12"/>
      <sheetName val="C13"/>
      <sheetName val="y-5 coho a"/>
      <sheetName val="y-5 coho b"/>
      <sheetName val="Sumry"/>
      <sheetName val="C14"/>
      <sheetName val="C15"/>
      <sheetName val="C16"/>
      <sheetName val="C17"/>
      <sheetName val="C18"/>
      <sheetName val="C19"/>
      <sheetName val="C20"/>
      <sheetName val="upper yukon value"/>
    </sheetNames>
    <sheetDataSet>
      <sheetData sheetId="0"/>
      <sheetData sheetId="1"/>
      <sheetData sheetId="2"/>
      <sheetData sheetId="3"/>
      <sheetData sheetId="4"/>
      <sheetData sheetId="5"/>
      <sheetData sheetId="6"/>
      <sheetData sheetId="7"/>
      <sheetData sheetId="8"/>
      <sheetData sheetId="9"/>
      <sheetData sheetId="10">
        <row r="2">
          <cell r="A2" t="str">
            <v>Appendix C.10. Commercial summer chum salmon sales and estimated harvest by statistical area, Subdistricts 4-B and 4-C, Upper Yukon Area, 1974-1999.</v>
          </cell>
        </row>
        <row r="5">
          <cell r="E5" t="str">
            <v>334-42</v>
          </cell>
          <cell r="K5" t="str">
            <v>334-43</v>
          </cell>
          <cell r="Q5" t="str">
            <v>Total</v>
          </cell>
        </row>
        <row r="7">
          <cell r="D7" t="str">
            <v xml:space="preserve">   Roe Expansion</v>
          </cell>
          <cell r="G7" t="str">
            <v>Estimated</v>
          </cell>
          <cell r="J7" t="str">
            <v xml:space="preserve">   Roe Expansion</v>
          </cell>
          <cell r="M7" t="str">
            <v>Estimated</v>
          </cell>
          <cell r="P7" t="str">
            <v xml:space="preserve">   Roe Expansion</v>
          </cell>
          <cell r="U7" t="str">
            <v>Estimated</v>
          </cell>
        </row>
        <row r="8">
          <cell r="A8" t="str">
            <v>Year</v>
          </cell>
          <cell r="C8" t="str">
            <v>Number a</v>
          </cell>
          <cell r="D8" t="str">
            <v>Roe b</v>
          </cell>
          <cell r="E8" t="str">
            <v>Females c</v>
          </cell>
          <cell r="G8" t="str">
            <v>Harvest e</v>
          </cell>
          <cell r="I8" t="str">
            <v>Number a</v>
          </cell>
          <cell r="J8" t="str">
            <v>Roe b</v>
          </cell>
          <cell r="K8" t="str">
            <v>Females c</v>
          </cell>
          <cell r="M8" t="str">
            <v>Harvest e</v>
          </cell>
          <cell r="O8" t="str">
            <v>Number a</v>
          </cell>
          <cell r="P8" t="str">
            <v>Roe b</v>
          </cell>
          <cell r="Q8" t="str">
            <v>Females c</v>
          </cell>
          <cell r="S8" t="str">
            <v>Males d</v>
          </cell>
          <cell r="U8" t="str">
            <v>Harvest e</v>
          </cell>
        </row>
        <row r="11">
          <cell r="A11">
            <v>1974</v>
          </cell>
          <cell r="C11" t="str">
            <v>g</v>
          </cell>
          <cell r="D11">
            <v>0</v>
          </cell>
          <cell r="E11">
            <v>0</v>
          </cell>
          <cell r="G11" t="str">
            <v>g</v>
          </cell>
          <cell r="I11" t="str">
            <v>-</v>
          </cell>
          <cell r="J11" t="str">
            <v>-</v>
          </cell>
          <cell r="K11" t="str">
            <v>-</v>
          </cell>
          <cell r="M11" t="str">
            <v>-</v>
          </cell>
          <cell r="O11" t="str">
            <v>g</v>
          </cell>
          <cell r="P11">
            <v>0</v>
          </cell>
          <cell r="Q11">
            <v>0</v>
          </cell>
          <cell r="S11">
            <v>0</v>
          </cell>
          <cell r="U11" t="str">
            <v>g</v>
          </cell>
        </row>
        <row r="12">
          <cell r="A12">
            <v>1975</v>
          </cell>
          <cell r="C12" t="str">
            <v>g</v>
          </cell>
          <cell r="D12">
            <v>0</v>
          </cell>
          <cell r="E12">
            <v>0</v>
          </cell>
          <cell r="G12" t="str">
            <v>g</v>
          </cell>
          <cell r="I12" t="str">
            <v>-</v>
          </cell>
          <cell r="J12" t="str">
            <v>-</v>
          </cell>
          <cell r="K12" t="str">
            <v>-</v>
          </cell>
          <cell r="M12" t="str">
            <v>-</v>
          </cell>
          <cell r="O12" t="str">
            <v>g</v>
          </cell>
          <cell r="P12">
            <v>0</v>
          </cell>
          <cell r="Q12">
            <v>0</v>
          </cell>
          <cell r="S12">
            <v>0</v>
          </cell>
          <cell r="U12" t="str">
            <v>g</v>
          </cell>
        </row>
        <row r="13">
          <cell r="A13">
            <v>1976</v>
          </cell>
          <cell r="C13" t="str">
            <v>g</v>
          </cell>
          <cell r="D13">
            <v>0</v>
          </cell>
          <cell r="E13">
            <v>0</v>
          </cell>
          <cell r="G13" t="str">
            <v>g</v>
          </cell>
          <cell r="I13" t="str">
            <v>-</v>
          </cell>
          <cell r="J13" t="str">
            <v>-</v>
          </cell>
          <cell r="K13" t="str">
            <v>-</v>
          </cell>
          <cell r="M13" t="str">
            <v>-</v>
          </cell>
          <cell r="O13" t="str">
            <v>g</v>
          </cell>
          <cell r="P13">
            <v>0</v>
          </cell>
          <cell r="Q13">
            <v>0</v>
          </cell>
          <cell r="S13">
            <v>0</v>
          </cell>
          <cell r="U13" t="str">
            <v>g</v>
          </cell>
        </row>
        <row r="14">
          <cell r="A14">
            <v>1977</v>
          </cell>
          <cell r="C14" t="str">
            <v>g</v>
          </cell>
          <cell r="D14">
            <v>0</v>
          </cell>
          <cell r="E14">
            <v>0</v>
          </cell>
          <cell r="G14" t="str">
            <v>g</v>
          </cell>
          <cell r="I14" t="str">
            <v>-</v>
          </cell>
          <cell r="J14" t="str">
            <v>-</v>
          </cell>
          <cell r="K14" t="str">
            <v>-</v>
          </cell>
          <cell r="M14" t="str">
            <v>-</v>
          </cell>
          <cell r="O14" t="str">
            <v>g</v>
          </cell>
          <cell r="P14">
            <v>0</v>
          </cell>
          <cell r="Q14">
            <v>0</v>
          </cell>
          <cell r="S14">
            <v>0</v>
          </cell>
          <cell r="U14" t="str">
            <v>g</v>
          </cell>
        </row>
        <row r="15">
          <cell r="A15">
            <v>1978</v>
          </cell>
          <cell r="C15" t="str">
            <v>g</v>
          </cell>
          <cell r="D15">
            <v>0</v>
          </cell>
          <cell r="E15">
            <v>0</v>
          </cell>
          <cell r="G15" t="str">
            <v>g</v>
          </cell>
          <cell r="I15" t="str">
            <v>-</v>
          </cell>
          <cell r="J15" t="str">
            <v>-</v>
          </cell>
          <cell r="K15" t="str">
            <v>-</v>
          </cell>
          <cell r="M15" t="str">
            <v>-</v>
          </cell>
          <cell r="O15" t="str">
            <v>g</v>
          </cell>
          <cell r="P15">
            <v>0</v>
          </cell>
          <cell r="Q15">
            <v>0</v>
          </cell>
          <cell r="S15">
            <v>0</v>
          </cell>
          <cell r="U15" t="str">
            <v>g</v>
          </cell>
        </row>
        <row r="16">
          <cell r="A16">
            <v>1979</v>
          </cell>
          <cell r="B16" t="str">
            <v>h</v>
          </cell>
          <cell r="C16" t="str">
            <v>g</v>
          </cell>
          <cell r="D16">
            <v>200</v>
          </cell>
          <cell r="E16">
            <v>200</v>
          </cell>
          <cell r="G16" t="str">
            <v>g</v>
          </cell>
          <cell r="I16" t="str">
            <v>g</v>
          </cell>
          <cell r="J16">
            <v>0</v>
          </cell>
          <cell r="K16">
            <v>0</v>
          </cell>
          <cell r="M16" t="str">
            <v>g</v>
          </cell>
          <cell r="O16" t="str">
            <v>g</v>
          </cell>
          <cell r="P16">
            <v>200</v>
          </cell>
          <cell r="Q16">
            <v>200</v>
          </cell>
          <cell r="S16" t="str">
            <v>g</v>
          </cell>
          <cell r="U16" t="str">
            <v>g</v>
          </cell>
        </row>
        <row r="17">
          <cell r="A17">
            <v>1980</v>
          </cell>
          <cell r="C17" t="str">
            <v>g</v>
          </cell>
          <cell r="D17">
            <v>14385</v>
          </cell>
          <cell r="E17">
            <v>14385</v>
          </cell>
          <cell r="G17" t="str">
            <v>g</v>
          </cell>
          <cell r="I17" t="str">
            <v>g</v>
          </cell>
          <cell r="J17">
            <v>1482</v>
          </cell>
          <cell r="K17">
            <v>1482</v>
          </cell>
          <cell r="M17" t="str">
            <v>g</v>
          </cell>
          <cell r="O17" t="str">
            <v>g</v>
          </cell>
          <cell r="P17">
            <v>15867</v>
          </cell>
          <cell r="Q17">
            <v>15867</v>
          </cell>
          <cell r="S17" t="str">
            <v>g</v>
          </cell>
          <cell r="U17" t="str">
            <v>g</v>
          </cell>
        </row>
        <row r="18">
          <cell r="A18">
            <v>1981</v>
          </cell>
          <cell r="C18" t="str">
            <v>g</v>
          </cell>
          <cell r="D18">
            <v>23677</v>
          </cell>
          <cell r="E18">
            <v>23677</v>
          </cell>
          <cell r="G18" t="str">
            <v>g</v>
          </cell>
          <cell r="I18" t="str">
            <v>g</v>
          </cell>
          <cell r="J18">
            <v>2598</v>
          </cell>
          <cell r="K18">
            <v>2598</v>
          </cell>
          <cell r="M18" t="str">
            <v>g</v>
          </cell>
          <cell r="O18" t="str">
            <v>g</v>
          </cell>
          <cell r="P18">
            <v>26275</v>
          </cell>
          <cell r="Q18">
            <v>26275</v>
          </cell>
          <cell r="S18" t="str">
            <v>g</v>
          </cell>
          <cell r="U18" t="str">
            <v>g</v>
          </cell>
        </row>
        <row r="19">
          <cell r="A19">
            <v>1982</v>
          </cell>
          <cell r="C19">
            <v>1059</v>
          </cell>
          <cell r="D19">
            <v>12550</v>
          </cell>
          <cell r="E19">
            <v>12550</v>
          </cell>
          <cell r="G19">
            <v>13609</v>
          </cell>
          <cell r="I19">
            <v>1556</v>
          </cell>
          <cell r="J19">
            <v>1120</v>
          </cell>
          <cell r="K19">
            <v>1120</v>
          </cell>
          <cell r="M19">
            <v>2676</v>
          </cell>
          <cell r="O19">
            <v>2615</v>
          </cell>
          <cell r="P19">
            <v>13670</v>
          </cell>
          <cell r="Q19">
            <v>13670</v>
          </cell>
          <cell r="S19">
            <v>7003</v>
          </cell>
          <cell r="U19">
            <v>23288</v>
          </cell>
        </row>
        <row r="20">
          <cell r="A20">
            <v>1983</v>
          </cell>
          <cell r="C20">
            <v>3265</v>
          </cell>
          <cell r="D20">
            <v>17549</v>
          </cell>
          <cell r="E20">
            <v>17549</v>
          </cell>
          <cell r="G20">
            <v>20814</v>
          </cell>
          <cell r="I20">
            <v>0</v>
          </cell>
          <cell r="J20">
            <v>563</v>
          </cell>
          <cell r="K20">
            <v>563</v>
          </cell>
          <cell r="M20">
            <v>563</v>
          </cell>
          <cell r="O20">
            <v>3265</v>
          </cell>
          <cell r="P20">
            <v>18112</v>
          </cell>
          <cell r="Q20">
            <v>18112</v>
          </cell>
          <cell r="S20">
            <v>9851</v>
          </cell>
          <cell r="U20">
            <v>31228</v>
          </cell>
        </row>
        <row r="21">
          <cell r="A21">
            <v>1984</v>
          </cell>
          <cell r="C21">
            <v>659</v>
          </cell>
          <cell r="D21">
            <v>15184</v>
          </cell>
          <cell r="E21">
            <v>15184</v>
          </cell>
          <cell r="G21">
            <v>15843</v>
          </cell>
          <cell r="I21">
            <v>299</v>
          </cell>
          <cell r="J21">
            <v>3139</v>
          </cell>
          <cell r="K21">
            <v>3139</v>
          </cell>
          <cell r="M21">
            <v>3438</v>
          </cell>
          <cell r="O21">
            <v>958</v>
          </cell>
          <cell r="P21">
            <v>18323</v>
          </cell>
          <cell r="Q21">
            <v>18323</v>
          </cell>
          <cell r="S21">
            <v>11257</v>
          </cell>
          <cell r="U21">
            <v>30538</v>
          </cell>
        </row>
        <row r="22">
          <cell r="A22">
            <v>1985</v>
          </cell>
          <cell r="C22">
            <v>1785</v>
          </cell>
          <cell r="D22">
            <v>19306</v>
          </cell>
          <cell r="E22">
            <v>19306</v>
          </cell>
          <cell r="G22">
            <v>21091</v>
          </cell>
          <cell r="I22">
            <v>5092</v>
          </cell>
          <cell r="J22">
            <v>5630</v>
          </cell>
          <cell r="K22">
            <v>5630</v>
          </cell>
          <cell r="M22">
            <v>10722</v>
          </cell>
          <cell r="O22">
            <v>6877</v>
          </cell>
          <cell r="P22">
            <v>24936</v>
          </cell>
          <cell r="Q22">
            <v>24936</v>
          </cell>
          <cell r="S22">
            <v>11329</v>
          </cell>
          <cell r="U22">
            <v>43142</v>
          </cell>
        </row>
        <row r="23">
          <cell r="A23">
            <v>1986</v>
          </cell>
          <cell r="C23">
            <v>241</v>
          </cell>
          <cell r="D23">
            <v>29169</v>
          </cell>
          <cell r="E23">
            <v>29169</v>
          </cell>
          <cell r="G23">
            <v>29410</v>
          </cell>
          <cell r="I23">
            <v>59</v>
          </cell>
          <cell r="J23">
            <v>3520</v>
          </cell>
          <cell r="K23">
            <v>3520</v>
          </cell>
          <cell r="M23">
            <v>3579</v>
          </cell>
          <cell r="O23">
            <v>300</v>
          </cell>
          <cell r="P23">
            <v>32689</v>
          </cell>
          <cell r="Q23">
            <v>32689</v>
          </cell>
          <cell r="S23">
            <v>23468</v>
          </cell>
          <cell r="U23">
            <v>56457</v>
          </cell>
        </row>
        <row r="24">
          <cell r="A24">
            <v>1987</v>
          </cell>
          <cell r="C24">
            <v>593</v>
          </cell>
          <cell r="D24">
            <v>9956</v>
          </cell>
          <cell r="E24">
            <v>9956</v>
          </cell>
          <cell r="G24">
            <v>10549</v>
          </cell>
          <cell r="I24">
            <v>84</v>
          </cell>
          <cell r="J24">
            <v>541</v>
          </cell>
          <cell r="K24">
            <v>541</v>
          </cell>
          <cell r="M24">
            <v>625</v>
          </cell>
          <cell r="O24">
            <v>677</v>
          </cell>
          <cell r="P24">
            <v>10497</v>
          </cell>
          <cell r="Q24">
            <v>10497</v>
          </cell>
          <cell r="S24">
            <v>6956</v>
          </cell>
          <cell r="U24">
            <v>18130</v>
          </cell>
        </row>
        <row r="25">
          <cell r="A25">
            <v>1988</v>
          </cell>
          <cell r="C25">
            <v>4592</v>
          </cell>
          <cell r="D25">
            <v>21766</v>
          </cell>
          <cell r="E25">
            <v>24265</v>
          </cell>
          <cell r="F25" t="str">
            <v>i</v>
          </cell>
          <cell r="G25">
            <v>26358</v>
          </cell>
          <cell r="I25">
            <v>389</v>
          </cell>
          <cell r="J25">
            <v>2484</v>
          </cell>
          <cell r="K25">
            <v>2769</v>
          </cell>
          <cell r="L25" t="str">
            <v>i</v>
          </cell>
          <cell r="M25">
            <v>3158</v>
          </cell>
          <cell r="O25">
            <v>4981</v>
          </cell>
          <cell r="P25">
            <v>24250</v>
          </cell>
          <cell r="Q25">
            <v>27034</v>
          </cell>
          <cell r="R25" t="str">
            <v>i</v>
          </cell>
          <cell r="S25">
            <v>14677</v>
          </cell>
          <cell r="U25">
            <v>46692</v>
          </cell>
        </row>
        <row r="26">
          <cell r="A26">
            <v>1989</v>
          </cell>
          <cell r="C26">
            <v>2940</v>
          </cell>
          <cell r="D26">
            <v>9915</v>
          </cell>
          <cell r="E26">
            <v>11066</v>
          </cell>
          <cell r="F26" t="str">
            <v>k</v>
          </cell>
          <cell r="G26">
            <v>12855</v>
          </cell>
          <cell r="I26">
            <v>1217</v>
          </cell>
          <cell r="J26">
            <v>3351</v>
          </cell>
          <cell r="K26">
            <v>3740</v>
          </cell>
          <cell r="L26" t="str">
            <v>k</v>
          </cell>
          <cell r="M26">
            <v>4957</v>
          </cell>
          <cell r="O26">
            <v>4157</v>
          </cell>
          <cell r="P26">
            <v>13266</v>
          </cell>
          <cell r="Q26">
            <v>14806</v>
          </cell>
          <cell r="R26" t="str">
            <v>k</v>
          </cell>
          <cell r="S26">
            <v>5179</v>
          </cell>
          <cell r="U26">
            <v>24142</v>
          </cell>
        </row>
        <row r="27">
          <cell r="A27">
            <v>1990</v>
          </cell>
          <cell r="C27">
            <v>1091</v>
          </cell>
          <cell r="D27">
            <v>6600</v>
          </cell>
          <cell r="E27">
            <v>7799</v>
          </cell>
          <cell r="G27">
            <v>8890</v>
          </cell>
          <cell r="I27">
            <v>96</v>
          </cell>
          <cell r="J27">
            <v>3582</v>
          </cell>
          <cell r="K27">
            <v>4434</v>
          </cell>
          <cell r="M27">
            <v>4530</v>
          </cell>
          <cell r="O27">
            <v>1187</v>
          </cell>
          <cell r="P27">
            <v>10182</v>
          </cell>
          <cell r="Q27">
            <v>12233</v>
          </cell>
          <cell r="S27">
            <v>11509</v>
          </cell>
          <cell r="U27">
            <v>24929</v>
          </cell>
        </row>
        <row r="28">
          <cell r="A28">
            <v>1991</v>
          </cell>
          <cell r="C28">
            <v>1092</v>
          </cell>
          <cell r="D28">
            <v>8282</v>
          </cell>
          <cell r="E28">
            <v>8996</v>
          </cell>
          <cell r="G28">
            <v>10088</v>
          </cell>
          <cell r="I28">
            <v>0</v>
          </cell>
          <cell r="J28">
            <v>719</v>
          </cell>
          <cell r="K28">
            <v>781</v>
          </cell>
          <cell r="M28">
            <v>781</v>
          </cell>
          <cell r="O28">
            <v>1092</v>
          </cell>
          <cell r="P28">
            <v>9001</v>
          </cell>
          <cell r="Q28">
            <v>9777</v>
          </cell>
          <cell r="S28">
            <v>8520</v>
          </cell>
          <cell r="U28">
            <v>19389</v>
          </cell>
        </row>
        <row r="29">
          <cell r="A29">
            <v>1992</v>
          </cell>
          <cell r="C29">
            <v>1363</v>
          </cell>
          <cell r="D29">
            <v>9010</v>
          </cell>
          <cell r="E29">
            <v>9616</v>
          </cell>
          <cell r="G29">
            <v>10979</v>
          </cell>
          <cell r="I29">
            <v>1296</v>
          </cell>
          <cell r="J29">
            <v>2098</v>
          </cell>
          <cell r="K29">
            <v>2902</v>
          </cell>
          <cell r="M29">
            <v>4198</v>
          </cell>
          <cell r="O29">
            <v>2659</v>
          </cell>
          <cell r="P29">
            <v>11108</v>
          </cell>
          <cell r="Q29">
            <v>12518</v>
          </cell>
          <cell r="S29">
            <v>12048</v>
          </cell>
          <cell r="U29">
            <v>27225</v>
          </cell>
        </row>
        <row r="30">
          <cell r="A30">
            <v>1993</v>
          </cell>
          <cell r="C30">
            <v>0</v>
          </cell>
          <cell r="D30">
            <v>1851</v>
          </cell>
          <cell r="E30">
            <v>2134</v>
          </cell>
          <cell r="G30">
            <v>4445</v>
          </cell>
          <cell r="I30">
            <v>27</v>
          </cell>
          <cell r="J30">
            <v>111</v>
          </cell>
          <cell r="K30">
            <v>140</v>
          </cell>
          <cell r="M30">
            <v>316</v>
          </cell>
          <cell r="O30">
            <v>27</v>
          </cell>
          <cell r="P30">
            <v>1962</v>
          </cell>
          <cell r="Q30">
            <v>2274</v>
          </cell>
          <cell r="S30">
            <v>2460</v>
          </cell>
          <cell r="U30">
            <v>4761</v>
          </cell>
        </row>
        <row r="31">
          <cell r="A31">
            <v>1994</v>
          </cell>
          <cell r="C31">
            <v>2844</v>
          </cell>
          <cell r="D31">
            <v>6455</v>
          </cell>
          <cell r="E31" t="str">
            <v>g</v>
          </cell>
          <cell r="G31">
            <v>14803</v>
          </cell>
          <cell r="I31">
            <v>767</v>
          </cell>
          <cell r="J31">
            <v>929</v>
          </cell>
          <cell r="K31" t="str">
            <v>g</v>
          </cell>
          <cell r="M31">
            <v>2436</v>
          </cell>
          <cell r="O31">
            <v>3611</v>
          </cell>
          <cell r="P31">
            <v>7384</v>
          </cell>
          <cell r="Q31" t="str">
            <v>g</v>
          </cell>
          <cell r="S31" t="str">
            <v>g</v>
          </cell>
          <cell r="U31">
            <v>17239</v>
          </cell>
        </row>
        <row r="32">
          <cell r="A32">
            <v>1995</v>
          </cell>
          <cell r="C32">
            <v>8873</v>
          </cell>
          <cell r="D32">
            <v>39699</v>
          </cell>
          <cell r="E32" t="str">
            <v>g</v>
          </cell>
          <cell r="G32">
            <v>73570</v>
          </cell>
          <cell r="I32">
            <v>0</v>
          </cell>
          <cell r="J32">
            <v>3646</v>
          </cell>
          <cell r="K32" t="str">
            <v>g</v>
          </cell>
          <cell r="M32">
            <v>6585</v>
          </cell>
          <cell r="O32">
            <v>8873</v>
          </cell>
          <cell r="P32">
            <v>43345</v>
          </cell>
          <cell r="Q32" t="str">
            <v>g</v>
          </cell>
          <cell r="S32" t="str">
            <v>g</v>
          </cell>
          <cell r="U32">
            <v>80155</v>
          </cell>
        </row>
        <row r="33">
          <cell r="A33">
            <v>1996</v>
          </cell>
          <cell r="C33">
            <v>0</v>
          </cell>
          <cell r="D33">
            <v>36927</v>
          </cell>
          <cell r="E33">
            <v>39156</v>
          </cell>
          <cell r="G33">
            <v>67012</v>
          </cell>
          <cell r="I33">
            <v>0</v>
          </cell>
          <cell r="J33">
            <v>895</v>
          </cell>
          <cell r="K33">
            <v>939</v>
          </cell>
          <cell r="M33">
            <v>1627</v>
          </cell>
          <cell r="O33">
            <v>0</v>
          </cell>
          <cell r="P33">
            <v>37822</v>
          </cell>
          <cell r="Q33">
            <v>40095</v>
          </cell>
          <cell r="S33">
            <v>28544</v>
          </cell>
          <cell r="U33">
            <v>68639</v>
          </cell>
        </row>
        <row r="34">
          <cell r="A34">
            <v>1997</v>
          </cell>
          <cell r="C34">
            <v>1942</v>
          </cell>
          <cell r="D34">
            <v>4786</v>
          </cell>
          <cell r="E34">
            <v>5199</v>
          </cell>
          <cell r="G34">
            <v>10484</v>
          </cell>
          <cell r="I34">
            <v>120</v>
          </cell>
          <cell r="J34">
            <v>77</v>
          </cell>
          <cell r="K34">
            <v>81</v>
          </cell>
          <cell r="M34">
            <v>250</v>
          </cell>
          <cell r="O34">
            <v>2062</v>
          </cell>
          <cell r="P34">
            <v>4863</v>
          </cell>
          <cell r="Q34">
            <v>5280</v>
          </cell>
          <cell r="S34">
            <v>5454</v>
          </cell>
          <cell r="U34">
            <v>10734</v>
          </cell>
        </row>
        <row r="35">
          <cell r="A35">
            <v>1998</v>
          </cell>
          <cell r="C35" t="str">
            <v>-</v>
          </cell>
          <cell r="D35" t="str">
            <v>-</v>
          </cell>
          <cell r="E35" t="str">
            <v>-</v>
          </cell>
          <cell r="G35" t="str">
            <v>-</v>
          </cell>
          <cell r="I35" t="str">
            <v>-</v>
          </cell>
          <cell r="J35" t="str">
            <v>-</v>
          </cell>
          <cell r="K35" t="str">
            <v>-</v>
          </cell>
          <cell r="M35" t="str">
            <v>-</v>
          </cell>
          <cell r="O35" t="str">
            <v>-</v>
          </cell>
          <cell r="P35" t="str">
            <v>-</v>
          </cell>
          <cell r="Q35" t="str">
            <v>-</v>
          </cell>
          <cell r="S35" t="str">
            <v>-</v>
          </cell>
          <cell r="U35" t="str">
            <v>-</v>
          </cell>
        </row>
        <row r="36">
          <cell r="A36">
            <v>1999</v>
          </cell>
          <cell r="C36">
            <v>153</v>
          </cell>
          <cell r="D36">
            <v>0</v>
          </cell>
          <cell r="E36">
            <v>0</v>
          </cell>
          <cell r="G36">
            <v>153</v>
          </cell>
          <cell r="I36">
            <v>1114</v>
          </cell>
          <cell r="J36">
            <v>0</v>
          </cell>
          <cell r="K36">
            <v>0</v>
          </cell>
          <cell r="M36">
            <v>1114</v>
          </cell>
          <cell r="O36">
            <v>1267</v>
          </cell>
          <cell r="P36">
            <v>0</v>
          </cell>
          <cell r="Q36">
            <v>0</v>
          </cell>
          <cell r="S36">
            <v>0</v>
          </cell>
          <cell r="U36">
            <v>1267</v>
          </cell>
        </row>
        <row r="38">
          <cell r="A38" t="str">
            <v>5 Year Ave.</v>
          </cell>
        </row>
        <row r="39">
          <cell r="A39" t="str">
            <v>5 Year Avg.</v>
          </cell>
          <cell r="C39">
            <v>2731.8</v>
          </cell>
          <cell r="D39">
            <v>17943.599999999999</v>
          </cell>
          <cell r="E39">
            <v>9297.7999999999993</v>
          </cell>
          <cell r="G39">
            <v>34062.800000000003</v>
          </cell>
          <cell r="I39">
            <v>182.8</v>
          </cell>
          <cell r="J39">
            <v>1131.5999999999999</v>
          </cell>
          <cell r="K39">
            <v>232</v>
          </cell>
          <cell r="M39">
            <v>2242.8000000000002</v>
          </cell>
          <cell r="O39">
            <v>2914.6</v>
          </cell>
          <cell r="P39">
            <v>19075.2</v>
          </cell>
          <cell r="Q39">
            <v>9529.7999999999993</v>
          </cell>
          <cell r="S39">
            <v>7291.6</v>
          </cell>
          <cell r="U39">
            <v>36305.599999999999</v>
          </cell>
        </row>
        <row r="40">
          <cell r="A40" t="str">
            <v>1994-1998</v>
          </cell>
          <cell r="C40">
            <v>2731.8</v>
          </cell>
          <cell r="D40">
            <v>17573.400000000001</v>
          </cell>
          <cell r="E40">
            <v>8871</v>
          </cell>
          <cell r="G40">
            <v>33173.800000000003</v>
          </cell>
          <cell r="I40">
            <v>177.4</v>
          </cell>
          <cell r="J40">
            <v>1109.4000000000001</v>
          </cell>
          <cell r="K40">
            <v>204</v>
          </cell>
          <cell r="M40">
            <v>2179.6</v>
          </cell>
          <cell r="O40">
            <v>2909.2</v>
          </cell>
          <cell r="P40">
            <v>18682.8</v>
          </cell>
          <cell r="Q40">
            <v>9075</v>
          </cell>
          <cell r="S40">
            <v>6799.6</v>
          </cell>
          <cell r="U40">
            <v>35353.4</v>
          </cell>
        </row>
        <row r="41">
          <cell r="A41" t="str">
            <v>a Harvest reported in numbers of fish sold in the round.</v>
          </cell>
        </row>
        <row r="42">
          <cell r="A42" t="str">
            <v>a Harvest reported in numbers of fish sold in the round.</v>
          </cell>
        </row>
        <row r="43">
          <cell r="A43" t="str">
            <v>b Pounds of salmon roe sold. Prior to 1990, roe production may include small amounts of chinook salmon roe. Since 1990, efforts were made to seperate chinook salmon roe from the summer chum salmon sold.</v>
          </cell>
        </row>
        <row r="44">
          <cell r="A44" t="str">
            <v>c The estimated number of females to produce the roe sold. Unless otherwise noted, prior to 1991, the roe expansion assumed 1.0 pound of roe per female.  Since 1990, the estimated number of female that produce</v>
          </cell>
        </row>
        <row r="45">
          <cell r="A45" t="str">
            <v xml:space="preserve">  the roe sold is based on a District 4 sampling program that estimated average roe weight per female by statistical area, by period and gear type.</v>
          </cell>
        </row>
        <row r="46">
          <cell r="A46" t="str">
            <v>d Estimated number of males caught but not sold.  Total males caught but not sold calculated the same as for District 4-A (using sex ratio and sales in the round assumed to be male chum salmon).</v>
          </cell>
        </row>
        <row r="47">
          <cell r="A47" t="str">
            <v>e The total estimated harvest is the fish sold in the round plus estimated number of females harvested to produce roe sold plus the estimated number of males caught but not sold.</v>
          </cell>
        </row>
        <row r="48">
          <cell r="A48" t="str">
            <v>g Information not available by statistical area.</v>
          </cell>
        </row>
        <row r="49">
          <cell r="A49" t="str">
            <v>h In 1979, Statistical Area 334-42 was subdivided into Statistical Areas 334-42 and 334-43.</v>
          </cell>
        </row>
        <row r="50">
          <cell r="A50" t="str">
            <v>i Roe expansion assumes .897 pound of roe per female.</v>
          </cell>
        </row>
        <row r="51">
          <cell r="A51" t="str">
            <v>k Roe expansion assumes .896 pound of roe per female.</v>
          </cell>
        </row>
      </sheetData>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for Bill"/>
      <sheetName val="chinook1"/>
      <sheetName val="chinook2"/>
      <sheetName val="Schum1"/>
      <sheetName val="Schum2"/>
      <sheetName val="chinook pulse"/>
      <sheetName val="Schum pulse"/>
      <sheetName val="TestFish"/>
      <sheetName val="Current CHAR-LYTF"/>
      <sheetName val="BigEddy"/>
      <sheetName val="MiddleM"/>
      <sheetName val="BigEddy 7.5&quot;"/>
      <sheetName val="B.E. and M.M DRIFT 8.25&quot; "/>
      <sheetName val="B.E. and M.M DRIFT 5.5&quot;"/>
      <sheetName val="B.E.DRIFT 8.25&quot;"/>
      <sheetName val="B.E.DRIFT-CHART 8.25&quot;"/>
      <sheetName val="B.E.DRIFT 5.5&quot;"/>
      <sheetName val="B.E.DRIFT-CHART 5.5&quot;"/>
      <sheetName val="M.M.DRIFT 8.25&quot;"/>
      <sheetName val="M.M.DRIFT 5.5&quot; "/>
      <sheetName val="PilotCount"/>
      <sheetName val="CHAR-Sonar chum"/>
      <sheetName val="CHAR-Sonar chinook"/>
      <sheetName val="PilotTestFish"/>
      <sheetName val="PilotCompChinook"/>
      <sheetName val="PilotCompSchum"/>
      <sheetName val="Anvik Sonar"/>
      <sheetName val="CHAR-Anvik"/>
      <sheetName val="Andreafsky"/>
      <sheetName val="CHAR-Andrea"/>
      <sheetName val="Kaltag"/>
      <sheetName val="CHAR-kaltag"/>
      <sheetName val="Nulato"/>
      <sheetName val="CHAR-Nulato"/>
      <sheetName val="Gisasa"/>
      <sheetName val="CHAR-Gisasa"/>
      <sheetName val="Clear"/>
      <sheetName val="CHAR-Clear"/>
      <sheetName val="Henshaw"/>
      <sheetName val="CHAR-Henshaw"/>
      <sheetName val="Kateel"/>
      <sheetName val="Tozitna"/>
      <sheetName val="Nenana"/>
      <sheetName val="CHAR-Nen"/>
      <sheetName val="Chena"/>
      <sheetName val="CHAR-Chena"/>
      <sheetName val="Salcha"/>
      <sheetName val="CHAR-Salcha"/>
      <sheetName val="Chatanika"/>
    </sheetNames>
    <sheetDataSet>
      <sheetData sheetId="0"/>
      <sheetData sheetId="1"/>
      <sheetData sheetId="2"/>
      <sheetData sheetId="3"/>
      <sheetData sheetId="4"/>
      <sheetData sheetId="5"/>
      <sheetData sheetId="6"/>
      <sheetData sheetId="7">
        <row r="17">
          <cell r="A17">
            <v>36672</v>
          </cell>
          <cell r="B17">
            <v>0</v>
          </cell>
          <cell r="C17">
            <v>0</v>
          </cell>
          <cell r="P17">
            <v>36672</v>
          </cell>
          <cell r="AC17">
            <v>36672</v>
          </cell>
          <cell r="AD17">
            <v>0</v>
          </cell>
          <cell r="AE17">
            <v>0</v>
          </cell>
          <cell r="AF17">
            <v>0</v>
          </cell>
          <cell r="AI17">
            <v>0</v>
          </cell>
          <cell r="AJ17">
            <v>0</v>
          </cell>
          <cell r="AN17">
            <v>0</v>
          </cell>
          <cell r="AO17">
            <v>0</v>
          </cell>
          <cell r="AR17">
            <v>0</v>
          </cell>
          <cell r="BD17">
            <v>0</v>
          </cell>
          <cell r="BE17">
            <v>0</v>
          </cell>
          <cell r="BF17">
            <v>0</v>
          </cell>
          <cell r="BJ17" t="str">
            <v>PROP</v>
          </cell>
          <cell r="BL17">
            <v>0</v>
          </cell>
          <cell r="BM17">
            <v>0.08</v>
          </cell>
          <cell r="BN17">
            <v>0</v>
          </cell>
          <cell r="BT17">
            <v>0</v>
          </cell>
          <cell r="CE17">
            <v>0</v>
          </cell>
          <cell r="CH17">
            <v>36672</v>
          </cell>
        </row>
        <row r="18">
          <cell r="A18">
            <v>36673</v>
          </cell>
          <cell r="B18">
            <v>0</v>
          </cell>
          <cell r="C18">
            <v>0</v>
          </cell>
          <cell r="P18">
            <v>36673</v>
          </cell>
          <cell r="AC18">
            <v>36673</v>
          </cell>
          <cell r="AD18">
            <v>0</v>
          </cell>
          <cell r="AE18">
            <v>0</v>
          </cell>
          <cell r="AF18">
            <v>0</v>
          </cell>
          <cell r="AR18">
            <v>0</v>
          </cell>
          <cell r="BD18">
            <v>0</v>
          </cell>
          <cell r="BE18">
            <v>0</v>
          </cell>
          <cell r="BF18">
            <v>0</v>
          </cell>
          <cell r="BL18">
            <v>0.08</v>
          </cell>
          <cell r="BM18">
            <v>0</v>
          </cell>
          <cell r="BN18">
            <v>3.199073320399144E-3</v>
          </cell>
          <cell r="BT18">
            <v>0</v>
          </cell>
          <cell r="CE18">
            <v>0</v>
          </cell>
          <cell r="CH18">
            <v>36673</v>
          </cell>
        </row>
        <row r="19">
          <cell r="A19">
            <v>36674</v>
          </cell>
          <cell r="B19">
            <v>5.0428643469490675E-4</v>
          </cell>
          <cell r="C19">
            <v>0.01</v>
          </cell>
          <cell r="P19">
            <v>36674</v>
          </cell>
          <cell r="AC19">
            <v>36674</v>
          </cell>
          <cell r="AD19">
            <v>0</v>
          </cell>
          <cell r="AE19">
            <v>0</v>
          </cell>
          <cell r="AF19">
            <v>0</v>
          </cell>
          <cell r="AR19">
            <v>0</v>
          </cell>
          <cell r="AS19">
            <v>0</v>
          </cell>
          <cell r="AT19">
            <v>0</v>
          </cell>
          <cell r="AU19">
            <v>0</v>
          </cell>
          <cell r="AZ19">
            <v>0.06</v>
          </cell>
          <cell r="BA19">
            <v>0</v>
          </cell>
          <cell r="BD19">
            <v>0</v>
          </cell>
          <cell r="BE19">
            <v>0</v>
          </cell>
          <cell r="BF19">
            <v>0</v>
          </cell>
          <cell r="BL19">
            <v>3.6666666666666667E-2</v>
          </cell>
          <cell r="BM19">
            <v>0.03</v>
          </cell>
          <cell r="BN19">
            <v>1.4662419385162743E-3</v>
          </cell>
          <cell r="BQ19">
            <v>0.38</v>
          </cell>
          <cell r="BT19">
            <v>0</v>
          </cell>
          <cell r="CE19">
            <v>0</v>
          </cell>
          <cell r="CF19">
            <v>0</v>
          </cell>
          <cell r="CH19">
            <v>36674</v>
          </cell>
        </row>
        <row r="20">
          <cell r="A20">
            <v>36675</v>
          </cell>
          <cell r="B20">
            <v>2.933208769254209E-3</v>
          </cell>
          <cell r="C20">
            <v>8.3333333333333329E-2</v>
          </cell>
          <cell r="P20">
            <v>36675</v>
          </cell>
          <cell r="AC20">
            <v>36675</v>
          </cell>
          <cell r="AD20">
            <v>0</v>
          </cell>
          <cell r="AE20">
            <v>0</v>
          </cell>
          <cell r="AF20" t="e">
            <v>#N/A</v>
          </cell>
          <cell r="AR20">
            <v>0</v>
          </cell>
          <cell r="AS20">
            <v>0.13</v>
          </cell>
          <cell r="AT20">
            <v>0</v>
          </cell>
          <cell r="AU20">
            <v>0.13</v>
          </cell>
          <cell r="AZ20">
            <v>0.12</v>
          </cell>
          <cell r="BA20">
            <v>0.08</v>
          </cell>
          <cell r="BD20">
            <v>0</v>
          </cell>
          <cell r="BE20">
            <v>0</v>
          </cell>
          <cell r="BF20">
            <v>0</v>
          </cell>
          <cell r="BL20">
            <v>0.11333333333333334</v>
          </cell>
          <cell r="BM20">
            <v>0.10666666666666666</v>
          </cell>
          <cell r="BN20">
            <v>4.5320205372321211E-3</v>
          </cell>
          <cell r="BP20">
            <v>0</v>
          </cell>
          <cell r="BQ20">
            <v>0.71</v>
          </cell>
          <cell r="BT20">
            <v>0</v>
          </cell>
          <cell r="BV20">
            <v>0</v>
          </cell>
          <cell r="BW20">
            <v>0</v>
          </cell>
          <cell r="BX20">
            <v>0</v>
          </cell>
          <cell r="CE20">
            <v>0</v>
          </cell>
          <cell r="CF20">
            <v>0.02</v>
          </cell>
          <cell r="CH20">
            <v>36675</v>
          </cell>
        </row>
        <row r="21">
          <cell r="A21">
            <v>36676</v>
          </cell>
          <cell r="B21">
            <v>7.6279409328559025E-3</v>
          </cell>
          <cell r="C21">
            <v>0.22</v>
          </cell>
          <cell r="P21">
            <v>36676</v>
          </cell>
          <cell r="AC21">
            <v>36676</v>
          </cell>
          <cell r="AD21">
            <v>0</v>
          </cell>
          <cell r="AE21">
            <v>0</v>
          </cell>
          <cell r="AF21" t="e">
            <v>#N/A</v>
          </cell>
          <cell r="AR21">
            <v>0</v>
          </cell>
          <cell r="AS21">
            <v>0.04</v>
          </cell>
          <cell r="AT21">
            <v>0</v>
          </cell>
          <cell r="AU21">
            <v>0.17</v>
          </cell>
          <cell r="AZ21">
            <v>0.25</v>
          </cell>
          <cell r="BA21">
            <v>0.23</v>
          </cell>
          <cell r="BD21">
            <v>0</v>
          </cell>
          <cell r="BE21">
            <v>0</v>
          </cell>
          <cell r="BF21">
            <v>0</v>
          </cell>
          <cell r="BL21">
            <v>0.22</v>
          </cell>
          <cell r="BM21">
            <v>6.8750000000000006E-2</v>
          </cell>
          <cell r="BN21">
            <v>8.7974516310976459E-3</v>
          </cell>
          <cell r="BP21">
            <v>0</v>
          </cell>
          <cell r="BQ21">
            <v>0.71</v>
          </cell>
          <cell r="BT21">
            <v>0</v>
          </cell>
          <cell r="BV21">
            <v>0</v>
          </cell>
          <cell r="BW21">
            <v>0</v>
          </cell>
          <cell r="BX21">
            <v>0</v>
          </cell>
          <cell r="CE21">
            <v>0</v>
          </cell>
          <cell r="CF21">
            <v>0.06</v>
          </cell>
          <cell r="CH21">
            <v>36676</v>
          </cell>
        </row>
        <row r="22">
          <cell r="A22">
            <v>36677</v>
          </cell>
          <cell r="B22">
            <v>9.9673568021894365E-3</v>
          </cell>
          <cell r="C22">
            <v>0.2742857142857143</v>
          </cell>
          <cell r="P22">
            <v>36677</v>
          </cell>
          <cell r="AC22">
            <v>36677</v>
          </cell>
          <cell r="AD22">
            <v>0</v>
          </cell>
          <cell r="AE22">
            <v>0</v>
          </cell>
          <cell r="AF22" t="e">
            <v>#N/A</v>
          </cell>
          <cell r="AR22">
            <v>0</v>
          </cell>
          <cell r="AS22">
            <v>0.08</v>
          </cell>
          <cell r="AT22">
            <v>0.06</v>
          </cell>
          <cell r="AU22">
            <v>0.25</v>
          </cell>
          <cell r="AV22">
            <v>0.06</v>
          </cell>
          <cell r="AZ22">
            <v>0.46</v>
          </cell>
          <cell r="BA22">
            <v>0.28999999999999998</v>
          </cell>
          <cell r="BD22">
            <v>0</v>
          </cell>
          <cell r="BE22">
            <v>0</v>
          </cell>
          <cell r="BF22">
            <v>0</v>
          </cell>
          <cell r="BL22">
            <v>0.28875000000000001</v>
          </cell>
          <cell r="BM22">
            <v>0.10347222222222219</v>
          </cell>
          <cell r="BN22">
            <v>1.1546655265815661E-2</v>
          </cell>
          <cell r="BO22">
            <v>0</v>
          </cell>
          <cell r="BP22">
            <v>0</v>
          </cell>
          <cell r="BQ22">
            <v>0.71</v>
          </cell>
          <cell r="BT22">
            <v>0</v>
          </cell>
          <cell r="BV22">
            <v>0</v>
          </cell>
          <cell r="BW22">
            <v>0</v>
          </cell>
          <cell r="BX22">
            <v>0</v>
          </cell>
          <cell r="CE22">
            <v>0</v>
          </cell>
          <cell r="CF22">
            <v>0.1</v>
          </cell>
          <cell r="CH22">
            <v>36677</v>
          </cell>
        </row>
        <row r="23">
          <cell r="A23">
            <v>36678</v>
          </cell>
          <cell r="B23">
            <v>1.2830625163302131E-2</v>
          </cell>
          <cell r="C23">
            <v>0.35142857142857142</v>
          </cell>
          <cell r="P23">
            <v>36678</v>
          </cell>
          <cell r="AC23">
            <v>36678</v>
          </cell>
          <cell r="AD23">
            <v>0</v>
          </cell>
          <cell r="AE23">
            <v>0</v>
          </cell>
          <cell r="AF23" t="e">
            <v>#N/A</v>
          </cell>
          <cell r="AI23">
            <v>36677</v>
          </cell>
          <cell r="AJ23" t="str">
            <v>-</v>
          </cell>
          <cell r="AN23">
            <v>36677</v>
          </cell>
          <cell r="AO23" t="str">
            <v>-</v>
          </cell>
          <cell r="AR23">
            <v>0</v>
          </cell>
          <cell r="AS23">
            <v>0.17</v>
          </cell>
          <cell r="AT23">
            <v>0</v>
          </cell>
          <cell r="AU23">
            <v>0.42</v>
          </cell>
          <cell r="AV23">
            <v>0.06</v>
          </cell>
          <cell r="AZ23">
            <v>0.59</v>
          </cell>
          <cell r="BA23">
            <v>0.39</v>
          </cell>
          <cell r="BD23">
            <v>0.04</v>
          </cell>
          <cell r="BE23">
            <v>0.04</v>
          </cell>
          <cell r="BF23">
            <v>2.3837902264600714E-3</v>
          </cell>
          <cell r="BL23">
            <v>0.39222222222222219</v>
          </cell>
          <cell r="BM23">
            <v>0.10757575757575766</v>
          </cell>
          <cell r="BN23">
            <v>1.568434558473469E-2</v>
          </cell>
          <cell r="BO23">
            <v>0.04</v>
          </cell>
          <cell r="BP23">
            <v>0</v>
          </cell>
          <cell r="BQ23">
            <v>0.71</v>
          </cell>
          <cell r="BT23">
            <v>2.3837902264600714E-3</v>
          </cell>
          <cell r="BV23">
            <v>0.20833333333333334</v>
          </cell>
          <cell r="BW23">
            <v>0.20833333333333334</v>
          </cell>
          <cell r="BX23">
            <v>2.3218017181332721E-3</v>
          </cell>
          <cell r="CE23">
            <v>0.04</v>
          </cell>
          <cell r="CF23">
            <v>0.1</v>
          </cell>
          <cell r="CH23">
            <v>36678</v>
          </cell>
        </row>
        <row r="24">
          <cell r="A24">
            <v>36679</v>
          </cell>
          <cell r="B24">
            <v>1.881222295926006E-2</v>
          </cell>
          <cell r="C24">
            <v>0.51857142857142857</v>
          </cell>
          <cell r="P24">
            <v>36679</v>
          </cell>
          <cell r="AC24">
            <v>36679</v>
          </cell>
          <cell r="AD24">
            <v>0</v>
          </cell>
          <cell r="AE24" t="e">
            <v>#N/A</v>
          </cell>
          <cell r="AF24" t="e">
            <v>#N/A</v>
          </cell>
          <cell r="AR24">
            <v>0</v>
          </cell>
          <cell r="AS24">
            <v>0.28999999999999998</v>
          </cell>
          <cell r="AT24">
            <v>8.0000000000000016E-2</v>
          </cell>
          <cell r="AU24">
            <v>0.71</v>
          </cell>
          <cell r="AV24">
            <v>0.14000000000000001</v>
          </cell>
          <cell r="AZ24">
            <v>0.73</v>
          </cell>
          <cell r="BA24">
            <v>0.52</v>
          </cell>
          <cell r="BD24">
            <v>0.04</v>
          </cell>
          <cell r="BE24">
            <v>0.08</v>
          </cell>
          <cell r="BF24">
            <v>4.7675804529201428E-3</v>
          </cell>
          <cell r="BL24">
            <v>0.49979797979797985</v>
          </cell>
          <cell r="BM24">
            <v>0.33001683501683482</v>
          </cell>
          <cell r="BN24">
            <v>1.9986129784513845E-2</v>
          </cell>
          <cell r="BO24">
            <v>0.25</v>
          </cell>
          <cell r="BP24">
            <v>0.78</v>
          </cell>
          <cell r="BQ24">
            <v>0.9</v>
          </cell>
          <cell r="BT24">
            <v>4.7675804529201428E-3</v>
          </cell>
          <cell r="BV24">
            <v>0.20833333333333334</v>
          </cell>
          <cell r="BW24">
            <v>0.41666666666666669</v>
          </cell>
          <cell r="BX24">
            <v>4.6436034362665442E-3</v>
          </cell>
          <cell r="CE24">
            <v>0.08</v>
          </cell>
          <cell r="CF24">
            <v>0.14000000000000001</v>
          </cell>
          <cell r="CH24">
            <v>36679</v>
          </cell>
        </row>
        <row r="25">
          <cell r="A25">
            <v>36680</v>
          </cell>
          <cell r="B25">
            <v>2.0537549854501423E-2</v>
          </cell>
          <cell r="C25">
            <v>0.55299999999999994</v>
          </cell>
          <cell r="E25">
            <v>0</v>
          </cell>
          <cell r="F25">
            <v>0</v>
          </cell>
          <cell r="P25">
            <v>36680</v>
          </cell>
          <cell r="AC25">
            <v>36680</v>
          </cell>
          <cell r="AD25">
            <v>0</v>
          </cell>
          <cell r="AE25" t="e">
            <v>#N/A</v>
          </cell>
          <cell r="AF25" t="e">
            <v>#N/A</v>
          </cell>
          <cell r="AR25">
            <v>0</v>
          </cell>
          <cell r="AS25">
            <v>0.39</v>
          </cell>
          <cell r="AT25">
            <v>0.06</v>
          </cell>
          <cell r="AU25">
            <v>1.1000000000000001</v>
          </cell>
          <cell r="AV25">
            <v>0.2</v>
          </cell>
          <cell r="AW25">
            <v>0.28000000000000003</v>
          </cell>
          <cell r="AZ25">
            <v>0.98</v>
          </cell>
          <cell r="BA25">
            <v>0.76</v>
          </cell>
          <cell r="BD25">
            <v>0.12</v>
          </cell>
          <cell r="BE25">
            <v>0.2</v>
          </cell>
          <cell r="BF25">
            <v>1.1918951132300357E-2</v>
          </cell>
          <cell r="BH25">
            <v>0</v>
          </cell>
          <cell r="BI25">
            <v>0</v>
          </cell>
          <cell r="BJ25">
            <v>0</v>
          </cell>
          <cell r="BL25">
            <v>0.82981481481481467</v>
          </cell>
          <cell r="BM25">
            <v>0.36206552706552719</v>
          </cell>
          <cell r="BN25">
            <v>3.3182980436825375E-2</v>
          </cell>
          <cell r="BO25">
            <v>0.88</v>
          </cell>
          <cell r="BP25">
            <v>0.99</v>
          </cell>
          <cell r="BQ25">
            <v>1.07</v>
          </cell>
          <cell r="BR25">
            <v>0</v>
          </cell>
          <cell r="BT25">
            <v>1.1918951132300357E-2</v>
          </cell>
          <cell r="BV25">
            <v>0.45833333333333331</v>
          </cell>
          <cell r="BW25">
            <v>0.875</v>
          </cell>
          <cell r="BX25">
            <v>9.7515672161597421E-3</v>
          </cell>
          <cell r="CD25">
            <v>0</v>
          </cell>
          <cell r="CE25">
            <v>0.2</v>
          </cell>
          <cell r="CF25">
            <v>0.22</v>
          </cell>
          <cell r="CH25">
            <v>36680</v>
          </cell>
        </row>
        <row r="26">
          <cell r="A26">
            <v>36681</v>
          </cell>
          <cell r="B26">
            <v>2.8386697130031387E-2</v>
          </cell>
          <cell r="C26">
            <v>0.76727272727272744</v>
          </cell>
          <cell r="E26">
            <v>4.2492917847025491E-3</v>
          </cell>
          <cell r="F26">
            <v>0.06</v>
          </cell>
          <cell r="P26">
            <v>36681</v>
          </cell>
          <cell r="AC26">
            <v>36681</v>
          </cell>
          <cell r="AD26">
            <v>0</v>
          </cell>
          <cell r="AE26" t="e">
            <v>#N/A</v>
          </cell>
          <cell r="AF26" t="e">
            <v>#N/A</v>
          </cell>
          <cell r="AR26">
            <v>0</v>
          </cell>
          <cell r="AS26">
            <v>0.77</v>
          </cell>
          <cell r="AT26">
            <v>0.10999999999999999</v>
          </cell>
          <cell r="AU26">
            <v>1.87</v>
          </cell>
          <cell r="AV26">
            <v>0.31</v>
          </cell>
          <cell r="AW26">
            <v>0.56999999999999995</v>
          </cell>
          <cell r="AZ26">
            <v>1.22</v>
          </cell>
          <cell r="BA26">
            <v>0.84</v>
          </cell>
          <cell r="BD26">
            <v>0.06</v>
          </cell>
          <cell r="BE26">
            <v>0.26</v>
          </cell>
          <cell r="BF26">
            <v>1.5494636471990465E-2</v>
          </cell>
          <cell r="BH26">
            <v>0.06</v>
          </cell>
          <cell r="BI26">
            <v>0.06</v>
          </cell>
          <cell r="BJ26">
            <v>4.2492917847025491E-3</v>
          </cell>
          <cell r="BL26">
            <v>1.1918803418803419</v>
          </cell>
          <cell r="BM26">
            <v>0.39442918192918186</v>
          </cell>
          <cell r="BN26">
            <v>4.7661407535220149E-2</v>
          </cell>
          <cell r="BO26">
            <v>1.23</v>
          </cell>
          <cell r="BP26">
            <v>1.1399999999999999</v>
          </cell>
          <cell r="BQ26">
            <v>1.18</v>
          </cell>
          <cell r="BR26">
            <v>0</v>
          </cell>
          <cell r="BT26">
            <v>1.5494636471990465E-2</v>
          </cell>
          <cell r="BV26">
            <v>0.54166666666666663</v>
          </cell>
          <cell r="BW26">
            <v>1.4166666666666665</v>
          </cell>
          <cell r="BX26">
            <v>1.5788251683306248E-2</v>
          </cell>
          <cell r="CD26">
            <v>0</v>
          </cell>
          <cell r="CE26">
            <v>0.26</v>
          </cell>
          <cell r="CF26">
            <v>0.47</v>
          </cell>
          <cell r="CH26">
            <v>36681</v>
          </cell>
        </row>
        <row r="27">
          <cell r="A27">
            <v>36682</v>
          </cell>
          <cell r="B27">
            <v>3.6017909522940213E-2</v>
          </cell>
          <cell r="C27">
            <v>0.97727272727272729</v>
          </cell>
          <cell r="E27">
            <v>4.9575070821529744E-3</v>
          </cell>
          <cell r="F27">
            <v>7.0000000000000007E-2</v>
          </cell>
          <cell r="P27">
            <v>36682</v>
          </cell>
          <cell r="AC27">
            <v>36682</v>
          </cell>
          <cell r="AD27">
            <v>0</v>
          </cell>
          <cell r="AE27" t="e">
            <v>#N/A</v>
          </cell>
          <cell r="AF27" t="e">
            <v>#N/A</v>
          </cell>
          <cell r="AR27">
            <v>0</v>
          </cell>
          <cell r="AS27">
            <v>0.66</v>
          </cell>
          <cell r="AT27">
            <v>0.12</v>
          </cell>
          <cell r="AU27">
            <v>2.5299999999999998</v>
          </cell>
          <cell r="AV27">
            <v>0.43</v>
          </cell>
          <cell r="AW27">
            <v>0.67</v>
          </cell>
          <cell r="AZ27">
            <v>1.37</v>
          </cell>
          <cell r="BA27">
            <v>1.06</v>
          </cell>
          <cell r="BD27">
            <v>0.09</v>
          </cell>
          <cell r="BE27">
            <v>0.35</v>
          </cell>
          <cell r="BF27">
            <v>2.0858164481525623E-2</v>
          </cell>
          <cell r="BH27">
            <v>0.08</v>
          </cell>
          <cell r="BI27">
            <v>0.14000000000000001</v>
          </cell>
          <cell r="BJ27">
            <v>9.9150141643059488E-3</v>
          </cell>
          <cell r="BL27">
            <v>1.5863095238095237</v>
          </cell>
          <cell r="BM27">
            <v>0.44142857142857128</v>
          </cell>
          <cell r="BN27">
            <v>6.3434005943926466E-2</v>
          </cell>
          <cell r="BO27">
            <v>1.58</v>
          </cell>
          <cell r="BP27">
            <v>1.34</v>
          </cell>
          <cell r="BQ27">
            <v>1.24</v>
          </cell>
          <cell r="BR27">
            <v>0</v>
          </cell>
          <cell r="BT27">
            <v>2.0858164481525623E-2</v>
          </cell>
          <cell r="BV27">
            <v>0.6875</v>
          </cell>
          <cell r="BW27">
            <v>2.1041666666666665</v>
          </cell>
          <cell r="BX27">
            <v>2.3450197353146046E-2</v>
          </cell>
          <cell r="CD27">
            <v>0</v>
          </cell>
          <cell r="CE27">
            <v>0.35</v>
          </cell>
          <cell r="CF27">
            <v>0.7</v>
          </cell>
          <cell r="CH27">
            <v>36682</v>
          </cell>
        </row>
        <row r="28">
          <cell r="A28">
            <v>36683</v>
          </cell>
          <cell r="B28">
            <v>4.9493094081512479E-2</v>
          </cell>
          <cell r="C28">
            <v>1.3290909090909091</v>
          </cell>
          <cell r="E28">
            <v>1.0977337110481588E-2</v>
          </cell>
          <cell r="F28">
            <v>0.155</v>
          </cell>
          <cell r="P28">
            <v>36683</v>
          </cell>
          <cell r="AC28">
            <v>36683</v>
          </cell>
          <cell r="AD28">
            <v>0</v>
          </cell>
          <cell r="AE28" t="e">
            <v>#N/A</v>
          </cell>
          <cell r="AF28" t="e">
            <v>#N/A</v>
          </cell>
          <cell r="AR28">
            <v>0</v>
          </cell>
          <cell r="AS28">
            <v>0.65</v>
          </cell>
          <cell r="AT28">
            <v>0.10000000000000003</v>
          </cell>
          <cell r="AU28">
            <v>3.18</v>
          </cell>
          <cell r="AV28">
            <v>0.53</v>
          </cell>
          <cell r="AW28">
            <v>0.8</v>
          </cell>
          <cell r="AZ28">
            <v>1.7</v>
          </cell>
          <cell r="BA28">
            <v>1.1499999999999999</v>
          </cell>
          <cell r="BD28">
            <v>0.11</v>
          </cell>
          <cell r="BE28">
            <v>0.46</v>
          </cell>
          <cell r="BF28">
            <v>2.7413587604290822E-2</v>
          </cell>
          <cell r="BH28">
            <v>0.17</v>
          </cell>
          <cell r="BI28">
            <v>0.31000000000000005</v>
          </cell>
          <cell r="BJ28">
            <v>2.1954674220963175E-2</v>
          </cell>
          <cell r="BL28">
            <v>2.027738095238095</v>
          </cell>
          <cell r="BM28">
            <v>0.46548412698412722</v>
          </cell>
          <cell r="BN28">
            <v>8.1086035515414601E-2</v>
          </cell>
          <cell r="BO28">
            <v>1.85</v>
          </cell>
          <cell r="BP28">
            <v>1.43</v>
          </cell>
          <cell r="BQ28">
            <v>1.5</v>
          </cell>
          <cell r="BR28">
            <v>0</v>
          </cell>
          <cell r="BT28">
            <v>2.7413587604290818E-2</v>
          </cell>
          <cell r="BV28">
            <v>1.2916666666666667</v>
          </cell>
          <cell r="BW28">
            <v>3.395833333333333</v>
          </cell>
          <cell r="BX28">
            <v>3.7845368005572332E-2</v>
          </cell>
          <cell r="CD28">
            <v>0.04</v>
          </cell>
          <cell r="CE28">
            <v>0.46</v>
          </cell>
          <cell r="CF28">
            <v>0.95</v>
          </cell>
          <cell r="CH28">
            <v>36683</v>
          </cell>
        </row>
        <row r="29">
          <cell r="A29">
            <v>36684</v>
          </cell>
          <cell r="B29">
            <v>6.8480840735300641E-2</v>
          </cell>
          <cell r="C29">
            <v>1.8036363636363633</v>
          </cell>
          <cell r="E29">
            <v>1.9830028328611898E-2</v>
          </cell>
          <cell r="F29">
            <v>0.28000000000000003</v>
          </cell>
          <cell r="P29">
            <v>36684</v>
          </cell>
          <cell r="AC29">
            <v>36684</v>
          </cell>
          <cell r="AD29">
            <v>0</v>
          </cell>
          <cell r="AE29" t="e">
            <v>#N/A</v>
          </cell>
          <cell r="AF29" t="e">
            <v>#N/A</v>
          </cell>
          <cell r="AI29">
            <v>36683</v>
          </cell>
          <cell r="AJ29" t="str">
            <v>-</v>
          </cell>
          <cell r="AN29">
            <v>36683</v>
          </cell>
          <cell r="AO29" t="str">
            <v>-</v>
          </cell>
          <cell r="AR29">
            <v>0</v>
          </cell>
          <cell r="AS29">
            <v>0.59</v>
          </cell>
          <cell r="AT29">
            <v>0.15000000000000002</v>
          </cell>
          <cell r="AU29">
            <v>3.77</v>
          </cell>
          <cell r="AV29">
            <v>0.68</v>
          </cell>
          <cell r="AW29">
            <v>1.43</v>
          </cell>
          <cell r="AZ29">
            <v>2.2999999999999998</v>
          </cell>
          <cell r="BA29">
            <v>1.32</v>
          </cell>
          <cell r="BD29">
            <v>0.2</v>
          </cell>
          <cell r="BE29">
            <v>0.66</v>
          </cell>
          <cell r="BF29">
            <v>3.9332538736591177E-2</v>
          </cell>
          <cell r="BH29">
            <v>0.25</v>
          </cell>
          <cell r="BI29">
            <v>0.56000000000000005</v>
          </cell>
          <cell r="BJ29">
            <v>3.9660056657223795E-2</v>
          </cell>
          <cell r="BL29">
            <v>2.4932222222222222</v>
          </cell>
          <cell r="BM29">
            <v>0.39971895424836656</v>
          </cell>
          <cell r="BN29">
            <v>9.9700008661717202E-2</v>
          </cell>
          <cell r="BO29">
            <v>2.16</v>
          </cell>
          <cell r="BP29">
            <v>1.73</v>
          </cell>
          <cell r="BQ29">
            <v>2.83</v>
          </cell>
          <cell r="BR29">
            <v>0</v>
          </cell>
          <cell r="BT29">
            <v>3.933253873659117E-2</v>
          </cell>
          <cell r="BV29">
            <v>1.1875</v>
          </cell>
          <cell r="BW29">
            <v>4.583333333333333</v>
          </cell>
          <cell r="BX29">
            <v>5.107963779893198E-2</v>
          </cell>
          <cell r="CD29">
            <v>0.04</v>
          </cell>
          <cell r="CE29">
            <v>0.66</v>
          </cell>
          <cell r="CF29">
            <v>1.1100000000000001</v>
          </cell>
          <cell r="CH29">
            <v>36684</v>
          </cell>
        </row>
        <row r="30">
          <cell r="A30">
            <v>36685</v>
          </cell>
          <cell r="B30">
            <v>8.017433987439361E-2</v>
          </cell>
          <cell r="C30">
            <v>2.1308333333333329</v>
          </cell>
          <cell r="E30">
            <v>1.2123489839394663E-2</v>
          </cell>
          <cell r="F30">
            <v>0.17749999999999999</v>
          </cell>
          <cell r="H30">
            <v>9</v>
          </cell>
          <cell r="J30">
            <v>0.09</v>
          </cell>
          <cell r="K30">
            <v>0.09</v>
          </cell>
          <cell r="L30">
            <v>5.9093893630991464E-3</v>
          </cell>
          <cell r="M30">
            <v>0.09</v>
          </cell>
          <cell r="P30">
            <v>36685</v>
          </cell>
          <cell r="AC30">
            <v>36685</v>
          </cell>
          <cell r="AD30">
            <v>54.539999999999985</v>
          </cell>
          <cell r="AE30">
            <v>1.8763636363636365</v>
          </cell>
          <cell r="AF30">
            <v>0.68174008810572695</v>
          </cell>
          <cell r="AR30">
            <v>0.05</v>
          </cell>
          <cell r="AS30">
            <v>0.77</v>
          </cell>
          <cell r="AT30">
            <v>0.18999999999999995</v>
          </cell>
          <cell r="AU30">
            <v>4.54</v>
          </cell>
          <cell r="AV30">
            <v>0.87</v>
          </cell>
          <cell r="AW30">
            <v>2.0299999999999998</v>
          </cell>
          <cell r="AX30">
            <v>0</v>
          </cell>
          <cell r="AY30">
            <v>0</v>
          </cell>
          <cell r="AZ30">
            <v>2.59</v>
          </cell>
          <cell r="BA30">
            <v>1.65</v>
          </cell>
          <cell r="BD30">
            <v>0.08</v>
          </cell>
          <cell r="BE30">
            <v>0.74</v>
          </cell>
          <cell r="BF30">
            <v>4.4100119189511316E-2</v>
          </cell>
          <cell r="BH30">
            <v>0.08</v>
          </cell>
          <cell r="BI30">
            <v>0.64</v>
          </cell>
          <cell r="BJ30">
            <v>4.5325779036827191E-2</v>
          </cell>
          <cell r="BL30">
            <v>2.8929411764705888</v>
          </cell>
          <cell r="BM30">
            <v>0.88098039215686219</v>
          </cell>
          <cell r="BN30">
            <v>0.11568413668913965</v>
          </cell>
          <cell r="BO30">
            <v>2.39</v>
          </cell>
          <cell r="BP30">
            <v>2.17</v>
          </cell>
          <cell r="BQ30">
            <v>4.01</v>
          </cell>
          <cell r="BR30">
            <v>0</v>
          </cell>
          <cell r="BS30">
            <v>0</v>
          </cell>
          <cell r="BT30">
            <v>4.410011918951131E-2</v>
          </cell>
          <cell r="BV30">
            <v>0.77083333333333337</v>
          </cell>
          <cell r="BW30">
            <v>5.3541666666666661</v>
          </cell>
          <cell r="BX30">
            <v>5.9670304156025082E-2</v>
          </cell>
          <cell r="BZ30">
            <v>0.05</v>
          </cell>
          <cell r="CD30">
            <v>0.04</v>
          </cell>
          <cell r="CE30">
            <v>0.74</v>
          </cell>
          <cell r="CF30">
            <v>1.39</v>
          </cell>
          <cell r="CH30">
            <v>36685</v>
          </cell>
        </row>
        <row r="31">
          <cell r="A31">
            <v>36686</v>
          </cell>
          <cell r="B31">
            <v>0.10800335792852593</v>
          </cell>
          <cell r="C31">
            <v>2.9116666666666666</v>
          </cell>
          <cell r="E31">
            <v>1.648536519605559E-2</v>
          </cell>
          <cell r="F31">
            <v>0.25</v>
          </cell>
          <cell r="H31">
            <v>18</v>
          </cell>
          <cell r="J31">
            <v>0.19</v>
          </cell>
          <cell r="K31">
            <v>0.28000000000000003</v>
          </cell>
          <cell r="L31">
            <v>1.8384766907419567E-2</v>
          </cell>
          <cell r="M31">
            <v>0.28000000000000003</v>
          </cell>
          <cell r="P31">
            <v>36686</v>
          </cell>
          <cell r="AC31">
            <v>36686</v>
          </cell>
          <cell r="AD31">
            <v>169.67999999999998</v>
          </cell>
          <cell r="AE31">
            <v>4.8809876543209878</v>
          </cell>
          <cell r="AF31">
            <v>1.4436581709145433</v>
          </cell>
          <cell r="AR31">
            <v>0.17</v>
          </cell>
          <cell r="AS31">
            <v>2.13</v>
          </cell>
          <cell r="AT31">
            <v>0.28999999999999992</v>
          </cell>
          <cell r="AU31">
            <v>6.67</v>
          </cell>
          <cell r="AV31">
            <v>1.1599999999999999</v>
          </cell>
          <cell r="AW31">
            <v>2.56</v>
          </cell>
          <cell r="AX31">
            <v>0</v>
          </cell>
          <cell r="AY31">
            <v>0</v>
          </cell>
          <cell r="AZ31">
            <v>3</v>
          </cell>
          <cell r="BA31">
            <v>1.96</v>
          </cell>
          <cell r="BD31">
            <v>0.17</v>
          </cell>
          <cell r="BE31">
            <v>0.91</v>
          </cell>
          <cell r="BF31">
            <v>5.4231227651966626E-2</v>
          </cell>
          <cell r="BH31">
            <v>0.17</v>
          </cell>
          <cell r="BI31">
            <v>0.81</v>
          </cell>
          <cell r="BJ31">
            <v>5.7365439093484419E-2</v>
          </cell>
          <cell r="BL31">
            <v>3.773921568627451</v>
          </cell>
          <cell r="BM31">
            <v>0.65591503267973961</v>
          </cell>
          <cell r="BN31">
            <v>0.15091314754343707</v>
          </cell>
          <cell r="BO31">
            <v>2.62</v>
          </cell>
          <cell r="BP31">
            <v>2.69</v>
          </cell>
          <cell r="BQ31">
            <v>4.92</v>
          </cell>
          <cell r="BR31">
            <v>0</v>
          </cell>
          <cell r="BS31">
            <v>0</v>
          </cell>
          <cell r="BT31">
            <v>5.4231227651966619E-2</v>
          </cell>
          <cell r="BV31">
            <v>0.9375</v>
          </cell>
          <cell r="BW31">
            <v>6.2916666666666661</v>
          </cell>
          <cell r="BX31">
            <v>7.0118411887624812E-2</v>
          </cell>
          <cell r="BZ31">
            <v>0.17</v>
          </cell>
          <cell r="CD31">
            <v>0.04</v>
          </cell>
          <cell r="CE31">
            <v>0.91</v>
          </cell>
          <cell r="CF31">
            <v>3.24</v>
          </cell>
          <cell r="CH31">
            <v>36686</v>
          </cell>
        </row>
        <row r="32">
          <cell r="A32">
            <v>36687</v>
          </cell>
          <cell r="B32">
            <v>0.13133980180326785</v>
          </cell>
          <cell r="C32">
            <v>3.5258333333333347</v>
          </cell>
          <cell r="E32">
            <v>2.3585256717276973E-2</v>
          </cell>
          <cell r="F32">
            <v>0.35749999999999998</v>
          </cell>
          <cell r="H32">
            <v>11</v>
          </cell>
          <cell r="J32">
            <v>0.11</v>
          </cell>
          <cell r="K32">
            <v>0.39</v>
          </cell>
          <cell r="L32">
            <v>2.560735390676297E-2</v>
          </cell>
          <cell r="M32">
            <v>0.39</v>
          </cell>
          <cell r="P32">
            <v>36687</v>
          </cell>
          <cell r="AC32">
            <v>36687</v>
          </cell>
          <cell r="AD32">
            <v>236.33999999999995</v>
          </cell>
          <cell r="AE32">
            <v>4.7035570469798662</v>
          </cell>
          <cell r="AF32">
            <v>1.7085477707006373</v>
          </cell>
          <cell r="AR32">
            <v>0.24</v>
          </cell>
          <cell r="AS32">
            <v>1.18</v>
          </cell>
          <cell r="AT32">
            <v>0.33000000000000007</v>
          </cell>
          <cell r="AU32">
            <v>7.85</v>
          </cell>
          <cell r="AV32">
            <v>1.49</v>
          </cell>
          <cell r="AW32">
            <v>2.96</v>
          </cell>
          <cell r="AX32">
            <v>0</v>
          </cell>
          <cell r="AY32">
            <v>0</v>
          </cell>
          <cell r="AZ32">
            <v>3.28</v>
          </cell>
          <cell r="BA32">
            <v>2.25</v>
          </cell>
          <cell r="BD32">
            <v>0.15</v>
          </cell>
          <cell r="BE32">
            <v>1.06</v>
          </cell>
          <cell r="BF32">
            <v>6.3170441001191888E-2</v>
          </cell>
          <cell r="BH32">
            <v>0.35</v>
          </cell>
          <cell r="BI32">
            <v>1.1600000000000001</v>
          </cell>
          <cell r="BJ32">
            <v>8.2152974504249299E-2</v>
          </cell>
          <cell r="BL32">
            <v>4.4298366013071906</v>
          </cell>
          <cell r="BM32">
            <v>0.71270861833105315</v>
          </cell>
          <cell r="BN32">
            <v>0.17714215106211817</v>
          </cell>
          <cell r="BO32">
            <v>3.04</v>
          </cell>
          <cell r="BP32">
            <v>3.19</v>
          </cell>
          <cell r="BQ32">
            <v>5.62</v>
          </cell>
          <cell r="BR32">
            <v>0</v>
          </cell>
          <cell r="BS32">
            <v>0</v>
          </cell>
          <cell r="BT32">
            <v>6.3170441001191888E-2</v>
          </cell>
          <cell r="BV32">
            <v>0.22916666666666666</v>
          </cell>
          <cell r="BW32">
            <v>6.520833333333333</v>
          </cell>
          <cell r="BX32">
            <v>7.2672393777571412E-2</v>
          </cell>
          <cell r="BZ32">
            <v>0.24</v>
          </cell>
          <cell r="CD32">
            <v>0.04</v>
          </cell>
          <cell r="CE32">
            <v>1.06</v>
          </cell>
          <cell r="CF32">
            <v>4.84</v>
          </cell>
          <cell r="CH32">
            <v>36687</v>
          </cell>
        </row>
        <row r="33">
          <cell r="A33">
            <v>36688</v>
          </cell>
          <cell r="B33">
            <v>0.15740834435265524</v>
          </cell>
          <cell r="C33">
            <v>4.1966666666666663</v>
          </cell>
          <cell r="E33">
            <v>2.7177927861064426E-2</v>
          </cell>
          <cell r="F33">
            <v>0.42</v>
          </cell>
          <cell r="H33">
            <v>21</v>
          </cell>
          <cell r="J33">
            <v>0.22</v>
          </cell>
          <cell r="K33">
            <v>0.61</v>
          </cell>
          <cell r="L33">
            <v>4.0052527905449768E-2</v>
          </cell>
          <cell r="M33">
            <v>0.61</v>
          </cell>
          <cell r="P33">
            <v>36688</v>
          </cell>
          <cell r="AC33">
            <v>36688</v>
          </cell>
          <cell r="AD33">
            <v>266.69199999999995</v>
          </cell>
          <cell r="AE33">
            <v>5.79984126984127</v>
          </cell>
          <cell r="AF33">
            <v>2.1604428424304847</v>
          </cell>
          <cell r="AR33">
            <v>0.35</v>
          </cell>
          <cell r="AS33">
            <v>1.86</v>
          </cell>
          <cell r="AT33">
            <v>0.39999999999999991</v>
          </cell>
          <cell r="AU33">
            <v>9.7100000000000009</v>
          </cell>
          <cell r="AV33">
            <v>1.89</v>
          </cell>
          <cell r="AW33">
            <v>3.57</v>
          </cell>
          <cell r="AX33">
            <v>0</v>
          </cell>
          <cell r="AY33">
            <v>0</v>
          </cell>
          <cell r="AZ33">
            <v>4.0199999999999996</v>
          </cell>
          <cell r="BA33">
            <v>2.6</v>
          </cell>
          <cell r="BD33">
            <v>0.57999999999999996</v>
          </cell>
          <cell r="BE33">
            <v>1.64</v>
          </cell>
          <cell r="BF33">
            <v>9.7735399284862925E-2</v>
          </cell>
          <cell r="BH33">
            <v>0.12</v>
          </cell>
          <cell r="BI33">
            <v>1.2800000000000002</v>
          </cell>
          <cell r="BJ33">
            <v>9.0651558073654409E-2</v>
          </cell>
          <cell r="BL33">
            <v>5.1425452196382437</v>
          </cell>
          <cell r="BM33">
            <v>0.79708333333333226</v>
          </cell>
          <cell r="BN33">
            <v>0.20564224013863577</v>
          </cell>
          <cell r="BO33">
            <v>3.92</v>
          </cell>
          <cell r="BP33">
            <v>3.86</v>
          </cell>
          <cell r="BQ33">
            <v>6.35</v>
          </cell>
          <cell r="BR33">
            <v>0</v>
          </cell>
          <cell r="BS33">
            <v>0</v>
          </cell>
          <cell r="BT33">
            <v>9.7735399284862912E-2</v>
          </cell>
          <cell r="BV33">
            <v>3.9375</v>
          </cell>
          <cell r="BW33">
            <v>10.458333333333332</v>
          </cell>
          <cell r="BX33">
            <v>0.11655444625029024</v>
          </cell>
          <cell r="BZ33">
            <v>0.35</v>
          </cell>
          <cell r="CD33">
            <v>0.04</v>
          </cell>
          <cell r="CE33">
            <v>1.64</v>
          </cell>
          <cell r="CF33">
            <v>6.79</v>
          </cell>
          <cell r="CH33">
            <v>36688</v>
          </cell>
        </row>
        <row r="34">
          <cell r="A34">
            <v>36689</v>
          </cell>
          <cell r="B34">
            <v>0.18353554138184833</v>
          </cell>
          <cell r="C34">
            <v>4.8608333333333329</v>
          </cell>
          <cell r="E34">
            <v>3.7616170205348826E-2</v>
          </cell>
          <cell r="F34">
            <v>0.64</v>
          </cell>
          <cell r="H34">
            <v>31</v>
          </cell>
          <cell r="J34">
            <v>0.32</v>
          </cell>
          <cell r="K34">
            <v>0.92999999999999994</v>
          </cell>
          <cell r="L34">
            <v>6.1063690085357843E-2</v>
          </cell>
          <cell r="M34">
            <v>0.92999999999999994</v>
          </cell>
          <cell r="P34">
            <v>36689</v>
          </cell>
          <cell r="AC34">
            <v>36689</v>
          </cell>
          <cell r="AD34">
            <v>42.353749999999998</v>
          </cell>
          <cell r="AE34">
            <v>8.0346634615384627</v>
          </cell>
          <cell r="AF34">
            <v>2.7476546391752583</v>
          </cell>
          <cell r="AR34">
            <v>0.73</v>
          </cell>
          <cell r="AS34">
            <v>1.93</v>
          </cell>
          <cell r="AT34">
            <v>0.19000000000000017</v>
          </cell>
          <cell r="AU34">
            <v>11.64</v>
          </cell>
          <cell r="AV34">
            <v>2.08</v>
          </cell>
          <cell r="AW34">
            <v>4.5</v>
          </cell>
          <cell r="AX34">
            <v>0</v>
          </cell>
          <cell r="AY34">
            <v>0</v>
          </cell>
          <cell r="AZ34">
            <v>5.46</v>
          </cell>
          <cell r="BA34">
            <v>3.69</v>
          </cell>
          <cell r="BD34">
            <v>0.23</v>
          </cell>
          <cell r="BE34">
            <v>1.87</v>
          </cell>
          <cell r="BF34">
            <v>0.11144219308700834</v>
          </cell>
          <cell r="BH34">
            <v>7.0000000000000007E-2</v>
          </cell>
          <cell r="BI34">
            <v>1.3500000000000003</v>
          </cell>
          <cell r="BJ34">
            <v>9.5609065155807374E-2</v>
          </cell>
          <cell r="BL34">
            <v>5.939628552971576</v>
          </cell>
          <cell r="BM34">
            <v>0.87789215686274513</v>
          </cell>
          <cell r="BN34">
            <v>0.23751634046115427</v>
          </cell>
          <cell r="BO34">
            <v>4.32</v>
          </cell>
          <cell r="BP34">
            <v>5.42</v>
          </cell>
          <cell r="BQ34">
            <v>7.54</v>
          </cell>
          <cell r="BR34">
            <v>0</v>
          </cell>
          <cell r="BS34">
            <v>0</v>
          </cell>
          <cell r="BT34">
            <v>0.11144219308700831</v>
          </cell>
          <cell r="BV34">
            <v>1.5833333333333333</v>
          </cell>
          <cell r="BW34">
            <v>12.041666666666666</v>
          </cell>
          <cell r="BX34">
            <v>0.13420013930810312</v>
          </cell>
          <cell r="BZ34">
            <v>0.73</v>
          </cell>
          <cell r="CD34">
            <v>0.05</v>
          </cell>
          <cell r="CE34">
            <v>1.87</v>
          </cell>
          <cell r="CF34">
            <v>7.19</v>
          </cell>
          <cell r="CH34">
            <v>36689</v>
          </cell>
        </row>
        <row r="35">
          <cell r="A35">
            <v>36690</v>
          </cell>
          <cell r="B35">
            <v>0.21433867925915137</v>
          </cell>
          <cell r="C35">
            <v>5.6291666666666664</v>
          </cell>
          <cell r="E35">
            <v>5.1904724895283541E-2</v>
          </cell>
          <cell r="F35">
            <v>0.9425</v>
          </cell>
          <cell r="H35">
            <v>49</v>
          </cell>
          <cell r="J35">
            <v>0.51</v>
          </cell>
          <cell r="K35">
            <v>1.44</v>
          </cell>
          <cell r="L35">
            <v>9.4550229809586342E-2</v>
          </cell>
          <cell r="M35">
            <v>1.44</v>
          </cell>
          <cell r="P35">
            <v>36690</v>
          </cell>
          <cell r="AC35">
            <v>36690</v>
          </cell>
          <cell r="AD35">
            <v>31.022912621359225</v>
          </cell>
          <cell r="AE35">
            <v>8.1206557377049187</v>
          </cell>
          <cell r="AF35">
            <v>3.8993385826771667</v>
          </cell>
          <cell r="AI35" t="str">
            <v>-</v>
          </cell>
          <cell r="AJ35" t="str">
            <v>-</v>
          </cell>
          <cell r="AN35">
            <v>36689</v>
          </cell>
          <cell r="AO35" t="str">
            <v>-</v>
          </cell>
          <cell r="AR35">
            <v>1.03</v>
          </cell>
          <cell r="AS35">
            <v>1.06</v>
          </cell>
          <cell r="AT35">
            <v>0.43999999999999995</v>
          </cell>
          <cell r="AU35">
            <v>12.7</v>
          </cell>
          <cell r="AV35">
            <v>2.52</v>
          </cell>
          <cell r="AW35">
            <v>5.29</v>
          </cell>
          <cell r="AX35">
            <v>0</v>
          </cell>
          <cell r="AY35">
            <v>0</v>
          </cell>
          <cell r="AZ35">
            <v>7.1</v>
          </cell>
          <cell r="BA35">
            <v>6.1</v>
          </cell>
          <cell r="BD35">
            <v>0.34</v>
          </cell>
          <cell r="BE35">
            <v>2.21</v>
          </cell>
          <cell r="BF35">
            <v>0.13170441001191893</v>
          </cell>
          <cell r="BH35">
            <v>0.08</v>
          </cell>
          <cell r="BI35">
            <v>1.4300000000000004</v>
          </cell>
          <cell r="BJ35">
            <v>0.10127478753541079</v>
          </cell>
          <cell r="BL35">
            <v>6.8175207098343211</v>
          </cell>
          <cell r="BM35">
            <v>0.8963970588235286</v>
          </cell>
          <cell r="BN35">
            <v>0.27262185767624514</v>
          </cell>
          <cell r="BO35">
            <v>4.91</v>
          </cell>
          <cell r="BP35">
            <v>7.93</v>
          </cell>
          <cell r="BQ35">
            <v>9.19</v>
          </cell>
          <cell r="BR35">
            <v>0.1</v>
          </cell>
          <cell r="BS35">
            <v>0</v>
          </cell>
          <cell r="BT35">
            <v>0.1317044100119189</v>
          </cell>
          <cell r="BV35">
            <v>2</v>
          </cell>
          <cell r="BW35">
            <v>14.041666666666666</v>
          </cell>
          <cell r="BX35">
            <v>0.15648943580218252</v>
          </cell>
          <cell r="BZ35">
            <v>1.03</v>
          </cell>
          <cell r="CD35">
            <v>0.16</v>
          </cell>
          <cell r="CE35">
            <v>2.21</v>
          </cell>
          <cell r="CF35">
            <v>7.98</v>
          </cell>
          <cell r="CH35">
            <v>36690</v>
          </cell>
        </row>
        <row r="36">
          <cell r="A36">
            <v>36691</v>
          </cell>
          <cell r="B36">
            <v>0.24664449438421746</v>
          </cell>
          <cell r="C36">
            <v>6.376666666666666</v>
          </cell>
          <cell r="E36">
            <v>7.3323098439907336E-2</v>
          </cell>
          <cell r="F36">
            <v>1.3975</v>
          </cell>
          <cell r="H36">
            <v>70</v>
          </cell>
          <cell r="J36">
            <v>0.73</v>
          </cell>
          <cell r="K36">
            <v>2.17</v>
          </cell>
          <cell r="L36">
            <v>0.14248194353250163</v>
          </cell>
          <cell r="M36">
            <v>2.17</v>
          </cell>
          <cell r="P36">
            <v>36691</v>
          </cell>
          <cell r="AC36">
            <v>36691</v>
          </cell>
          <cell r="AD36">
            <v>32.756666666666661</v>
          </cell>
          <cell r="AE36">
            <v>8.8798684210526329</v>
          </cell>
          <cell r="AF36">
            <v>5.1720072115384612</v>
          </cell>
          <cell r="AR36">
            <v>1.47</v>
          </cell>
          <cell r="AS36">
            <v>0.73</v>
          </cell>
          <cell r="AT36">
            <v>2.0100000000000002</v>
          </cell>
          <cell r="AU36">
            <v>13.43</v>
          </cell>
          <cell r="AV36">
            <v>4.53</v>
          </cell>
          <cell r="AW36">
            <v>5.77</v>
          </cell>
          <cell r="AX36">
            <v>0.21</v>
          </cell>
          <cell r="AY36">
            <v>0.21</v>
          </cell>
          <cell r="AZ36">
            <v>8.32</v>
          </cell>
          <cell r="BA36">
            <v>7.01</v>
          </cell>
          <cell r="BD36">
            <v>0.04</v>
          </cell>
          <cell r="BE36">
            <v>2.25</v>
          </cell>
          <cell r="BF36">
            <v>0.134088200238379</v>
          </cell>
          <cell r="BH36">
            <v>0.15</v>
          </cell>
          <cell r="BI36">
            <v>1.5800000000000003</v>
          </cell>
          <cell r="BJ36">
            <v>0.11189801699716716</v>
          </cell>
          <cell r="BL36">
            <v>7.7139177686578497</v>
          </cell>
          <cell r="BM36">
            <v>0.92833333333333545</v>
          </cell>
          <cell r="BN36">
            <v>0.30846735661832775</v>
          </cell>
          <cell r="BO36">
            <v>6.37</v>
          </cell>
          <cell r="BP36">
            <v>9.6199999999999992</v>
          </cell>
          <cell r="BQ36">
            <v>10.199999999999999</v>
          </cell>
          <cell r="BR36">
            <v>0.25</v>
          </cell>
          <cell r="BS36">
            <v>8.5609457806767233E-3</v>
          </cell>
          <cell r="BT36">
            <v>0.13408820023837897</v>
          </cell>
          <cell r="BV36">
            <v>0.45833333333333331</v>
          </cell>
          <cell r="BW36">
            <v>14.5</v>
          </cell>
          <cell r="BX36">
            <v>0.16159739958207572</v>
          </cell>
          <cell r="BZ36">
            <v>1.47</v>
          </cell>
          <cell r="CD36">
            <v>0.26</v>
          </cell>
          <cell r="CE36">
            <v>2.25</v>
          </cell>
          <cell r="CF36">
            <v>9.8000000000000007</v>
          </cell>
          <cell r="CH36">
            <v>36691</v>
          </cell>
        </row>
        <row r="37">
          <cell r="A37">
            <v>36692</v>
          </cell>
          <cell r="B37">
            <v>0.2786472307445077</v>
          </cell>
          <cell r="C37">
            <v>7.1383333333333328</v>
          </cell>
          <cell r="E37">
            <v>0.11006489404386827</v>
          </cell>
          <cell r="F37">
            <v>2.2025000000000001</v>
          </cell>
          <cell r="H37">
            <v>31</v>
          </cell>
          <cell r="J37">
            <v>0.32</v>
          </cell>
          <cell r="K37">
            <v>2.4899999999999998</v>
          </cell>
          <cell r="L37">
            <v>0.16349310571240969</v>
          </cell>
          <cell r="M37">
            <v>2.4899999999999998</v>
          </cell>
          <cell r="P37">
            <v>36692</v>
          </cell>
          <cell r="AC37">
            <v>36692</v>
          </cell>
          <cell r="AD37">
            <v>22.013187250996015</v>
          </cell>
          <cell r="AE37">
            <v>8.40877492877493</v>
          </cell>
          <cell r="AF37">
            <v>5.7953873239436611</v>
          </cell>
          <cell r="AR37">
            <v>2.5099999999999998</v>
          </cell>
          <cell r="AS37">
            <v>1.24</v>
          </cell>
          <cell r="AT37">
            <v>0.96</v>
          </cell>
          <cell r="AU37">
            <v>14.67</v>
          </cell>
          <cell r="AV37">
            <v>5.49</v>
          </cell>
          <cell r="AW37">
            <v>6.78</v>
          </cell>
          <cell r="AX37">
            <v>0.63</v>
          </cell>
          <cell r="AY37">
            <v>0.84</v>
          </cell>
          <cell r="AZ37">
            <v>8.52</v>
          </cell>
          <cell r="BA37">
            <v>8.36</v>
          </cell>
          <cell r="BD37">
            <v>0.11</v>
          </cell>
          <cell r="BE37">
            <v>2.36</v>
          </cell>
          <cell r="BF37">
            <v>0.14064362336114419</v>
          </cell>
          <cell r="BH37">
            <v>0.14000000000000001</v>
          </cell>
          <cell r="BI37">
            <v>1.7200000000000002</v>
          </cell>
          <cell r="BJ37">
            <v>0.12181303116147309</v>
          </cell>
          <cell r="BL37">
            <v>8.6422511019911852</v>
          </cell>
          <cell r="BM37">
            <v>0.41674993877826516</v>
          </cell>
          <cell r="BN37">
            <v>0.34558993660712628</v>
          </cell>
          <cell r="BO37">
            <v>8.51</v>
          </cell>
          <cell r="BP37">
            <v>12.98</v>
          </cell>
          <cell r="BQ37">
            <v>10.84</v>
          </cell>
          <cell r="BR37">
            <v>0.73</v>
          </cell>
          <cell r="BS37">
            <v>3.4243783122706893E-2</v>
          </cell>
          <cell r="BT37">
            <v>0.14064362336114417</v>
          </cell>
          <cell r="BV37">
            <v>0.20833333333333334</v>
          </cell>
          <cell r="BW37">
            <v>14.708333333333334</v>
          </cell>
          <cell r="BX37">
            <v>0.16391920130020901</v>
          </cell>
          <cell r="BZ37">
            <v>2.5099999999999998</v>
          </cell>
          <cell r="CD37">
            <v>0.31</v>
          </cell>
          <cell r="CE37">
            <v>2.36</v>
          </cell>
          <cell r="CF37">
            <v>10.53</v>
          </cell>
          <cell r="CH37">
            <v>36692</v>
          </cell>
        </row>
        <row r="38">
          <cell r="A38">
            <v>36693</v>
          </cell>
          <cell r="B38">
            <v>0.31453974478164881</v>
          </cell>
          <cell r="C38">
            <v>8.0775000000000006</v>
          </cell>
          <cell r="E38">
            <v>0.10668508335546911</v>
          </cell>
          <cell r="F38">
            <v>2.1559999999999997</v>
          </cell>
          <cell r="H38">
            <v>36</v>
          </cell>
          <cell r="J38">
            <v>0.38</v>
          </cell>
          <cell r="K38">
            <v>2.8699999999999997</v>
          </cell>
          <cell r="L38">
            <v>0.18844386080105052</v>
          </cell>
          <cell r="M38">
            <v>2.8699999999999997</v>
          </cell>
          <cell r="P38">
            <v>36693</v>
          </cell>
          <cell r="AC38">
            <v>36693</v>
          </cell>
          <cell r="AD38">
            <v>20.888865979381439</v>
          </cell>
          <cell r="AE38">
            <v>8.605160202360878</v>
          </cell>
          <cell r="AF38">
            <v>5.8889797136038204</v>
          </cell>
          <cell r="AR38">
            <v>3.17</v>
          </cell>
          <cell r="AS38">
            <v>2.09</v>
          </cell>
          <cell r="AT38">
            <v>0.96999999999999975</v>
          </cell>
          <cell r="AU38">
            <v>16.760000000000002</v>
          </cell>
          <cell r="AV38">
            <v>6.46</v>
          </cell>
          <cell r="AW38">
            <v>7.77</v>
          </cell>
          <cell r="AX38">
            <v>0.46</v>
          </cell>
          <cell r="AY38">
            <v>1.3</v>
          </cell>
          <cell r="AZ38">
            <v>8.81</v>
          </cell>
          <cell r="BA38">
            <v>11.36</v>
          </cell>
          <cell r="BD38">
            <v>0.23</v>
          </cell>
          <cell r="BE38">
            <v>2.59</v>
          </cell>
          <cell r="BF38">
            <v>0.15435041716328962</v>
          </cell>
          <cell r="BH38">
            <v>0.22</v>
          </cell>
          <cell r="BI38">
            <v>1.9400000000000002</v>
          </cell>
          <cell r="BJ38">
            <v>0.13739376770538245</v>
          </cell>
          <cell r="BL38">
            <v>9.0590010407694503</v>
          </cell>
          <cell r="BM38">
            <v>0.95358796296296156</v>
          </cell>
          <cell r="BN38">
            <v>0.36225510673742034</v>
          </cell>
          <cell r="BO38">
            <v>11.26</v>
          </cell>
          <cell r="BP38">
            <v>17.329999999999998</v>
          </cell>
          <cell r="BQ38">
            <v>11.44</v>
          </cell>
          <cell r="BR38">
            <v>1.42</v>
          </cell>
          <cell r="BS38">
            <v>5.2996331023236858E-2</v>
          </cell>
          <cell r="BT38">
            <v>0.15435041716328959</v>
          </cell>
          <cell r="BV38">
            <v>1.4375</v>
          </cell>
          <cell r="BW38">
            <v>16.145833333333336</v>
          </cell>
          <cell r="BX38">
            <v>0.1799396331553286</v>
          </cell>
          <cell r="BY38">
            <v>0.03</v>
          </cell>
          <cell r="BZ38">
            <v>3.17</v>
          </cell>
          <cell r="CD38">
            <v>0.48</v>
          </cell>
          <cell r="CE38">
            <v>2.59</v>
          </cell>
          <cell r="CF38">
            <v>11.86</v>
          </cell>
          <cell r="CH38">
            <v>36693</v>
          </cell>
        </row>
        <row r="39">
          <cell r="A39">
            <v>36694</v>
          </cell>
          <cell r="B39">
            <v>0.35331009117927487</v>
          </cell>
          <cell r="C39">
            <v>9.0108333333333324</v>
          </cell>
          <cell r="E39">
            <v>0.13918714324682546</v>
          </cell>
          <cell r="F39">
            <v>2.8460000000000001</v>
          </cell>
          <cell r="H39">
            <v>30</v>
          </cell>
          <cell r="J39">
            <v>0.31</v>
          </cell>
          <cell r="K39">
            <v>3.1799999999999997</v>
          </cell>
          <cell r="L39">
            <v>0.20879842416283648</v>
          </cell>
          <cell r="M39">
            <v>3.1799999999999997</v>
          </cell>
          <cell r="P39">
            <v>36694</v>
          </cell>
          <cell r="AC39">
            <v>36694</v>
          </cell>
          <cell r="AD39">
            <v>19.188717948717947</v>
          </cell>
          <cell r="AE39">
            <v>8.6819047619047609</v>
          </cell>
          <cell r="AF39">
            <v>5.8016021220159155</v>
          </cell>
          <cell r="AR39">
            <v>4.32</v>
          </cell>
          <cell r="AS39">
            <v>2.09</v>
          </cell>
          <cell r="AT39">
            <v>1.5599999999999996</v>
          </cell>
          <cell r="AU39">
            <v>18.850000000000001</v>
          </cell>
          <cell r="AV39">
            <v>8.02</v>
          </cell>
          <cell r="AW39">
            <v>8.74</v>
          </cell>
          <cell r="AX39">
            <v>0.97</v>
          </cell>
          <cell r="AY39">
            <v>2.27</v>
          </cell>
          <cell r="AZ39">
            <v>9.73</v>
          </cell>
          <cell r="BA39">
            <v>12.6</v>
          </cell>
          <cell r="BD39">
            <v>0.21</v>
          </cell>
          <cell r="BE39">
            <v>2.8</v>
          </cell>
          <cell r="BF39">
            <v>0.16686531585220499</v>
          </cell>
          <cell r="BH39">
            <v>0.4</v>
          </cell>
          <cell r="BI39">
            <v>2.3400000000000003</v>
          </cell>
          <cell r="BJ39">
            <v>0.16572237960339944</v>
          </cell>
          <cell r="BL39">
            <v>10.012589003732412</v>
          </cell>
          <cell r="BM39">
            <v>1.2560879629629671</v>
          </cell>
          <cell r="BN39">
            <v>0.40038757937452751</v>
          </cell>
          <cell r="BO39">
            <v>13.48</v>
          </cell>
          <cell r="BP39">
            <v>23.38</v>
          </cell>
          <cell r="BQ39">
            <v>12.6</v>
          </cell>
          <cell r="BR39">
            <v>2.44</v>
          </cell>
          <cell r="BS39">
            <v>9.253974724826744E-2</v>
          </cell>
          <cell r="BT39">
            <v>0.16686531585220496</v>
          </cell>
          <cell r="BV39">
            <v>1.2916666666666667</v>
          </cell>
          <cell r="BW39">
            <v>17.4375</v>
          </cell>
          <cell r="BX39">
            <v>0.19433480380775492</v>
          </cell>
          <cell r="BY39">
            <v>0.06</v>
          </cell>
          <cell r="BZ39">
            <v>4.32</v>
          </cell>
          <cell r="CD39">
            <v>0.91</v>
          </cell>
          <cell r="CE39">
            <v>2.8</v>
          </cell>
          <cell r="CF39">
            <v>12.88</v>
          </cell>
          <cell r="CH39">
            <v>36694</v>
          </cell>
        </row>
        <row r="40">
          <cell r="A40">
            <v>36695</v>
          </cell>
          <cell r="B40">
            <v>0.40055652417637749</v>
          </cell>
          <cell r="C40">
            <v>10.182499999999999</v>
          </cell>
          <cell r="E40">
            <v>0.19758387338329511</v>
          </cell>
          <cell r="F40">
            <v>4.0059999999999993</v>
          </cell>
          <cell r="H40">
            <v>13</v>
          </cell>
          <cell r="J40">
            <v>0.14000000000000001</v>
          </cell>
          <cell r="K40">
            <v>3.32</v>
          </cell>
          <cell r="L40">
            <v>0.21799080761654627</v>
          </cell>
          <cell r="M40">
            <v>3.32</v>
          </cell>
          <cell r="P40">
            <v>36695</v>
          </cell>
          <cell r="AC40">
            <v>36695</v>
          </cell>
          <cell r="AD40">
            <v>18.087532467532473</v>
          </cell>
          <cell r="AE40">
            <v>7.649564634963161</v>
          </cell>
          <cell r="AF40">
            <v>5.6410474308300405</v>
          </cell>
          <cell r="AR40">
            <v>6.86</v>
          </cell>
          <cell r="AS40">
            <v>1.39</v>
          </cell>
          <cell r="AT40">
            <v>0.73000000000000043</v>
          </cell>
          <cell r="AU40">
            <v>20.239999999999998</v>
          </cell>
          <cell r="AV40">
            <v>8.75</v>
          </cell>
          <cell r="AW40">
            <v>9.18</v>
          </cell>
          <cell r="AX40">
            <v>1.1100000000000001</v>
          </cell>
          <cell r="AY40">
            <v>3.38</v>
          </cell>
          <cell r="AZ40">
            <v>10.91</v>
          </cell>
          <cell r="BA40">
            <v>14.93</v>
          </cell>
          <cell r="BD40">
            <v>0.28000000000000003</v>
          </cell>
          <cell r="BE40">
            <v>3.08</v>
          </cell>
          <cell r="BF40">
            <v>0.1835518474374255</v>
          </cell>
          <cell r="BH40">
            <v>1.27</v>
          </cell>
          <cell r="BI40">
            <v>3.6100000000000003</v>
          </cell>
          <cell r="BJ40">
            <v>0.25566572237960339</v>
          </cell>
          <cell r="BL40">
            <v>11.268676966695379</v>
          </cell>
          <cell r="BM40">
            <v>1.1048611111111093</v>
          </cell>
          <cell r="BN40">
            <v>0.45061654800439421</v>
          </cell>
          <cell r="BO40">
            <v>15.52</v>
          </cell>
          <cell r="BP40">
            <v>25.43</v>
          </cell>
          <cell r="BQ40">
            <v>14.26</v>
          </cell>
          <cell r="BR40">
            <v>4.17</v>
          </cell>
          <cell r="BS40">
            <v>0.13779046066041584</v>
          </cell>
          <cell r="BT40">
            <v>0.18355184743742545</v>
          </cell>
          <cell r="BV40">
            <v>1.1041666666666667</v>
          </cell>
          <cell r="BW40">
            <v>18.541666666666671</v>
          </cell>
          <cell r="BX40">
            <v>0.20664035291386126</v>
          </cell>
          <cell r="BY40">
            <v>0.28999999999999998</v>
          </cell>
          <cell r="BZ40">
            <v>6.86</v>
          </cell>
          <cell r="CD40">
            <v>1.58</v>
          </cell>
          <cell r="CE40">
            <v>3.08</v>
          </cell>
          <cell r="CF40">
            <v>16.350000000000001</v>
          </cell>
          <cell r="CH40">
            <v>36695</v>
          </cell>
        </row>
        <row r="41">
          <cell r="A41">
            <v>36696</v>
          </cell>
          <cell r="B41">
            <v>0.44355051116866379</v>
          </cell>
          <cell r="C41">
            <v>11.249166666666667</v>
          </cell>
          <cell r="E41">
            <v>0.240955354195514</v>
          </cell>
          <cell r="F41">
            <v>4.8740000000000006</v>
          </cell>
          <cell r="H41">
            <v>16</v>
          </cell>
          <cell r="J41">
            <v>0.17</v>
          </cell>
          <cell r="K41">
            <v>3.4899999999999998</v>
          </cell>
          <cell r="L41">
            <v>0.22915298752462243</v>
          </cell>
          <cell r="M41">
            <v>3.4899999999999998</v>
          </cell>
          <cell r="P41">
            <v>36696</v>
          </cell>
          <cell r="AC41">
            <v>36696</v>
          </cell>
          <cell r="AD41">
            <v>16.358156424581008</v>
          </cell>
          <cell r="AE41">
            <v>7.1338090241343144</v>
          </cell>
          <cell r="AF41">
            <v>5.5694995278564683</v>
          </cell>
          <cell r="AI41" t="str">
            <v>-</v>
          </cell>
          <cell r="AJ41" t="str">
            <v>-</v>
          </cell>
          <cell r="AN41">
            <v>36695</v>
          </cell>
          <cell r="AO41" t="str">
            <v>-</v>
          </cell>
          <cell r="AR41">
            <v>9.3000000000000007</v>
          </cell>
          <cell r="AS41">
            <v>1.1299999999999999</v>
          </cell>
          <cell r="AT41">
            <v>0.39000000000000057</v>
          </cell>
          <cell r="AU41">
            <v>21.37</v>
          </cell>
          <cell r="AV41">
            <v>9.14</v>
          </cell>
          <cell r="AW41">
            <v>9.8699999999999992</v>
          </cell>
          <cell r="AX41">
            <v>0.74</v>
          </cell>
          <cell r="AY41">
            <v>4.12</v>
          </cell>
          <cell r="AZ41">
            <v>12.35</v>
          </cell>
          <cell r="BA41">
            <v>16.72</v>
          </cell>
          <cell r="BD41">
            <v>0.5</v>
          </cell>
          <cell r="BE41">
            <v>3.58</v>
          </cell>
          <cell r="BF41">
            <v>0.2133492252681764</v>
          </cell>
          <cell r="BH41">
            <v>0.89</v>
          </cell>
          <cell r="BI41">
            <v>4.5</v>
          </cell>
          <cell r="BJ41">
            <v>0.31869688385269118</v>
          </cell>
          <cell r="BL41">
            <v>12.373538077806488</v>
          </cell>
          <cell r="BM41">
            <v>0.90631944444444557</v>
          </cell>
          <cell r="BN41">
            <v>0.49479819429567051</v>
          </cell>
          <cell r="BO41">
            <v>16.510000000000002</v>
          </cell>
          <cell r="BP41">
            <v>26.99</v>
          </cell>
          <cell r="BQ41">
            <v>16.53</v>
          </cell>
          <cell r="BR41">
            <v>5</v>
          </cell>
          <cell r="BS41">
            <v>0.16795760293518144</v>
          </cell>
          <cell r="BT41">
            <v>0.21334922526817635</v>
          </cell>
          <cell r="BV41">
            <v>3.9791666666666665</v>
          </cell>
          <cell r="BW41">
            <v>22.520833333333339</v>
          </cell>
          <cell r="BX41">
            <v>0.25098676573020678</v>
          </cell>
          <cell r="BY41">
            <v>0.44</v>
          </cell>
          <cell r="BZ41">
            <v>9.3000000000000007</v>
          </cell>
          <cell r="CD41">
            <v>2.23</v>
          </cell>
          <cell r="CE41">
            <v>3.58</v>
          </cell>
          <cell r="CF41">
            <v>19.34</v>
          </cell>
          <cell r="CH41">
            <v>36696</v>
          </cell>
        </row>
        <row r="42">
          <cell r="A42">
            <v>36697</v>
          </cell>
          <cell r="B42">
            <v>0.47698469452723541</v>
          </cell>
          <cell r="C42">
            <v>12.028333333333334</v>
          </cell>
          <cell r="E42">
            <v>0.27494068529127069</v>
          </cell>
          <cell r="F42">
            <v>5.5660000000000007</v>
          </cell>
          <cell r="H42">
            <v>16</v>
          </cell>
          <cell r="J42">
            <v>0.17</v>
          </cell>
          <cell r="K42">
            <v>3.6599999999999997</v>
          </cell>
          <cell r="L42">
            <v>0.2403151674326986</v>
          </cell>
          <cell r="M42">
            <v>3.6599999999999997</v>
          </cell>
          <cell r="P42">
            <v>36697</v>
          </cell>
          <cell r="AC42">
            <v>36697</v>
          </cell>
          <cell r="AD42">
            <v>15.747384615384618</v>
          </cell>
          <cell r="AE42">
            <v>6.9406835722160967</v>
          </cell>
          <cell r="AF42">
            <v>5.4689655172413794</v>
          </cell>
          <cell r="AR42">
            <v>9.68</v>
          </cell>
          <cell r="AS42">
            <v>0.52</v>
          </cell>
          <cell r="AT42">
            <v>1.5099999999999998</v>
          </cell>
          <cell r="AU42">
            <v>21.89</v>
          </cell>
          <cell r="AV42">
            <v>10.65</v>
          </cell>
          <cell r="AW42">
            <v>10.08</v>
          </cell>
          <cell r="AX42">
            <v>0.91</v>
          </cell>
          <cell r="AY42">
            <v>5.03</v>
          </cell>
          <cell r="AZ42">
            <v>13.23</v>
          </cell>
          <cell r="BA42">
            <v>18.14</v>
          </cell>
          <cell r="BD42">
            <v>0.32</v>
          </cell>
          <cell r="BE42">
            <v>3.9</v>
          </cell>
          <cell r="BF42">
            <v>0.23241954707985696</v>
          </cell>
          <cell r="BH42">
            <v>0.53</v>
          </cell>
          <cell r="BI42">
            <v>5.03</v>
          </cell>
          <cell r="BJ42">
            <v>0.35623229461756373</v>
          </cell>
          <cell r="BL42">
            <v>13.279857522250934</v>
          </cell>
          <cell r="BM42">
            <v>1.0939120370370361</v>
          </cell>
          <cell r="BN42">
            <v>0.5310404737266855</v>
          </cell>
          <cell r="BO42">
            <v>17.97</v>
          </cell>
          <cell r="BP42">
            <v>27.63</v>
          </cell>
          <cell r="BQ42">
            <v>18.57</v>
          </cell>
          <cell r="BR42">
            <v>6.04</v>
          </cell>
          <cell r="BS42">
            <v>0.20505503465144723</v>
          </cell>
          <cell r="BT42">
            <v>0.2324195470798569</v>
          </cell>
          <cell r="BV42">
            <v>2.125</v>
          </cell>
          <cell r="BW42">
            <v>24.645833333333339</v>
          </cell>
          <cell r="BX42">
            <v>0.27466914325516617</v>
          </cell>
          <cell r="BY42">
            <v>0.79</v>
          </cell>
          <cell r="BZ42">
            <v>9.68</v>
          </cell>
          <cell r="CD42">
            <v>3.34</v>
          </cell>
          <cell r="CE42">
            <v>3.9</v>
          </cell>
          <cell r="CF42">
            <v>20.190000000000001</v>
          </cell>
          <cell r="CH42">
            <v>36697</v>
          </cell>
        </row>
        <row r="43">
          <cell r="A43">
            <v>36698</v>
          </cell>
          <cell r="B43">
            <v>0.51534903856712211</v>
          </cell>
          <cell r="C43">
            <v>13.035833333333329</v>
          </cell>
          <cell r="E43">
            <v>0.33254815812717664</v>
          </cell>
          <cell r="F43">
            <v>6.7839999999999989</v>
          </cell>
          <cell r="H43">
            <v>58</v>
          </cell>
          <cell r="J43">
            <v>0.6</v>
          </cell>
          <cell r="K43">
            <v>4.26</v>
          </cell>
          <cell r="L43">
            <v>0.27971109652002624</v>
          </cell>
          <cell r="M43">
            <v>4.26</v>
          </cell>
          <cell r="P43">
            <v>36698</v>
          </cell>
          <cell r="AC43">
            <v>36698</v>
          </cell>
          <cell r="AD43">
            <v>17.308184019370465</v>
          </cell>
          <cell r="AE43">
            <v>7.695217812197483</v>
          </cell>
          <cell r="AF43">
            <v>6.0469434502505353</v>
          </cell>
          <cell r="AR43">
            <v>11.36</v>
          </cell>
          <cell r="AS43">
            <v>1.18</v>
          </cell>
          <cell r="AT43">
            <v>0.91000000000000014</v>
          </cell>
          <cell r="AU43">
            <v>23.07</v>
          </cell>
          <cell r="AV43">
            <v>11.56</v>
          </cell>
          <cell r="AW43">
            <v>10.38</v>
          </cell>
          <cell r="AX43">
            <v>0.95</v>
          </cell>
          <cell r="AY43">
            <v>5.98</v>
          </cell>
          <cell r="AZ43">
            <v>13.97</v>
          </cell>
          <cell r="BA43">
            <v>19.5</v>
          </cell>
          <cell r="BD43">
            <v>0.23</v>
          </cell>
          <cell r="BE43">
            <v>4.13</v>
          </cell>
          <cell r="BF43">
            <v>0.24612634088200236</v>
          </cell>
          <cell r="BH43">
            <v>0.36</v>
          </cell>
          <cell r="BI43">
            <v>5.3900000000000006</v>
          </cell>
          <cell r="BJ43">
            <v>0.38172804532577903</v>
          </cell>
          <cell r="BL43">
            <v>14.37376955928797</v>
          </cell>
          <cell r="BM43">
            <v>1.0346296296296327</v>
          </cell>
          <cell r="BN43">
            <v>0.57478428388354386</v>
          </cell>
          <cell r="BO43">
            <v>21.35</v>
          </cell>
          <cell r="BP43">
            <v>28.29</v>
          </cell>
          <cell r="BQ43">
            <v>20.149999999999999</v>
          </cell>
          <cell r="BR43">
            <v>10.39</v>
          </cell>
          <cell r="BS43">
            <v>0.24378312270688957</v>
          </cell>
          <cell r="BT43">
            <v>0.2461263408820023</v>
          </cell>
          <cell r="BV43">
            <v>0.83333333333333337</v>
          </cell>
          <cell r="BW43">
            <v>25.479166666666671</v>
          </cell>
          <cell r="BX43">
            <v>0.28395635012769921</v>
          </cell>
          <cell r="BY43">
            <v>1.49</v>
          </cell>
          <cell r="BZ43">
            <v>11.36</v>
          </cell>
          <cell r="CD43">
            <v>5.42</v>
          </cell>
          <cell r="CE43">
            <v>4.13</v>
          </cell>
          <cell r="CF43">
            <v>23.48</v>
          </cell>
          <cell r="CH43">
            <v>36698</v>
          </cell>
        </row>
        <row r="44">
          <cell r="A44">
            <v>36699</v>
          </cell>
          <cell r="B44">
            <v>0.56193297093127537</v>
          </cell>
          <cell r="C44">
            <v>14.1875</v>
          </cell>
          <cell r="E44">
            <v>0.36807199807443369</v>
          </cell>
          <cell r="F44">
            <v>7.4660000000000011</v>
          </cell>
          <cell r="H44">
            <v>40</v>
          </cell>
          <cell r="J44">
            <v>0.42</v>
          </cell>
          <cell r="K44">
            <v>4.68</v>
          </cell>
          <cell r="L44">
            <v>0.30728824688115558</v>
          </cell>
          <cell r="M44">
            <v>4.68</v>
          </cell>
          <cell r="P44">
            <v>36699</v>
          </cell>
          <cell r="AC44">
            <v>36699</v>
          </cell>
          <cell r="AD44">
            <v>14.359898734177211</v>
          </cell>
          <cell r="AE44">
            <v>8.04873732718894</v>
          </cell>
          <cell r="AF44">
            <v>6.3122106943335998</v>
          </cell>
          <cell r="AR44">
            <v>12.26</v>
          </cell>
          <cell r="AS44">
            <v>2.2400000000000002</v>
          </cell>
          <cell r="AT44">
            <v>0.5</v>
          </cell>
          <cell r="AU44">
            <v>25.31</v>
          </cell>
          <cell r="AV44">
            <v>12.06</v>
          </cell>
          <cell r="AW44">
            <v>11.26</v>
          </cell>
          <cell r="AX44">
            <v>0.64</v>
          </cell>
          <cell r="AY44">
            <v>6.62</v>
          </cell>
          <cell r="AZ44">
            <v>14.41</v>
          </cell>
          <cell r="BA44">
            <v>20.99</v>
          </cell>
          <cell r="BD44">
            <v>1.1399999999999999</v>
          </cell>
          <cell r="BE44">
            <v>5.27</v>
          </cell>
          <cell r="BF44">
            <v>0.3140643623361144</v>
          </cell>
          <cell r="BH44">
            <v>0.72</v>
          </cell>
          <cell r="BI44">
            <v>6.11</v>
          </cell>
          <cell r="BJ44">
            <v>0.43271954674220964</v>
          </cell>
          <cell r="BL44">
            <v>15.408399188917603</v>
          </cell>
          <cell r="BM44">
            <v>0.76479166666666387</v>
          </cell>
          <cell r="BN44">
            <v>0.61615748444157636</v>
          </cell>
          <cell r="BO44">
            <v>22.71</v>
          </cell>
          <cell r="BP44">
            <v>30.53</v>
          </cell>
          <cell r="BQ44">
            <v>20.96</v>
          </cell>
          <cell r="BR44">
            <v>17.47</v>
          </cell>
          <cell r="BS44">
            <v>0.26987362413371385</v>
          </cell>
          <cell r="BT44">
            <v>0.31406436233611434</v>
          </cell>
          <cell r="BV44">
            <v>7.083333333333333</v>
          </cell>
          <cell r="BW44">
            <v>32.5625</v>
          </cell>
          <cell r="BX44">
            <v>0.36289760854423048</v>
          </cell>
          <cell r="BY44">
            <v>2.31</v>
          </cell>
          <cell r="BZ44">
            <v>12.26</v>
          </cell>
          <cell r="CD44">
            <v>7.9</v>
          </cell>
          <cell r="CE44">
            <v>5.27</v>
          </cell>
          <cell r="CF44">
            <v>25.76</v>
          </cell>
          <cell r="CH44">
            <v>36699</v>
          </cell>
        </row>
        <row r="45">
          <cell r="A45">
            <v>36700</v>
          </cell>
          <cell r="B45">
            <v>0.59974486250071501</v>
          </cell>
          <cell r="C45">
            <v>15.0425</v>
          </cell>
          <cell r="E45">
            <v>0.41257460899251724</v>
          </cell>
          <cell r="F45">
            <v>8.395999999999999</v>
          </cell>
          <cell r="H45">
            <v>88</v>
          </cell>
          <cell r="J45">
            <v>0.92</v>
          </cell>
          <cell r="K45">
            <v>5.6</v>
          </cell>
          <cell r="L45">
            <v>0.36769533814839128</v>
          </cell>
          <cell r="M45">
            <v>5.6</v>
          </cell>
          <cell r="P45">
            <v>36700</v>
          </cell>
          <cell r="AC45">
            <v>36700</v>
          </cell>
          <cell r="AD45">
            <v>13.962555720653791</v>
          </cell>
          <cell r="AE45">
            <v>8.9516728624535329</v>
          </cell>
          <cell r="AF45">
            <v>7.3104258443465495</v>
          </cell>
          <cell r="AR45">
            <v>13.09</v>
          </cell>
          <cell r="AS45">
            <v>0.81</v>
          </cell>
          <cell r="AT45">
            <v>1.0499999999999989</v>
          </cell>
          <cell r="AU45">
            <v>26.12</v>
          </cell>
          <cell r="AV45">
            <v>13.11</v>
          </cell>
          <cell r="AW45">
            <v>12.18</v>
          </cell>
          <cell r="AX45">
            <v>1.1100000000000001</v>
          </cell>
          <cell r="AY45">
            <v>7.73</v>
          </cell>
          <cell r="AZ45">
            <v>14.79</v>
          </cell>
          <cell r="BA45">
            <v>21.52</v>
          </cell>
          <cell r="BD45">
            <v>1.46</v>
          </cell>
          <cell r="BE45">
            <v>6.73</v>
          </cell>
          <cell r="BF45">
            <v>0.40107270560190705</v>
          </cell>
          <cell r="BH45">
            <v>0.44</v>
          </cell>
          <cell r="BI45">
            <v>6.5500000000000007</v>
          </cell>
          <cell r="BJ45">
            <v>0.46388101983002833</v>
          </cell>
          <cell r="BL45">
            <v>16.173190855584267</v>
          </cell>
          <cell r="BM45">
            <v>0.89275462962963203</v>
          </cell>
          <cell r="BN45">
            <v>0.64674029214778783</v>
          </cell>
          <cell r="BO45">
            <v>24.51</v>
          </cell>
          <cell r="BP45">
            <v>33.14</v>
          </cell>
          <cell r="BQ45">
            <v>22.27</v>
          </cell>
          <cell r="BR45">
            <v>22.55</v>
          </cell>
          <cell r="BS45">
            <v>0.31512433754586228</v>
          </cell>
          <cell r="BT45">
            <v>0.40107270560190694</v>
          </cell>
          <cell r="BV45">
            <v>3.9375</v>
          </cell>
          <cell r="BW45">
            <v>36.5</v>
          </cell>
          <cell r="BX45">
            <v>0.40677966101694935</v>
          </cell>
          <cell r="BY45">
            <v>2.85</v>
          </cell>
          <cell r="BZ45">
            <v>13.09</v>
          </cell>
          <cell r="CD45">
            <v>9.14</v>
          </cell>
          <cell r="CE45">
            <v>6.73</v>
          </cell>
          <cell r="CF45">
            <v>27.24</v>
          </cell>
          <cell r="CH45">
            <v>36700</v>
          </cell>
        </row>
        <row r="46">
          <cell r="A46">
            <v>36701</v>
          </cell>
          <cell r="B46">
            <v>0.63577156848882266</v>
          </cell>
          <cell r="C46">
            <v>15.970833333333333</v>
          </cell>
          <cell r="E46">
            <v>0.45691031882941668</v>
          </cell>
          <cell r="F46">
            <v>9.3180000000000014</v>
          </cell>
          <cell r="H46">
            <v>128</v>
          </cell>
          <cell r="I46" t="str">
            <v>d</v>
          </cell>
          <cell r="J46">
            <v>1.33</v>
          </cell>
          <cell r="K46">
            <v>6.93</v>
          </cell>
          <cell r="L46">
            <v>0.45502298095863425</v>
          </cell>
          <cell r="M46">
            <v>6.93</v>
          </cell>
          <cell r="P46">
            <v>36701</v>
          </cell>
          <cell r="AC46">
            <v>36701</v>
          </cell>
          <cell r="AD46">
            <v>16.106011080332415</v>
          </cell>
          <cell r="AE46">
            <v>10.56485294117647</v>
          </cell>
          <cell r="AF46">
            <v>8.6801972525537163</v>
          </cell>
          <cell r="AR46">
            <v>13.5</v>
          </cell>
          <cell r="AS46">
            <v>2.68</v>
          </cell>
          <cell r="AT46">
            <v>0.48000000000000043</v>
          </cell>
          <cell r="AU46">
            <v>28.8</v>
          </cell>
          <cell r="AV46">
            <v>13.59</v>
          </cell>
          <cell r="AW46">
            <v>12.59</v>
          </cell>
          <cell r="AX46">
            <v>1.0900000000000001</v>
          </cell>
          <cell r="AY46">
            <v>8.82</v>
          </cell>
          <cell r="AZ46">
            <v>14.99</v>
          </cell>
          <cell r="BA46">
            <v>22.67</v>
          </cell>
          <cell r="BD46">
            <v>0.49</v>
          </cell>
          <cell r="BE46">
            <v>7.22</v>
          </cell>
          <cell r="BF46">
            <v>0.43027413587604285</v>
          </cell>
          <cell r="BH46">
            <v>0.26</v>
          </cell>
          <cell r="BI46">
            <v>6.8100000000000005</v>
          </cell>
          <cell r="BJ46">
            <v>0.48229461756373937</v>
          </cell>
          <cell r="BL46">
            <v>17.065945485213899</v>
          </cell>
          <cell r="BM46">
            <v>0.81303240740740534</v>
          </cell>
          <cell r="BN46">
            <v>0.68244013611417509</v>
          </cell>
          <cell r="BO46">
            <v>26.59</v>
          </cell>
          <cell r="BP46">
            <v>34.700000000000003</v>
          </cell>
          <cell r="BQ46">
            <v>23.99</v>
          </cell>
          <cell r="BR46">
            <v>24.9</v>
          </cell>
          <cell r="BS46">
            <v>0.35955972278842241</v>
          </cell>
          <cell r="BT46">
            <v>0.4302741358760428</v>
          </cell>
          <cell r="BV46">
            <v>0.66666666666666663</v>
          </cell>
          <cell r="BW46">
            <v>37.166666666666671</v>
          </cell>
          <cell r="BX46">
            <v>0.41420942651497578</v>
          </cell>
          <cell r="BY46">
            <v>3.96</v>
          </cell>
          <cell r="BZ46">
            <v>13.5</v>
          </cell>
          <cell r="CD46">
            <v>10.36</v>
          </cell>
          <cell r="CE46">
            <v>7.22</v>
          </cell>
          <cell r="CF46">
            <v>28.39</v>
          </cell>
          <cell r="CH46">
            <v>36701</v>
          </cell>
        </row>
        <row r="47">
          <cell r="A47">
            <v>36702</v>
          </cell>
          <cell r="B47">
            <v>0.67578627974138816</v>
          </cell>
          <cell r="C47">
            <v>16.931666666666668</v>
          </cell>
          <cell r="E47">
            <v>0.50616835875408472</v>
          </cell>
          <cell r="F47">
            <v>10.32</v>
          </cell>
          <cell r="H47">
            <v>134</v>
          </cell>
          <cell r="I47" t="str">
            <v>d</v>
          </cell>
          <cell r="J47">
            <v>1.4</v>
          </cell>
          <cell r="K47">
            <v>8.33</v>
          </cell>
          <cell r="L47">
            <v>0.5469468154957321</v>
          </cell>
          <cell r="M47">
            <v>8.33</v>
          </cell>
          <cell r="P47">
            <v>36702</v>
          </cell>
          <cell r="AC47">
            <v>36702</v>
          </cell>
          <cell r="AD47">
            <v>15.676956521739127</v>
          </cell>
          <cell r="AE47">
            <v>11.696000000000002</v>
          </cell>
          <cell r="AF47">
            <v>10.029933411672541</v>
          </cell>
          <cell r="AI47" t="str">
            <v>-</v>
          </cell>
          <cell r="AJ47" t="str">
            <v>-</v>
          </cell>
          <cell r="AN47">
            <v>36701</v>
          </cell>
          <cell r="AO47" t="str">
            <v>-</v>
          </cell>
          <cell r="AR47">
            <v>15.05</v>
          </cell>
          <cell r="AS47">
            <v>1.07</v>
          </cell>
          <cell r="AT47">
            <v>0.26999999999999957</v>
          </cell>
          <cell r="AU47">
            <v>29.87</v>
          </cell>
          <cell r="AV47">
            <v>13.86</v>
          </cell>
          <cell r="AW47">
            <v>12.89</v>
          </cell>
          <cell r="AX47">
            <v>0.99</v>
          </cell>
          <cell r="AY47">
            <v>9.81</v>
          </cell>
          <cell r="AZ47">
            <v>15.31</v>
          </cell>
          <cell r="BA47">
            <v>24.5</v>
          </cell>
          <cell r="BD47">
            <v>0.75</v>
          </cell>
          <cell r="BE47">
            <v>7.97</v>
          </cell>
          <cell r="BF47">
            <v>0.47497020262216921</v>
          </cell>
          <cell r="BH47">
            <v>0.72</v>
          </cell>
          <cell r="BI47">
            <v>7.53</v>
          </cell>
          <cell r="BJ47">
            <v>0.53328611898016998</v>
          </cell>
          <cell r="BL47">
            <v>17.878977892621304</v>
          </cell>
          <cell r="BM47">
            <v>0.76550925925925739</v>
          </cell>
          <cell r="BN47">
            <v>0.71495201465363656</v>
          </cell>
          <cell r="BO47">
            <v>27.23</v>
          </cell>
          <cell r="BP47">
            <v>34.909999999999997</v>
          </cell>
          <cell r="BQ47">
            <v>24.87</v>
          </cell>
          <cell r="BR47">
            <v>27.98</v>
          </cell>
          <cell r="BS47">
            <v>0.39991846718304125</v>
          </cell>
          <cell r="BT47">
            <v>0.47497020262216916</v>
          </cell>
          <cell r="BV47">
            <v>3.3541666666666665</v>
          </cell>
          <cell r="BW47">
            <v>40.520833333333336</v>
          </cell>
          <cell r="BX47">
            <v>0.45159043417692146</v>
          </cell>
          <cell r="BY47">
            <v>4.5199999999999996</v>
          </cell>
          <cell r="BZ47">
            <v>15.05</v>
          </cell>
          <cell r="CD47">
            <v>12.88</v>
          </cell>
          <cell r="CE47">
            <v>7.97</v>
          </cell>
          <cell r="CF47">
            <v>29.61</v>
          </cell>
          <cell r="CH47">
            <v>36702</v>
          </cell>
        </row>
        <row r="48">
          <cell r="A48">
            <v>36703</v>
          </cell>
          <cell r="B48">
            <v>0.71451590525640485</v>
          </cell>
          <cell r="C48">
            <v>17.815833333333334</v>
          </cell>
          <cell r="E48">
            <v>0.55871806540051783</v>
          </cell>
          <cell r="F48">
            <v>11.324000000000002</v>
          </cell>
          <cell r="H48">
            <v>103</v>
          </cell>
          <cell r="I48" t="str">
            <v>d</v>
          </cell>
          <cell r="J48">
            <v>1.07</v>
          </cell>
          <cell r="K48">
            <v>9.4</v>
          </cell>
          <cell r="L48">
            <v>0.6172028890347997</v>
          </cell>
          <cell r="M48">
            <v>9.4</v>
          </cell>
          <cell r="P48">
            <v>36703</v>
          </cell>
          <cell r="AC48">
            <v>36703</v>
          </cell>
          <cell r="AD48">
            <v>15.867409470752083</v>
          </cell>
          <cell r="AE48">
            <v>11.967068273092369</v>
          </cell>
          <cell r="AF48">
            <v>11.057487922705318</v>
          </cell>
          <cell r="AR48">
            <v>17.43</v>
          </cell>
          <cell r="AS48">
            <v>1</v>
          </cell>
          <cell r="AT48">
            <v>0.64000000000000057</v>
          </cell>
          <cell r="AU48">
            <v>30.87</v>
          </cell>
          <cell r="AV48">
            <v>14.5</v>
          </cell>
          <cell r="AW48">
            <v>13.24</v>
          </cell>
          <cell r="AX48">
            <v>0.68</v>
          </cell>
          <cell r="AY48">
            <v>10.49</v>
          </cell>
          <cell r="AZ48">
            <v>15.66</v>
          </cell>
          <cell r="BA48">
            <v>26.35</v>
          </cell>
          <cell r="BD48">
            <v>0.21</v>
          </cell>
          <cell r="BE48">
            <v>8.18</v>
          </cell>
          <cell r="BF48">
            <v>0.48748510131108458</v>
          </cell>
          <cell r="BH48">
            <v>1.38</v>
          </cell>
          <cell r="BI48">
            <v>8.91</v>
          </cell>
          <cell r="BJ48">
            <v>0.63101983002832862</v>
          </cell>
          <cell r="BL48">
            <v>18.644487151880561</v>
          </cell>
          <cell r="BM48">
            <v>0.80652777777778084</v>
          </cell>
          <cell r="BN48">
            <v>0.74556351775132157</v>
          </cell>
          <cell r="BO48">
            <v>28.91</v>
          </cell>
          <cell r="BP48">
            <v>35.130000000000003</v>
          </cell>
          <cell r="BQ48">
            <v>26.02</v>
          </cell>
          <cell r="BR48">
            <v>30.88</v>
          </cell>
          <cell r="BS48">
            <v>0.42763962494904206</v>
          </cell>
          <cell r="BT48">
            <v>0.48748510131108458</v>
          </cell>
          <cell r="BV48">
            <v>1.7291666666666667</v>
          </cell>
          <cell r="BW48">
            <v>42.25</v>
          </cell>
          <cell r="BX48">
            <v>0.47086138843742759</v>
          </cell>
          <cell r="BY48">
            <v>4.91</v>
          </cell>
          <cell r="BZ48">
            <v>17.43</v>
          </cell>
          <cell r="CD48">
            <v>14.36</v>
          </cell>
          <cell r="CE48">
            <v>8.18</v>
          </cell>
          <cell r="CF48">
            <v>30.4</v>
          </cell>
          <cell r="CH48">
            <v>36703</v>
          </cell>
        </row>
        <row r="49">
          <cell r="A49">
            <v>36704</v>
          </cell>
          <cell r="B49">
            <v>0.74647491362807872</v>
          </cell>
          <cell r="C49">
            <v>18.5425</v>
          </cell>
          <cell r="E49">
            <v>0.61522024039088763</v>
          </cell>
          <cell r="F49">
            <v>12.443999999999999</v>
          </cell>
          <cell r="H49">
            <v>122</v>
          </cell>
          <cell r="J49">
            <v>1.27</v>
          </cell>
          <cell r="K49">
            <v>10.67</v>
          </cell>
          <cell r="L49">
            <v>0.70059093893630986</v>
          </cell>
          <cell r="M49">
            <v>10.67</v>
          </cell>
          <cell r="P49">
            <v>36704</v>
          </cell>
          <cell r="AC49">
            <v>36704</v>
          </cell>
          <cell r="AD49">
            <v>17.416888888888884</v>
          </cell>
          <cell r="AE49">
            <v>13.168134920634923</v>
          </cell>
          <cell r="AF49">
            <v>12.235929947460596</v>
          </cell>
          <cell r="AR49">
            <v>18.48</v>
          </cell>
          <cell r="AS49">
            <v>0.19</v>
          </cell>
          <cell r="AT49">
            <v>0.89000000000000057</v>
          </cell>
          <cell r="AU49">
            <v>31.06</v>
          </cell>
          <cell r="AV49">
            <v>15.39</v>
          </cell>
          <cell r="AW49">
            <v>13.95</v>
          </cell>
          <cell r="AX49">
            <v>0.68</v>
          </cell>
          <cell r="AY49">
            <v>11.17</v>
          </cell>
          <cell r="AZ49">
            <v>16.09</v>
          </cell>
          <cell r="BA49">
            <v>27.76</v>
          </cell>
          <cell r="BD49">
            <v>0.98</v>
          </cell>
          <cell r="BE49">
            <v>9.16</v>
          </cell>
          <cell r="BF49">
            <v>0.5458879618593564</v>
          </cell>
          <cell r="BH49">
            <v>0.59</v>
          </cell>
          <cell r="BI49">
            <v>9.5</v>
          </cell>
          <cell r="BJ49">
            <v>0.67280453257790362</v>
          </cell>
          <cell r="BL49">
            <v>19.451014929658342</v>
          </cell>
          <cell r="BM49">
            <v>0.59631944444444329</v>
          </cell>
          <cell r="BN49">
            <v>0.77781528645194287</v>
          </cell>
          <cell r="BO49">
            <v>33.090000000000003</v>
          </cell>
          <cell r="BP49">
            <v>36.79</v>
          </cell>
          <cell r="BQ49">
            <v>27.98</v>
          </cell>
          <cell r="BR49">
            <v>31.96</v>
          </cell>
          <cell r="BS49">
            <v>0.45536078271504282</v>
          </cell>
          <cell r="BT49">
            <v>0.5458879618593564</v>
          </cell>
          <cell r="BV49">
            <v>4.645833333333333</v>
          </cell>
          <cell r="BW49">
            <v>46.895833333333336</v>
          </cell>
          <cell r="BX49">
            <v>0.52263756675179951</v>
          </cell>
          <cell r="BY49">
            <v>6.65</v>
          </cell>
          <cell r="BZ49">
            <v>18.48</v>
          </cell>
          <cell r="CD49">
            <v>14.85</v>
          </cell>
          <cell r="CE49">
            <v>9.16</v>
          </cell>
          <cell r="CF49">
            <v>31.06</v>
          </cell>
          <cell r="CH49">
            <v>36704</v>
          </cell>
        </row>
        <row r="50">
          <cell r="A50">
            <v>36705</v>
          </cell>
          <cell r="B50">
            <v>0.77846265901534295</v>
          </cell>
          <cell r="C50">
            <v>19.25</v>
          </cell>
          <cell r="E50">
            <v>0.65730420355853147</v>
          </cell>
          <cell r="F50">
            <v>13.29</v>
          </cell>
          <cell r="H50">
            <v>64</v>
          </cell>
          <cell r="J50">
            <v>0.67</v>
          </cell>
          <cell r="K50">
            <v>11.34</v>
          </cell>
          <cell r="L50">
            <v>0.74458305975049244</v>
          </cell>
          <cell r="M50">
            <v>11.34</v>
          </cell>
          <cell r="P50">
            <v>36705</v>
          </cell>
          <cell r="AC50">
            <v>36705</v>
          </cell>
          <cell r="AD50">
            <v>17.000433083156501</v>
          </cell>
          <cell r="AE50">
            <v>13.678371040723984</v>
          </cell>
          <cell r="AF50">
            <v>12.820151933701657</v>
          </cell>
          <cell r="AR50">
            <v>18.920000000000002</v>
          </cell>
          <cell r="AS50">
            <v>0.34</v>
          </cell>
          <cell r="AT50">
            <v>0.42999999999999972</v>
          </cell>
          <cell r="AU50">
            <v>31.4</v>
          </cell>
          <cell r="AV50">
            <v>15.82</v>
          </cell>
          <cell r="AW50">
            <v>14.95</v>
          </cell>
          <cell r="AX50">
            <v>1.4</v>
          </cell>
          <cell r="AY50">
            <v>12.57</v>
          </cell>
          <cell r="AZ50">
            <v>16.55</v>
          </cell>
          <cell r="BA50">
            <v>28.54</v>
          </cell>
          <cell r="BD50">
            <v>0.55000000000000004</v>
          </cell>
          <cell r="BE50">
            <v>9.7100000000000009</v>
          </cell>
          <cell r="BF50">
            <v>0.57866507747318241</v>
          </cell>
          <cell r="BH50">
            <v>0.71</v>
          </cell>
          <cell r="BI50">
            <v>10.210000000000001</v>
          </cell>
          <cell r="BJ50">
            <v>0.72308781869688388</v>
          </cell>
          <cell r="BL50">
            <v>20.047334374102785</v>
          </cell>
          <cell r="BM50">
            <v>0.59902777777777416</v>
          </cell>
          <cell r="BN50">
            <v>0.80166115676641114</v>
          </cell>
          <cell r="BO50">
            <v>36.49</v>
          </cell>
          <cell r="BP50">
            <v>40.83</v>
          </cell>
          <cell r="BQ50">
            <v>28.84</v>
          </cell>
          <cell r="BR50">
            <v>33.17</v>
          </cell>
          <cell r="BS50">
            <v>0.51243375458622098</v>
          </cell>
          <cell r="BT50">
            <v>0.57866507747318241</v>
          </cell>
          <cell r="BV50">
            <v>2.2291666666666665</v>
          </cell>
          <cell r="BW50">
            <v>49.125</v>
          </cell>
          <cell r="BX50">
            <v>0.54748084513582551</v>
          </cell>
          <cell r="BY50">
            <v>7.36</v>
          </cell>
          <cell r="BZ50">
            <v>18.920000000000002</v>
          </cell>
          <cell r="CD50">
            <v>16.600000000000001</v>
          </cell>
          <cell r="CE50">
            <v>9.7100000000000009</v>
          </cell>
          <cell r="CF50">
            <v>31.47</v>
          </cell>
          <cell r="CH50">
            <v>36705</v>
          </cell>
        </row>
        <row r="51">
          <cell r="A51">
            <v>36706</v>
          </cell>
          <cell r="B51">
            <v>0.80987699955456061</v>
          </cell>
          <cell r="C51">
            <v>19.940000000000001</v>
          </cell>
          <cell r="E51">
            <v>0.69743340727943259</v>
          </cell>
          <cell r="F51">
            <v>14.081999999999999</v>
          </cell>
          <cell r="H51">
            <v>36</v>
          </cell>
          <cell r="J51">
            <v>0.38</v>
          </cell>
          <cell r="K51">
            <v>11.72</v>
          </cell>
          <cell r="L51">
            <v>0.7695338148391333</v>
          </cell>
          <cell r="M51">
            <v>11.72</v>
          </cell>
          <cell r="P51">
            <v>36706</v>
          </cell>
          <cell r="AC51">
            <v>36706</v>
          </cell>
          <cell r="AD51">
            <v>16.722115558281292</v>
          </cell>
          <cell r="AE51">
            <v>13.769398907103826</v>
          </cell>
          <cell r="AF51">
            <v>13.109883611198493</v>
          </cell>
          <cell r="AR51">
            <v>19.3</v>
          </cell>
          <cell r="AS51">
            <v>0.11</v>
          </cell>
          <cell r="AT51">
            <v>0.19000000000000128</v>
          </cell>
          <cell r="AU51">
            <v>31.51</v>
          </cell>
          <cell r="AV51">
            <v>16.010000000000002</v>
          </cell>
          <cell r="AW51">
            <v>15.91</v>
          </cell>
          <cell r="AX51">
            <v>1.51</v>
          </cell>
          <cell r="AY51">
            <v>14.08</v>
          </cell>
          <cell r="AZ51">
            <v>16.71</v>
          </cell>
          <cell r="BA51">
            <v>29.55</v>
          </cell>
          <cell r="BD51">
            <v>1.07</v>
          </cell>
          <cell r="BE51">
            <v>10.78</v>
          </cell>
          <cell r="BF51">
            <v>0.64243146603098922</v>
          </cell>
          <cell r="BH51">
            <v>0.6</v>
          </cell>
          <cell r="BI51">
            <v>10.81</v>
          </cell>
          <cell r="BJ51">
            <v>0.76558073654390935</v>
          </cell>
          <cell r="BL51">
            <v>20.64636215188056</v>
          </cell>
          <cell r="BM51">
            <v>0.53861111111111626</v>
          </cell>
          <cell r="BN51">
            <v>0.82561532904224688</v>
          </cell>
          <cell r="BO51">
            <v>38.090000000000003</v>
          </cell>
          <cell r="BP51">
            <v>44.9</v>
          </cell>
          <cell r="BQ51">
            <v>29.29</v>
          </cell>
          <cell r="BR51">
            <v>34.82</v>
          </cell>
          <cell r="BS51">
            <v>0.57399103139013463</v>
          </cell>
          <cell r="BT51">
            <v>0.64243146603098933</v>
          </cell>
          <cell r="BV51">
            <v>8.7291666666666661</v>
          </cell>
          <cell r="BW51">
            <v>57.854166666666664</v>
          </cell>
          <cell r="BX51">
            <v>0.64476433712560965</v>
          </cell>
          <cell r="BY51">
            <v>8.7200000000000006</v>
          </cell>
          <cell r="BZ51">
            <v>19.3</v>
          </cell>
          <cell r="CD51">
            <v>18.21</v>
          </cell>
          <cell r="CE51">
            <v>10.78</v>
          </cell>
          <cell r="CF51">
            <v>31.79</v>
          </cell>
          <cell r="CH51">
            <v>36706</v>
          </cell>
        </row>
        <row r="52">
          <cell r="A52">
            <v>36707</v>
          </cell>
          <cell r="B52">
            <v>0.83084765054290255</v>
          </cell>
          <cell r="C52">
            <v>20.423333333333336</v>
          </cell>
          <cell r="E52">
            <v>0.72815950650075378</v>
          </cell>
          <cell r="F52">
            <v>14.725999999999999</v>
          </cell>
          <cell r="H52">
            <v>22</v>
          </cell>
          <cell r="J52">
            <v>0.23</v>
          </cell>
          <cell r="K52">
            <v>11.950000000000001</v>
          </cell>
          <cell r="L52">
            <v>0.78463558765594221</v>
          </cell>
          <cell r="M52">
            <v>11.950000000000001</v>
          </cell>
          <cell r="P52">
            <v>36707</v>
          </cell>
          <cell r="AC52">
            <v>36707</v>
          </cell>
          <cell r="AD52">
            <v>15.878229647093548</v>
          </cell>
          <cell r="AE52">
            <v>13.675631768953069</v>
          </cell>
          <cell r="AF52">
            <v>13.226477272727278</v>
          </cell>
          <cell r="AR52">
            <v>19.39</v>
          </cell>
          <cell r="AS52">
            <v>0.18</v>
          </cell>
          <cell r="AT52">
            <v>0.13999999999999702</v>
          </cell>
          <cell r="AU52">
            <v>31.69</v>
          </cell>
          <cell r="AV52">
            <v>16.149999999999999</v>
          </cell>
          <cell r="AW52">
            <v>16.38</v>
          </cell>
          <cell r="AX52">
            <v>1.72</v>
          </cell>
          <cell r="AY52">
            <v>15.8</v>
          </cell>
          <cell r="AZ52">
            <v>16.989999999999998</v>
          </cell>
          <cell r="BA52">
            <v>30.35</v>
          </cell>
          <cell r="BD52">
            <v>0.57999999999999996</v>
          </cell>
          <cell r="BE52">
            <v>11.36</v>
          </cell>
          <cell r="BF52">
            <v>0.67699642431466023</v>
          </cell>
          <cell r="BH52">
            <v>0.22</v>
          </cell>
          <cell r="BI52">
            <v>11.030000000000001</v>
          </cell>
          <cell r="BJ52">
            <v>0.78116147308781869</v>
          </cell>
          <cell r="BL52">
            <v>21.184973262991676</v>
          </cell>
          <cell r="BM52">
            <v>0.51013888888888914</v>
          </cell>
          <cell r="BN52">
            <v>0.84715353448757336</v>
          </cell>
          <cell r="BO52">
            <v>39.72</v>
          </cell>
          <cell r="BP52">
            <v>47.3</v>
          </cell>
          <cell r="BQ52">
            <v>29.55</v>
          </cell>
          <cell r="BR52">
            <v>35.01</v>
          </cell>
          <cell r="BS52">
            <v>0.64410925397472496</v>
          </cell>
          <cell r="BT52">
            <v>0.67699642431466034</v>
          </cell>
          <cell r="BV52">
            <v>7</v>
          </cell>
          <cell r="BW52">
            <v>64.854166666666657</v>
          </cell>
          <cell r="BX52">
            <v>0.72277687485488751</v>
          </cell>
          <cell r="BY52">
            <v>9.77</v>
          </cell>
          <cell r="BZ52">
            <v>19.39</v>
          </cell>
          <cell r="CD52">
            <v>18.59</v>
          </cell>
          <cell r="CE52">
            <v>11.36</v>
          </cell>
          <cell r="CF52">
            <v>32.07</v>
          </cell>
          <cell r="CH52">
            <v>36707</v>
          </cell>
        </row>
        <row r="53">
          <cell r="A53">
            <v>36708</v>
          </cell>
          <cell r="B53">
            <v>0.8519287778785013</v>
          </cell>
          <cell r="C53">
            <v>20.912500000000001</v>
          </cell>
          <cell r="E53">
            <v>0.76249686304778552</v>
          </cell>
          <cell r="F53">
            <v>15.456</v>
          </cell>
          <cell r="H53">
            <v>30</v>
          </cell>
          <cell r="J53">
            <v>0.31</v>
          </cell>
          <cell r="K53">
            <v>12.260000000000002</v>
          </cell>
          <cell r="L53">
            <v>0.80499015101772819</v>
          </cell>
          <cell r="M53">
            <v>12.260000000000002</v>
          </cell>
          <cell r="P53">
            <v>36708</v>
          </cell>
          <cell r="AC53">
            <v>36708</v>
          </cell>
          <cell r="AD53">
            <v>15.382111801242235</v>
          </cell>
          <cell r="AE53">
            <v>13.835993322203674</v>
          </cell>
          <cell r="AF53">
            <v>13.312419175027877</v>
          </cell>
          <cell r="AI53" t="str">
            <v>-</v>
          </cell>
          <cell r="AJ53" t="str">
            <v>-</v>
          </cell>
          <cell r="AN53">
            <v>36707</v>
          </cell>
          <cell r="AO53" t="str">
            <v>-</v>
          </cell>
          <cell r="AR53">
            <v>19.82</v>
          </cell>
          <cell r="AS53">
            <v>0.46</v>
          </cell>
          <cell r="AT53">
            <v>0.13000000000000256</v>
          </cell>
          <cell r="AU53">
            <v>32.15</v>
          </cell>
          <cell r="AV53">
            <v>16.28</v>
          </cell>
          <cell r="AW53">
            <v>16.82</v>
          </cell>
          <cell r="AX53">
            <v>1.86</v>
          </cell>
          <cell r="AY53">
            <v>17.66</v>
          </cell>
          <cell r="AZ53">
            <v>17.329999999999998</v>
          </cell>
          <cell r="BA53">
            <v>30.75</v>
          </cell>
          <cell r="BD53">
            <v>0.31</v>
          </cell>
          <cell r="BE53">
            <v>11.67</v>
          </cell>
          <cell r="BF53">
            <v>0.69547079856972582</v>
          </cell>
          <cell r="BH53">
            <v>0.25</v>
          </cell>
          <cell r="BI53">
            <v>11.280000000000001</v>
          </cell>
          <cell r="BJ53">
            <v>0.79886685552407932</v>
          </cell>
          <cell r="BL53">
            <v>21.695112151880565</v>
          </cell>
          <cell r="BM53">
            <v>0.48006944444443889</v>
          </cell>
          <cell r="BN53">
            <v>0.86755318085185462</v>
          </cell>
          <cell r="BO53">
            <v>40.880000000000003</v>
          </cell>
          <cell r="BP53">
            <v>49.28</v>
          </cell>
          <cell r="BQ53">
            <v>30.05</v>
          </cell>
          <cell r="BR53">
            <v>35.57</v>
          </cell>
          <cell r="BS53">
            <v>0.719934773746433</v>
          </cell>
          <cell r="BT53">
            <v>0.69547079856972593</v>
          </cell>
          <cell r="BV53">
            <v>1.33</v>
          </cell>
          <cell r="BW53">
            <v>66.1875</v>
          </cell>
          <cell r="BX53">
            <v>0.73763640585094037</v>
          </cell>
          <cell r="BY53">
            <v>10.66</v>
          </cell>
          <cell r="BZ53">
            <v>19.82</v>
          </cell>
          <cell r="CD53">
            <v>19.32</v>
          </cell>
          <cell r="CE53">
            <v>11.67</v>
          </cell>
          <cell r="CF53">
            <v>32.28</v>
          </cell>
          <cell r="CH53">
            <v>36708</v>
          </cell>
        </row>
        <row r="54">
          <cell r="A54">
            <v>36709</v>
          </cell>
          <cell r="B54">
            <v>0.87333803534560428</v>
          </cell>
          <cell r="C54">
            <v>21.409166666666664</v>
          </cell>
          <cell r="E54">
            <v>0.79643745473188499</v>
          </cell>
          <cell r="F54">
            <v>16.186</v>
          </cell>
          <cell r="H54">
            <v>32</v>
          </cell>
          <cell r="J54">
            <v>0.33</v>
          </cell>
          <cell r="K54">
            <v>12.590000000000002</v>
          </cell>
          <cell r="L54">
            <v>0.82665791201575844</v>
          </cell>
          <cell r="M54">
            <v>12.590000000000002</v>
          </cell>
          <cell r="P54">
            <v>36709</v>
          </cell>
          <cell r="AC54">
            <v>36709</v>
          </cell>
          <cell r="AD54">
            <v>15.458330434782608</v>
          </cell>
          <cell r="AE54">
            <v>13.970518713066319</v>
          </cell>
          <cell r="AF54">
            <v>13.404767479674799</v>
          </cell>
          <cell r="AR54">
            <v>20.41</v>
          </cell>
          <cell r="AS54">
            <v>0.46</v>
          </cell>
          <cell r="AT54">
            <v>9.9999999999997868E-2</v>
          </cell>
          <cell r="AU54">
            <v>32.61</v>
          </cell>
          <cell r="AV54">
            <v>16.38</v>
          </cell>
          <cell r="AW54">
            <v>17.11</v>
          </cell>
          <cell r="AX54">
            <v>1.58</v>
          </cell>
          <cell r="AY54">
            <v>19.239999999999998</v>
          </cell>
          <cell r="AZ54">
            <v>17.71</v>
          </cell>
          <cell r="BA54">
            <v>31.02</v>
          </cell>
          <cell r="BD54">
            <v>0.49</v>
          </cell>
          <cell r="BE54">
            <v>12.16</v>
          </cell>
          <cell r="BF54">
            <v>0.72467222884386173</v>
          </cell>
          <cell r="BH54">
            <v>0.22</v>
          </cell>
          <cell r="BI54">
            <v>11.500000000000002</v>
          </cell>
          <cell r="BJ54">
            <v>0.81444759206798878</v>
          </cell>
          <cell r="BL54">
            <v>22.175181596325004</v>
          </cell>
          <cell r="BM54">
            <v>0.42305555555556751</v>
          </cell>
          <cell r="BN54">
            <v>0.88675039774761766</v>
          </cell>
          <cell r="BO54">
            <v>41.1</v>
          </cell>
          <cell r="BP54">
            <v>50.52</v>
          </cell>
          <cell r="BQ54">
            <v>32.6</v>
          </cell>
          <cell r="BR54">
            <v>38.450000000000003</v>
          </cell>
          <cell r="BS54">
            <v>0.78434569914390562</v>
          </cell>
          <cell r="BT54">
            <v>0.72467222884386184</v>
          </cell>
          <cell r="BV54">
            <v>2.6666666666666665</v>
          </cell>
          <cell r="BW54">
            <v>68.854166666666657</v>
          </cell>
          <cell r="BX54">
            <v>0.76735546784304631</v>
          </cell>
          <cell r="BY54">
            <v>11.27</v>
          </cell>
          <cell r="BZ54">
            <v>20.41</v>
          </cell>
          <cell r="CD54">
            <v>20.61</v>
          </cell>
          <cell r="CE54">
            <v>12.16</v>
          </cell>
          <cell r="CF54">
            <v>32.58</v>
          </cell>
          <cell r="CH54">
            <v>36709</v>
          </cell>
        </row>
        <row r="55">
          <cell r="A55">
            <v>36710</v>
          </cell>
          <cell r="B55">
            <v>0.89200619755771138</v>
          </cell>
          <cell r="C55">
            <v>21.845833333333335</v>
          </cell>
          <cell r="E55">
            <v>0.82271618963350179</v>
          </cell>
          <cell r="F55">
            <v>16.712</v>
          </cell>
          <cell r="H55">
            <v>29</v>
          </cell>
          <cell r="I55" t="str">
            <v>b</v>
          </cell>
          <cell r="J55">
            <v>0.3</v>
          </cell>
          <cell r="K55">
            <v>12.890000000000002</v>
          </cell>
          <cell r="L55">
            <v>0.84635587655942235</v>
          </cell>
          <cell r="M55">
            <v>12.890000000000002</v>
          </cell>
          <cell r="P55">
            <v>36710</v>
          </cell>
          <cell r="AC55">
            <v>36710</v>
          </cell>
          <cell r="AD55">
            <v>15.507709158097372</v>
          </cell>
          <cell r="AE55">
            <v>14.072496962332933</v>
          </cell>
          <cell r="AF55">
            <v>13.684130998702987</v>
          </cell>
          <cell r="AR55">
            <v>20.85</v>
          </cell>
          <cell r="AS55">
            <v>0.6</v>
          </cell>
          <cell r="AT55">
            <v>8.0000000000001847E-2</v>
          </cell>
          <cell r="AU55">
            <v>33.21</v>
          </cell>
          <cell r="AV55">
            <v>16.46</v>
          </cell>
          <cell r="AW55">
            <v>17.440000000000001</v>
          </cell>
          <cell r="AX55">
            <v>0.7</v>
          </cell>
          <cell r="AY55">
            <v>19.95</v>
          </cell>
          <cell r="AZ55">
            <v>18.29</v>
          </cell>
          <cell r="BA55">
            <v>31.47</v>
          </cell>
          <cell r="BD55">
            <v>0.49</v>
          </cell>
          <cell r="BE55">
            <v>12.65</v>
          </cell>
          <cell r="BF55">
            <v>0.75387365911799764</v>
          </cell>
          <cell r="BH55">
            <v>0.24</v>
          </cell>
          <cell r="BI55">
            <v>11.740000000000002</v>
          </cell>
          <cell r="BJ55">
            <v>0.83144475920679894</v>
          </cell>
          <cell r="BL55">
            <v>22.598237151880571</v>
          </cell>
          <cell r="BM55">
            <v>0.39067129629628639</v>
          </cell>
          <cell r="BN55">
            <v>0.90366771950792335</v>
          </cell>
          <cell r="BO55">
            <v>41.2</v>
          </cell>
          <cell r="BP55">
            <v>51.45</v>
          </cell>
          <cell r="BQ55">
            <v>35.07</v>
          </cell>
          <cell r="BR55">
            <v>43.41</v>
          </cell>
          <cell r="BS55">
            <v>0.8132898491642887</v>
          </cell>
          <cell r="BT55">
            <v>0.75387365911799764</v>
          </cell>
          <cell r="BV55">
            <v>2.3333333333333335</v>
          </cell>
          <cell r="BW55">
            <v>71.1875</v>
          </cell>
          <cell r="BX55">
            <v>0.79335964708613893</v>
          </cell>
          <cell r="BY55">
            <v>12.26</v>
          </cell>
          <cell r="BZ55">
            <v>20.85</v>
          </cell>
          <cell r="CD55">
            <v>21.5</v>
          </cell>
          <cell r="CE55">
            <v>12.65</v>
          </cell>
          <cell r="CF55">
            <v>32.840000000000003</v>
          </cell>
          <cell r="CH55">
            <v>36710</v>
          </cell>
        </row>
        <row r="56">
          <cell r="A56">
            <v>36711</v>
          </cell>
          <cell r="B56">
            <v>0.90692112909879474</v>
          </cell>
          <cell r="C56">
            <v>22.177499999999998</v>
          </cell>
          <cell r="E56">
            <v>0.85435033663024851</v>
          </cell>
          <cell r="F56">
            <v>17.332000000000001</v>
          </cell>
          <cell r="H56">
            <v>36</v>
          </cell>
          <cell r="I56" t="str">
            <v>c</v>
          </cell>
          <cell r="J56">
            <v>0.38</v>
          </cell>
          <cell r="K56">
            <v>13.270000000000003</v>
          </cell>
          <cell r="L56">
            <v>0.87130663164806321</v>
          </cell>
          <cell r="M56">
            <v>13.270000000000003</v>
          </cell>
          <cell r="P56">
            <v>36711</v>
          </cell>
          <cell r="AC56">
            <v>36711</v>
          </cell>
          <cell r="AD56">
            <v>15.634278605217204</v>
          </cell>
          <cell r="AE56">
            <v>14.365174698795185</v>
          </cell>
          <cell r="AF56">
            <v>13.972772585669786</v>
          </cell>
          <cell r="AR56">
            <v>20.98</v>
          </cell>
          <cell r="AS56">
            <v>0.35</v>
          </cell>
          <cell r="AT56">
            <v>0.14000000000000057</v>
          </cell>
          <cell r="AU56">
            <v>33.56</v>
          </cell>
          <cell r="AV56">
            <v>16.600000000000001</v>
          </cell>
          <cell r="AW56">
            <v>17.88</v>
          </cell>
          <cell r="AX56">
            <v>0.85</v>
          </cell>
          <cell r="AY56">
            <v>20.8</v>
          </cell>
          <cell r="AZ56">
            <v>18.47</v>
          </cell>
          <cell r="BA56">
            <v>31.65</v>
          </cell>
          <cell r="BD56">
            <v>0.21</v>
          </cell>
          <cell r="BE56">
            <v>12.86</v>
          </cell>
          <cell r="BF56">
            <v>0.76638855780691295</v>
          </cell>
          <cell r="BH56">
            <v>0.52</v>
          </cell>
          <cell r="BI56">
            <v>12.260000000000002</v>
          </cell>
          <cell r="BJ56">
            <v>0.86827195467422102</v>
          </cell>
          <cell r="BL56">
            <v>22.988908448176858</v>
          </cell>
          <cell r="BM56">
            <v>0.36837962962963644</v>
          </cell>
          <cell r="BN56">
            <v>0.91929004602076336</v>
          </cell>
          <cell r="BO56">
            <v>41.6</v>
          </cell>
          <cell r="BP56">
            <v>53.18</v>
          </cell>
          <cell r="BQ56">
            <v>35.74</v>
          </cell>
          <cell r="BR56">
            <v>44.76</v>
          </cell>
          <cell r="BS56">
            <v>0.84794129637178972</v>
          </cell>
          <cell r="BT56">
            <v>0.76638855780691306</v>
          </cell>
          <cell r="BV56">
            <v>0.5</v>
          </cell>
          <cell r="BW56">
            <v>71.6875</v>
          </cell>
          <cell r="BX56">
            <v>0.79893197120965875</v>
          </cell>
          <cell r="BY56">
            <v>13.11</v>
          </cell>
          <cell r="BZ56">
            <v>20.98</v>
          </cell>
          <cell r="CD56">
            <v>21.75</v>
          </cell>
          <cell r="CE56">
            <v>12.86</v>
          </cell>
          <cell r="CF56">
            <v>33.25</v>
          </cell>
          <cell r="CH56">
            <v>36711</v>
          </cell>
        </row>
        <row r="57">
          <cell r="A57">
            <v>36712</v>
          </cell>
          <cell r="B57">
            <v>0.92240543433779087</v>
          </cell>
          <cell r="C57">
            <v>22.521666666666665</v>
          </cell>
          <cell r="E57">
            <v>0.87899083990035032</v>
          </cell>
          <cell r="F57">
            <v>17.844000000000001</v>
          </cell>
          <cell r="H57">
            <v>46</v>
          </cell>
          <cell r="J57">
            <v>0.48</v>
          </cell>
          <cell r="K57">
            <v>13.750000000000004</v>
          </cell>
          <cell r="L57">
            <v>0.9028233749179253</v>
          </cell>
          <cell r="M57">
            <v>13.750000000000004</v>
          </cell>
          <cell r="P57">
            <v>36712</v>
          </cell>
          <cell r="AC57">
            <v>36712</v>
          </cell>
          <cell r="AD57">
            <v>15.571906740535551</v>
          </cell>
          <cell r="AE57">
            <v>14.690860215053766</v>
          </cell>
          <cell r="AF57">
            <v>14.187677277024902</v>
          </cell>
          <cell r="AR57">
            <v>21.07</v>
          </cell>
          <cell r="AS57">
            <v>0.28000000000000003</v>
          </cell>
          <cell r="AT57">
            <v>9.9999999999997868E-2</v>
          </cell>
          <cell r="AU57">
            <v>33.840000000000003</v>
          </cell>
          <cell r="AV57">
            <v>16.7</v>
          </cell>
          <cell r="AW57">
            <v>18.07</v>
          </cell>
          <cell r="AX57">
            <v>0.86</v>
          </cell>
          <cell r="AY57">
            <v>21.66</v>
          </cell>
          <cell r="AZ57">
            <v>18.95</v>
          </cell>
          <cell r="BA57">
            <v>31.83</v>
          </cell>
          <cell r="BD57">
            <v>0.61</v>
          </cell>
          <cell r="BE57">
            <v>13.47</v>
          </cell>
          <cell r="BF57">
            <v>0.80274135876042907</v>
          </cell>
          <cell r="BH57">
            <v>0.28000000000000003</v>
          </cell>
          <cell r="BI57">
            <v>12.540000000000001</v>
          </cell>
          <cell r="BJ57">
            <v>0.88810198300283283</v>
          </cell>
          <cell r="BL57">
            <v>23.357288077806494</v>
          </cell>
          <cell r="BM57">
            <v>0.29388888888888687</v>
          </cell>
          <cell r="BN57">
            <v>0.93402096408234692</v>
          </cell>
          <cell r="BO57">
            <v>42.12</v>
          </cell>
          <cell r="BP57">
            <v>54.49</v>
          </cell>
          <cell r="BQ57">
            <v>37.14</v>
          </cell>
          <cell r="BR57">
            <v>45.24</v>
          </cell>
          <cell r="BS57">
            <v>0.88300040766408494</v>
          </cell>
          <cell r="BT57">
            <v>0.80274135876042918</v>
          </cell>
          <cell r="BV57">
            <v>1.4583333333333333</v>
          </cell>
          <cell r="BW57">
            <v>73.145833333333314</v>
          </cell>
          <cell r="BX57">
            <v>0.8151845832365916</v>
          </cell>
          <cell r="BY57">
            <v>13.49</v>
          </cell>
          <cell r="BZ57">
            <v>21.07</v>
          </cell>
          <cell r="CD57">
            <v>21.91</v>
          </cell>
          <cell r="CE57">
            <v>13.47</v>
          </cell>
          <cell r="CF57">
            <v>33.799999999999997</v>
          </cell>
          <cell r="CH57">
            <v>36712</v>
          </cell>
        </row>
        <row r="58">
          <cell r="A58">
            <v>36713</v>
          </cell>
          <cell r="B58">
            <v>0.93562701563149886</v>
          </cell>
          <cell r="C58">
            <v>22.8125</v>
          </cell>
          <cell r="E58">
            <v>0.8921145367406863</v>
          </cell>
          <cell r="F58">
            <v>18.108000000000001</v>
          </cell>
          <cell r="H58">
            <v>36</v>
          </cell>
          <cell r="J58">
            <v>0.38</v>
          </cell>
          <cell r="K58">
            <v>14.130000000000004</v>
          </cell>
          <cell r="L58">
            <v>0.92777413000656628</v>
          </cell>
          <cell r="M58">
            <v>14.130000000000004</v>
          </cell>
          <cell r="P58">
            <v>36713</v>
          </cell>
          <cell r="AC58">
            <v>36713</v>
          </cell>
          <cell r="AD58">
            <v>15.726356624319422</v>
          </cell>
          <cell r="AE58">
            <v>14.885869879518077</v>
          </cell>
          <cell r="AF58">
            <v>14.415756112284942</v>
          </cell>
          <cell r="AR58">
            <v>21.27</v>
          </cell>
          <cell r="AS58">
            <v>0.1</v>
          </cell>
          <cell r="AT58">
            <v>0.10000000000000142</v>
          </cell>
          <cell r="AU58">
            <v>33.94</v>
          </cell>
          <cell r="AV58">
            <v>16.8</v>
          </cell>
          <cell r="AW58">
            <v>18.32</v>
          </cell>
          <cell r="AX58">
            <v>0.38</v>
          </cell>
          <cell r="AY58">
            <v>22.04</v>
          </cell>
          <cell r="AZ58">
            <v>19.16</v>
          </cell>
          <cell r="BA58">
            <v>32.369999999999997</v>
          </cell>
          <cell r="BD58">
            <v>0.69</v>
          </cell>
          <cell r="BE58">
            <v>14.16</v>
          </cell>
          <cell r="BF58">
            <v>0.84386174016686522</v>
          </cell>
          <cell r="BH58">
            <v>0.2</v>
          </cell>
          <cell r="BI58">
            <v>12.74</v>
          </cell>
          <cell r="BJ58">
            <v>0.90226628895184136</v>
          </cell>
          <cell r="BL58">
            <v>23.651176966695381</v>
          </cell>
          <cell r="BM58">
            <v>0.27807870370370225</v>
          </cell>
          <cell r="BN58">
            <v>0.94577311537742426</v>
          </cell>
          <cell r="BO58">
            <v>42.66</v>
          </cell>
          <cell r="BP58">
            <v>56.18</v>
          </cell>
          <cell r="BQ58">
            <v>39.08</v>
          </cell>
          <cell r="BR58">
            <v>46.59</v>
          </cell>
          <cell r="BS58">
            <v>0.89849164288626182</v>
          </cell>
          <cell r="BT58">
            <v>0.84386174016686533</v>
          </cell>
          <cell r="BV58">
            <v>4.479166666666667</v>
          </cell>
          <cell r="BW58">
            <v>77.625</v>
          </cell>
          <cell r="BX58">
            <v>0.86510332017645697</v>
          </cell>
          <cell r="BY58">
            <v>13.74</v>
          </cell>
          <cell r="BZ58">
            <v>21.27</v>
          </cell>
          <cell r="CD58">
            <v>22.25</v>
          </cell>
          <cell r="CE58">
            <v>14.16</v>
          </cell>
          <cell r="CF58">
            <v>34.11</v>
          </cell>
          <cell r="CH58">
            <v>36713</v>
          </cell>
        </row>
        <row r="59">
          <cell r="A59">
            <v>36714</v>
          </cell>
          <cell r="B59">
            <v>0.94652197466889632</v>
          </cell>
          <cell r="C59">
            <v>23.065000000000001</v>
          </cell>
          <cell r="E59">
            <v>0.90805598927953812</v>
          </cell>
          <cell r="F59">
            <v>18.425999999999998</v>
          </cell>
          <cell r="H59">
            <v>34</v>
          </cell>
          <cell r="J59">
            <v>0.35</v>
          </cell>
          <cell r="K59">
            <v>14.480000000000004</v>
          </cell>
          <cell r="L59">
            <v>0.95075508864084068</v>
          </cell>
          <cell r="M59">
            <v>14.480000000000004</v>
          </cell>
          <cell r="P59">
            <v>36714</v>
          </cell>
          <cell r="AC59">
            <v>36714</v>
          </cell>
          <cell r="AD59">
            <v>15.96379325842697</v>
          </cell>
          <cell r="AE59">
            <v>15.035620028076746</v>
          </cell>
          <cell r="AF59">
            <v>14.714157537819519</v>
          </cell>
          <cell r="AI59" t="str">
            <v>-</v>
          </cell>
          <cell r="AJ59" t="str">
            <v>-</v>
          </cell>
          <cell r="AN59">
            <v>36713</v>
          </cell>
          <cell r="AO59" t="str">
            <v>-</v>
          </cell>
          <cell r="AR59">
            <v>21.37</v>
          </cell>
          <cell r="AS59">
            <v>0.01</v>
          </cell>
          <cell r="AT59">
            <v>0.10999999999999943</v>
          </cell>
          <cell r="AU59">
            <v>33.950000000000003</v>
          </cell>
          <cell r="AV59">
            <v>16.91</v>
          </cell>
          <cell r="AW59">
            <v>18.46</v>
          </cell>
          <cell r="AX59">
            <v>0.21</v>
          </cell>
          <cell r="AY59">
            <v>22.25</v>
          </cell>
          <cell r="AZ59">
            <v>19.29</v>
          </cell>
          <cell r="BA59">
            <v>32.79</v>
          </cell>
          <cell r="BD59">
            <v>0.59</v>
          </cell>
          <cell r="BE59">
            <v>14.75</v>
          </cell>
          <cell r="BF59">
            <v>0.8790226460071513</v>
          </cell>
          <cell r="BH59">
            <v>0.05</v>
          </cell>
          <cell r="BI59">
            <v>12.790000000000001</v>
          </cell>
          <cell r="BJ59">
            <v>0.90580736543909346</v>
          </cell>
          <cell r="BL59">
            <v>23.929255670399083</v>
          </cell>
          <cell r="BM59">
            <v>0.27006944444444159</v>
          </cell>
          <cell r="BN59">
            <v>0.95689304240229545</v>
          </cell>
          <cell r="BO59">
            <v>43.1</v>
          </cell>
          <cell r="BP59">
            <v>57.32</v>
          </cell>
          <cell r="BQ59">
            <v>40.32</v>
          </cell>
          <cell r="BR59">
            <v>50.07</v>
          </cell>
          <cell r="BS59">
            <v>0.9070525886669385</v>
          </cell>
          <cell r="BT59">
            <v>0.87902264600715141</v>
          </cell>
          <cell r="BV59">
            <v>2.4375</v>
          </cell>
          <cell r="BW59">
            <v>80.0625</v>
          </cell>
          <cell r="BX59">
            <v>0.89226840027861631</v>
          </cell>
          <cell r="BY59">
            <v>14.5</v>
          </cell>
          <cell r="BZ59">
            <v>21.37</v>
          </cell>
          <cell r="CD59">
            <v>22.95</v>
          </cell>
          <cell r="CE59">
            <v>14.75</v>
          </cell>
          <cell r="CF59">
            <v>34.54</v>
          </cell>
          <cell r="CH59">
            <v>36714</v>
          </cell>
        </row>
        <row r="60">
          <cell r="A60">
            <v>36715</v>
          </cell>
          <cell r="B60">
            <v>0.95808926868349042</v>
          </cell>
          <cell r="C60">
            <v>23.317499999999999</v>
          </cell>
          <cell r="E60">
            <v>0.93368286832233327</v>
          </cell>
          <cell r="F60">
            <v>18.916</v>
          </cell>
          <cell r="H60">
            <v>20</v>
          </cell>
          <cell r="J60">
            <v>0.21</v>
          </cell>
          <cell r="K60">
            <v>14.690000000000005</v>
          </cell>
          <cell r="L60">
            <v>0.96454366382140544</v>
          </cell>
          <cell r="M60">
            <v>14.690000000000005</v>
          </cell>
          <cell r="P60">
            <v>36715</v>
          </cell>
          <cell r="AC60">
            <v>36715</v>
          </cell>
          <cell r="AD60">
            <v>15.888258377425048</v>
          </cell>
          <cell r="AE60">
            <v>15.182631578947372</v>
          </cell>
          <cell r="AF60">
            <v>14.888720083246627</v>
          </cell>
          <cell r="AR60">
            <v>21.47</v>
          </cell>
          <cell r="AS60">
            <v>0.11</v>
          </cell>
          <cell r="AT60">
            <v>0.14999999999999858</v>
          </cell>
          <cell r="AU60">
            <v>34.06</v>
          </cell>
          <cell r="AV60">
            <v>17.059999999999999</v>
          </cell>
          <cell r="AW60">
            <v>18.8</v>
          </cell>
          <cell r="AX60">
            <v>0.43</v>
          </cell>
          <cell r="AY60">
            <v>22.68</v>
          </cell>
          <cell r="AZ60">
            <v>19.399999999999999</v>
          </cell>
          <cell r="BA60">
            <v>33.130000000000003</v>
          </cell>
          <cell r="BD60">
            <v>0.53</v>
          </cell>
          <cell r="BE60">
            <v>15.28</v>
          </cell>
          <cell r="BF60">
            <v>0.91060786650774717</v>
          </cell>
          <cell r="BH60">
            <v>0.18</v>
          </cell>
          <cell r="BI60">
            <v>12.97</v>
          </cell>
          <cell r="BJ60">
            <v>0.91855524079320117</v>
          </cell>
          <cell r="BL60">
            <v>24.199325114843525</v>
          </cell>
          <cell r="BM60">
            <v>0.23041666666666671</v>
          </cell>
          <cell r="BN60">
            <v>0.9676926918320109</v>
          </cell>
          <cell r="BO60">
            <v>44.87</v>
          </cell>
          <cell r="BP60">
            <v>58.14</v>
          </cell>
          <cell r="BQ60">
            <v>42.43</v>
          </cell>
          <cell r="BR60">
            <v>53.09</v>
          </cell>
          <cell r="BS60">
            <v>0.92458214431308605</v>
          </cell>
          <cell r="BT60">
            <v>0.91060786650774728</v>
          </cell>
          <cell r="BV60">
            <v>1.5833333333333333</v>
          </cell>
          <cell r="BW60">
            <v>81.645833333333314</v>
          </cell>
          <cell r="BX60">
            <v>0.90991409333642914</v>
          </cell>
          <cell r="BY60">
            <v>16.03</v>
          </cell>
          <cell r="BZ60">
            <v>21.47</v>
          </cell>
          <cell r="CD60">
            <v>23.36</v>
          </cell>
          <cell r="CE60">
            <v>15.28</v>
          </cell>
          <cell r="CF60">
            <v>34.71</v>
          </cell>
          <cell r="CH60">
            <v>36715</v>
          </cell>
        </row>
        <row r="61">
          <cell r="A61">
            <v>36716</v>
          </cell>
          <cell r="B61">
            <v>0.9691390017269339</v>
          </cell>
          <cell r="C61">
            <v>23.544166666666666</v>
          </cell>
          <cell r="E61">
            <v>0.95395094524017243</v>
          </cell>
          <cell r="F61">
            <v>19.297999999999998</v>
          </cell>
          <cell r="H61">
            <v>19</v>
          </cell>
          <cell r="J61">
            <v>0.2</v>
          </cell>
          <cell r="K61">
            <v>14.890000000000004</v>
          </cell>
          <cell r="L61">
            <v>0.97767564018384789</v>
          </cell>
          <cell r="M61">
            <v>14.890000000000004</v>
          </cell>
          <cell r="P61">
            <v>36716</v>
          </cell>
          <cell r="AC61">
            <v>36716</v>
          </cell>
          <cell r="AD61">
            <v>15.773623737373741</v>
          </cell>
          <cell r="AE61">
            <v>15.207848932676523</v>
          </cell>
          <cell r="AF61">
            <v>15.061487331359002</v>
          </cell>
          <cell r="AR61">
            <v>21.74</v>
          </cell>
          <cell r="AS61">
            <v>0.06</v>
          </cell>
          <cell r="AT61">
            <v>0.22000000000000242</v>
          </cell>
          <cell r="AU61">
            <v>34.119999999999997</v>
          </cell>
          <cell r="AV61">
            <v>17.28</v>
          </cell>
          <cell r="AW61">
            <v>19.079999999999998</v>
          </cell>
          <cell r="AX61">
            <v>0.28999999999999998</v>
          </cell>
          <cell r="AY61">
            <v>22.97</v>
          </cell>
          <cell r="AZ61">
            <v>19.510000000000002</v>
          </cell>
          <cell r="BA61">
            <v>33.43</v>
          </cell>
          <cell r="BD61">
            <v>0.56000000000000005</v>
          </cell>
          <cell r="BE61">
            <v>15.84</v>
          </cell>
          <cell r="BF61">
            <v>0.94398092967818825</v>
          </cell>
          <cell r="BH61">
            <v>0.31</v>
          </cell>
          <cell r="BI61">
            <v>13.280000000000001</v>
          </cell>
          <cell r="BJ61">
            <v>0.94050991501416437</v>
          </cell>
          <cell r="BL61">
            <v>24.429741781510192</v>
          </cell>
          <cell r="BM61">
            <v>0.13437499999999858</v>
          </cell>
          <cell r="BN61">
            <v>0.97690668946836878</v>
          </cell>
          <cell r="BO61">
            <v>46.13</v>
          </cell>
          <cell r="BP61">
            <v>59.96</v>
          </cell>
          <cell r="BQ61">
            <v>46.5</v>
          </cell>
          <cell r="BR61">
            <v>54.24</v>
          </cell>
          <cell r="BS61">
            <v>0.93640440277211578</v>
          </cell>
          <cell r="BT61">
            <v>0.94398092967818836</v>
          </cell>
          <cell r="BV61">
            <v>3.4166666666666665</v>
          </cell>
          <cell r="BW61">
            <v>85.0625</v>
          </cell>
          <cell r="BX61">
            <v>0.94799164151381476</v>
          </cell>
          <cell r="BY61">
            <v>16.899999999999999</v>
          </cell>
          <cell r="BZ61">
            <v>21.74</v>
          </cell>
          <cell r="CD61">
            <v>23.49</v>
          </cell>
          <cell r="CE61">
            <v>15.84</v>
          </cell>
          <cell r="CF61">
            <v>34.869999999999997</v>
          </cell>
          <cell r="CH61">
            <v>36716</v>
          </cell>
        </row>
        <row r="62">
          <cell r="A62">
            <v>36717</v>
          </cell>
          <cell r="B62">
            <v>0.97628997188539213</v>
          </cell>
          <cell r="C62">
            <v>23.702500000000001</v>
          </cell>
          <cell r="E62">
            <v>0.96364145073379215</v>
          </cell>
          <cell r="F62">
            <v>19.474</v>
          </cell>
          <cell r="H62">
            <v>11</v>
          </cell>
          <cell r="J62">
            <v>0.11</v>
          </cell>
          <cell r="K62">
            <v>15.000000000000004</v>
          </cell>
          <cell r="L62">
            <v>0.98489822718319131</v>
          </cell>
          <cell r="M62">
            <v>15.000000000000004</v>
          </cell>
          <cell r="P62">
            <v>36717</v>
          </cell>
          <cell r="AC62">
            <v>36717</v>
          </cell>
          <cell r="AD62">
            <v>15.677276091783867</v>
          </cell>
          <cell r="AE62">
            <v>15.245098039215691</v>
          </cell>
          <cell r="AF62">
            <v>15.137885751805648</v>
          </cell>
          <cell r="AR62">
            <v>21.8</v>
          </cell>
          <cell r="AS62">
            <v>0.05</v>
          </cell>
          <cell r="AT62">
            <v>0.12999999999999901</v>
          </cell>
          <cell r="AU62">
            <v>34.17</v>
          </cell>
          <cell r="AV62">
            <v>17.41</v>
          </cell>
          <cell r="AW62">
            <v>19.170000000000002</v>
          </cell>
          <cell r="AX62">
            <v>0.19</v>
          </cell>
          <cell r="AY62">
            <v>23.16</v>
          </cell>
          <cell r="AZ62">
            <v>19.59</v>
          </cell>
          <cell r="BA62">
            <v>33.700000000000003</v>
          </cell>
          <cell r="BD62">
            <v>0.19</v>
          </cell>
          <cell r="BE62">
            <v>16.03</v>
          </cell>
          <cell r="BF62">
            <v>0.95530393325387364</v>
          </cell>
          <cell r="BH62">
            <v>0.23</v>
          </cell>
          <cell r="BI62">
            <v>13.510000000000002</v>
          </cell>
          <cell r="BJ62">
            <v>0.95679886685552418</v>
          </cell>
          <cell r="BL62">
            <v>24.56411678151019</v>
          </cell>
          <cell r="BM62">
            <v>0.11539351851851976</v>
          </cell>
          <cell r="BN62">
            <v>0.98228013293622674</v>
          </cell>
          <cell r="BO62">
            <v>46.92</v>
          </cell>
          <cell r="BP62">
            <v>62.59</v>
          </cell>
          <cell r="BQ62">
            <v>49.02</v>
          </cell>
          <cell r="BR62">
            <v>55.09</v>
          </cell>
          <cell r="BS62">
            <v>0.94415002038320439</v>
          </cell>
          <cell r="BT62">
            <v>0.95530393325387364</v>
          </cell>
          <cell r="BV62">
            <v>1.5208333333333333</v>
          </cell>
          <cell r="BW62">
            <v>86.583333333333314</v>
          </cell>
          <cell r="BX62">
            <v>0.9649407940561876</v>
          </cell>
          <cell r="BY62">
            <v>17.28</v>
          </cell>
          <cell r="BZ62">
            <v>21.8</v>
          </cell>
          <cell r="CD62">
            <v>23.78</v>
          </cell>
          <cell r="CE62">
            <v>16.03</v>
          </cell>
          <cell r="CF62">
            <v>35.090000000000003</v>
          </cell>
          <cell r="CH62">
            <v>36717</v>
          </cell>
        </row>
        <row r="63">
          <cell r="A63">
            <v>36718</v>
          </cell>
          <cell r="B63">
            <v>0.98144475910376805</v>
          </cell>
          <cell r="C63">
            <v>23.820833333333336</v>
          </cell>
          <cell r="E63">
            <v>0.97325133359209359</v>
          </cell>
          <cell r="F63">
            <v>19.655999999999999</v>
          </cell>
          <cell r="H63">
            <v>8</v>
          </cell>
          <cell r="J63">
            <v>0.08</v>
          </cell>
          <cell r="K63">
            <v>15.080000000000004</v>
          </cell>
          <cell r="L63">
            <v>0.99015101772816827</v>
          </cell>
          <cell r="M63">
            <v>15.080000000000004</v>
          </cell>
          <cell r="P63">
            <v>36718</v>
          </cell>
          <cell r="AC63">
            <v>36718</v>
          </cell>
          <cell r="AD63">
            <v>15.565627118644072</v>
          </cell>
          <cell r="AE63">
            <v>15.268972431077696</v>
          </cell>
          <cell r="AF63">
            <v>15.174278058946118</v>
          </cell>
          <cell r="AR63">
            <v>21.83</v>
          </cell>
          <cell r="AS63">
            <v>0.1</v>
          </cell>
          <cell r="AT63">
            <v>7.0000000000000284E-2</v>
          </cell>
          <cell r="AU63">
            <v>34.270000000000003</v>
          </cell>
          <cell r="AV63">
            <v>17.48</v>
          </cell>
          <cell r="AW63">
            <v>19.23</v>
          </cell>
          <cell r="AX63">
            <v>0.22</v>
          </cell>
          <cell r="AY63">
            <v>23.38</v>
          </cell>
          <cell r="AZ63">
            <v>19.61</v>
          </cell>
          <cell r="BA63">
            <v>33.97</v>
          </cell>
          <cell r="BD63">
            <v>0.17</v>
          </cell>
          <cell r="BE63">
            <v>16.2</v>
          </cell>
          <cell r="BF63">
            <v>0.96543504171632888</v>
          </cell>
          <cell r="BH63">
            <v>0.15</v>
          </cell>
          <cell r="BI63">
            <v>13.660000000000002</v>
          </cell>
          <cell r="BJ63">
            <v>0.96742209631728049</v>
          </cell>
          <cell r="BL63">
            <v>24.67951030002871</v>
          </cell>
          <cell r="BM63">
            <v>0.10192129629630386</v>
          </cell>
          <cell r="BN63">
            <v>0.98689453701672147</v>
          </cell>
          <cell r="BO63">
            <v>48.19</v>
          </cell>
          <cell r="BP63">
            <v>63.61</v>
          </cell>
          <cell r="BQ63">
            <v>49.71</v>
          </cell>
          <cell r="BR63">
            <v>55.9</v>
          </cell>
          <cell r="BS63">
            <v>0.95311863024867516</v>
          </cell>
          <cell r="BT63">
            <v>0.9654350417163291</v>
          </cell>
          <cell r="BV63">
            <v>0.41666666666666669</v>
          </cell>
          <cell r="BW63">
            <v>87</v>
          </cell>
          <cell r="BX63">
            <v>0.96958439749245429</v>
          </cell>
          <cell r="BY63">
            <v>17.7</v>
          </cell>
          <cell r="BZ63">
            <v>21.83</v>
          </cell>
          <cell r="CD63">
            <v>23.94</v>
          </cell>
          <cell r="CE63">
            <v>16.2</v>
          </cell>
          <cell r="CF63">
            <v>35.17</v>
          </cell>
          <cell r="CH63">
            <v>36718</v>
          </cell>
        </row>
        <row r="64">
          <cell r="A64">
            <v>36719</v>
          </cell>
          <cell r="B64">
            <v>0.98625982531362932</v>
          </cell>
          <cell r="C64">
            <v>23.928333333333338</v>
          </cell>
          <cell r="E64">
            <v>0.97939156904177005</v>
          </cell>
          <cell r="F64">
            <v>19.783999999999999</v>
          </cell>
          <cell r="H64">
            <v>4</v>
          </cell>
          <cell r="J64">
            <v>0.04</v>
          </cell>
          <cell r="K64">
            <v>15.120000000000003</v>
          </cell>
          <cell r="L64">
            <v>0.99277741300065681</v>
          </cell>
          <cell r="M64">
            <v>15.120000000000003</v>
          </cell>
          <cell r="P64">
            <v>36719</v>
          </cell>
          <cell r="AC64">
            <v>36719</v>
          </cell>
          <cell r="AD64">
            <v>15.467099664053755</v>
          </cell>
          <cell r="AE64">
            <v>15.239613243480813</v>
          </cell>
          <cell r="AF64">
            <v>15.17925538863488</v>
          </cell>
          <cell r="AR64">
            <v>21.94</v>
          </cell>
          <cell r="AS64">
            <v>0.02</v>
          </cell>
          <cell r="AT64">
            <v>7.9999999999998295E-2</v>
          </cell>
          <cell r="AU64">
            <v>34.29</v>
          </cell>
          <cell r="AV64">
            <v>17.559999999999999</v>
          </cell>
          <cell r="AW64">
            <v>19.309999999999999</v>
          </cell>
          <cell r="AX64">
            <v>0.28999999999999998</v>
          </cell>
          <cell r="AY64">
            <v>23.67</v>
          </cell>
          <cell r="AZ64">
            <v>19.68</v>
          </cell>
          <cell r="BA64">
            <v>34.130000000000003</v>
          </cell>
          <cell r="BD64">
            <v>0.21</v>
          </cell>
          <cell r="BE64">
            <v>16.41</v>
          </cell>
          <cell r="BF64">
            <v>0.9779499404052443</v>
          </cell>
          <cell r="BH64">
            <v>0.06</v>
          </cell>
          <cell r="BI64">
            <v>13.720000000000002</v>
          </cell>
          <cell r="BJ64">
            <v>0.97167138810198306</v>
          </cell>
          <cell r="BL64">
            <v>24.781431596325014</v>
          </cell>
          <cell r="BM64">
            <v>0.10340277777777018</v>
          </cell>
          <cell r="BN64">
            <v>0.99097020826374649</v>
          </cell>
          <cell r="BO64">
            <v>49.58</v>
          </cell>
          <cell r="BP64">
            <v>64.53</v>
          </cell>
          <cell r="BQ64">
            <v>50.23</v>
          </cell>
          <cell r="BR64">
            <v>56.59</v>
          </cell>
          <cell r="BS64">
            <v>0.96494088870770489</v>
          </cell>
          <cell r="BT64">
            <v>0.97794994040524452</v>
          </cell>
          <cell r="BV64">
            <v>1.25</v>
          </cell>
          <cell r="BW64">
            <v>88.25</v>
          </cell>
          <cell r="BX64">
            <v>0.9835152078012539</v>
          </cell>
          <cell r="BY64">
            <v>17.86</v>
          </cell>
          <cell r="BZ64">
            <v>21.94</v>
          </cell>
          <cell r="CD64">
            <v>23.96</v>
          </cell>
          <cell r="CE64">
            <v>16.41</v>
          </cell>
          <cell r="CF64">
            <v>35.31</v>
          </cell>
          <cell r="CH64">
            <v>36719</v>
          </cell>
        </row>
        <row r="65">
          <cell r="A65">
            <v>36720</v>
          </cell>
          <cell r="B65">
            <v>0.98625982531362932</v>
          </cell>
          <cell r="C65">
            <v>23.928333333333338</v>
          </cell>
          <cell r="E65">
            <v>0.97939156904177005</v>
          </cell>
          <cell r="F65">
            <v>19.783999999999999</v>
          </cell>
          <cell r="H65">
            <v>4</v>
          </cell>
          <cell r="J65">
            <v>0.04</v>
          </cell>
          <cell r="K65">
            <v>15.160000000000002</v>
          </cell>
          <cell r="L65">
            <v>0.99540380827314523</v>
          </cell>
          <cell r="M65">
            <v>15.160000000000002</v>
          </cell>
          <cell r="P65">
            <v>36720</v>
          </cell>
          <cell r="AC65">
            <v>36720</v>
          </cell>
          <cell r="AD65">
            <v>15.352130356065178</v>
          </cell>
          <cell r="AE65">
            <v>15.237128321085359</v>
          </cell>
          <cell r="AF65">
            <v>15.195966785290631</v>
          </cell>
          <cell r="AR65">
            <v>22.05</v>
          </cell>
          <cell r="AS65">
            <v>0.02</v>
          </cell>
          <cell r="AT65">
            <v>0.17000000000000171</v>
          </cell>
          <cell r="AU65">
            <v>34.31</v>
          </cell>
          <cell r="AV65">
            <v>17.73</v>
          </cell>
          <cell r="AW65">
            <v>19.36</v>
          </cell>
          <cell r="AX65">
            <v>0.45</v>
          </cell>
          <cell r="AY65">
            <v>24.12</v>
          </cell>
          <cell r="AZ65">
            <v>19.72</v>
          </cell>
          <cell r="BA65">
            <v>34.32</v>
          </cell>
          <cell r="BD65">
            <v>0.16</v>
          </cell>
          <cell r="BE65">
            <v>16.57</v>
          </cell>
          <cell r="BF65">
            <v>0.98748510131108458</v>
          </cell>
          <cell r="BH65">
            <v>0.03</v>
          </cell>
          <cell r="BI65">
            <v>13.750000000000002</v>
          </cell>
          <cell r="BJ65">
            <v>0.97379603399433434</v>
          </cell>
          <cell r="BL65">
            <v>24.884834374102784</v>
          </cell>
          <cell r="BM65">
            <v>7.2824074074077316E-2</v>
          </cell>
          <cell r="BN65">
            <v>0.99510512160929676</v>
          </cell>
          <cell r="BO65">
            <v>51.61</v>
          </cell>
          <cell r="BP65">
            <v>65.48</v>
          </cell>
          <cell r="BQ65">
            <v>50.56</v>
          </cell>
          <cell r="BR65">
            <v>57.05</v>
          </cell>
          <cell r="BS65">
            <v>0.98328577252344063</v>
          </cell>
          <cell r="BT65">
            <v>0.9874851013110848</v>
          </cell>
          <cell r="BV65">
            <v>0.95833333333333337</v>
          </cell>
          <cell r="BW65">
            <v>89.208333333333314</v>
          </cell>
          <cell r="BX65">
            <v>0.99419549570466692</v>
          </cell>
          <cell r="BY65">
            <v>18.09</v>
          </cell>
          <cell r="BZ65">
            <v>22.05</v>
          </cell>
          <cell r="CD65">
            <v>24.1</v>
          </cell>
          <cell r="CE65">
            <v>16.57</v>
          </cell>
          <cell r="CF65">
            <v>35.380000000000003</v>
          </cell>
          <cell r="CH65">
            <v>36720</v>
          </cell>
        </row>
        <row r="66">
          <cell r="A66">
            <v>36721</v>
          </cell>
          <cell r="B66">
            <v>0.98625982531362932</v>
          </cell>
          <cell r="C66">
            <v>23.928333333333338</v>
          </cell>
          <cell r="E66">
            <v>0.97939156904177005</v>
          </cell>
          <cell r="F66">
            <v>19.783999999999999</v>
          </cell>
          <cell r="H66">
            <v>3</v>
          </cell>
          <cell r="J66">
            <v>0.03</v>
          </cell>
          <cell r="K66">
            <v>15.190000000000001</v>
          </cell>
          <cell r="L66">
            <v>0.99737360472751158</v>
          </cell>
          <cell r="M66">
            <v>15.190000000000001</v>
          </cell>
          <cell r="P66">
            <v>36721</v>
          </cell>
          <cell r="AC66">
            <v>36721</v>
          </cell>
          <cell r="AD66">
            <v>15.26361873990307</v>
          </cell>
          <cell r="AE66">
            <v>15.213489690721651</v>
          </cell>
          <cell r="AF66">
            <v>15.197801746276324</v>
          </cell>
          <cell r="AR66">
            <v>22.16</v>
          </cell>
          <cell r="AS66">
            <v>0.04</v>
          </cell>
          <cell r="AT66">
            <v>0.19000000000000128</v>
          </cell>
          <cell r="AU66">
            <v>34.35</v>
          </cell>
          <cell r="AV66">
            <v>17.920000000000002</v>
          </cell>
          <cell r="AW66">
            <v>19.399999999999999</v>
          </cell>
          <cell r="AX66">
            <v>0.22</v>
          </cell>
          <cell r="AY66">
            <v>24.34</v>
          </cell>
          <cell r="AZ66">
            <v>19.809999999999999</v>
          </cell>
          <cell r="BA66">
            <v>34.35</v>
          </cell>
          <cell r="BD66">
            <v>0.06</v>
          </cell>
          <cell r="BE66">
            <v>16.63</v>
          </cell>
          <cell r="BF66">
            <v>0.99106078665077457</v>
          </cell>
          <cell r="BH66">
            <v>0.04</v>
          </cell>
          <cell r="BI66">
            <v>13.790000000000001</v>
          </cell>
          <cell r="BJ66">
            <v>0.97662889518413598</v>
          </cell>
          <cell r="BL66">
            <v>24.957658448176861</v>
          </cell>
          <cell r="BM66">
            <v>4.9583333333327317E-2</v>
          </cell>
          <cell r="BN66">
            <v>0.99801724101496114</v>
          </cell>
          <cell r="BO66">
            <v>54.01</v>
          </cell>
          <cell r="BP66">
            <v>66.040000000000006</v>
          </cell>
          <cell r="BQ66">
            <v>51.77</v>
          </cell>
          <cell r="BR66">
            <v>57.38</v>
          </cell>
          <cell r="BS66">
            <v>0.9922543823889115</v>
          </cell>
          <cell r="BT66">
            <v>0.99106078665077479</v>
          </cell>
          <cell r="BV66">
            <v>0.25</v>
          </cell>
          <cell r="BW66">
            <v>89.458333333333314</v>
          </cell>
          <cell r="BX66">
            <v>0.99698165776642678</v>
          </cell>
          <cell r="BY66">
            <v>18.27</v>
          </cell>
          <cell r="BZ66">
            <v>22.16</v>
          </cell>
          <cell r="CD66">
            <v>24.18</v>
          </cell>
          <cell r="CE66">
            <v>16.63</v>
          </cell>
          <cell r="CF66">
            <v>35.43</v>
          </cell>
          <cell r="CH66">
            <v>36721</v>
          </cell>
        </row>
        <row r="67">
          <cell r="A67">
            <v>36722</v>
          </cell>
          <cell r="B67">
            <v>0.98625982531362932</v>
          </cell>
          <cell r="C67">
            <v>23.928333333333338</v>
          </cell>
          <cell r="E67">
            <v>0.97939156904177005</v>
          </cell>
          <cell r="F67">
            <v>19.783999999999999</v>
          </cell>
          <cell r="H67">
            <v>4</v>
          </cell>
          <cell r="J67">
            <v>0.04</v>
          </cell>
          <cell r="K67">
            <v>15.23</v>
          </cell>
          <cell r="L67">
            <v>1</v>
          </cell>
          <cell r="M67">
            <v>15.23</v>
          </cell>
          <cell r="P67">
            <v>36722</v>
          </cell>
          <cell r="AC67">
            <v>36722</v>
          </cell>
          <cell r="AD67">
            <v>15.23</v>
          </cell>
          <cell r="AE67">
            <v>15.23</v>
          </cell>
          <cell r="AF67">
            <v>15.23</v>
          </cell>
          <cell r="AI67">
            <v>36722</v>
          </cell>
          <cell r="AJ67">
            <v>36722</v>
          </cell>
          <cell r="AN67">
            <v>36721</v>
          </cell>
          <cell r="AO67" t="str">
            <v>-</v>
          </cell>
          <cell r="AR67">
            <v>22.19</v>
          </cell>
          <cell r="AS67">
            <v>0.04</v>
          </cell>
          <cell r="AT67">
            <v>4.9999999999997158E-2</v>
          </cell>
          <cell r="AU67">
            <v>34.39</v>
          </cell>
          <cell r="AV67">
            <v>17.97</v>
          </cell>
          <cell r="AW67">
            <v>19.43</v>
          </cell>
          <cell r="AX67">
            <v>0.19</v>
          </cell>
          <cell r="AY67">
            <v>24.53</v>
          </cell>
          <cell r="AZ67">
            <v>19.829999999999998</v>
          </cell>
          <cell r="BA67">
            <v>34.4</v>
          </cell>
          <cell r="BD67">
            <v>0.15</v>
          </cell>
          <cell r="BE67">
            <v>16.78</v>
          </cell>
          <cell r="BF67">
            <v>1</v>
          </cell>
          <cell r="BH67">
            <v>0.33</v>
          </cell>
          <cell r="BI67">
            <v>14.120000000000001</v>
          </cell>
          <cell r="BJ67">
            <v>1</v>
          </cell>
          <cell r="BL67">
            <v>25.007241781510189</v>
          </cell>
          <cell r="BN67">
            <v>1</v>
          </cell>
          <cell r="BO67">
            <v>55.39</v>
          </cell>
          <cell r="BP67">
            <v>67.09</v>
          </cell>
          <cell r="BQ67">
            <v>53.36</v>
          </cell>
          <cell r="BR67">
            <v>57.59</v>
          </cell>
          <cell r="BS67">
            <v>1</v>
          </cell>
          <cell r="BT67">
            <v>1</v>
          </cell>
          <cell r="BV67">
            <v>0.27083333333333331</v>
          </cell>
          <cell r="BW67">
            <v>89.729166666666643</v>
          </cell>
          <cell r="BX67">
            <v>1</v>
          </cell>
          <cell r="BY67">
            <v>18.27</v>
          </cell>
          <cell r="BZ67">
            <v>22.19</v>
          </cell>
          <cell r="CD67">
            <v>24.24</v>
          </cell>
          <cell r="CE67">
            <v>16.78</v>
          </cell>
          <cell r="CF67">
            <v>35.56</v>
          </cell>
          <cell r="CH67">
            <v>36722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5">
          <cell r="A15">
            <v>36675</v>
          </cell>
          <cell r="AI15">
            <v>36675</v>
          </cell>
          <cell r="AL15">
            <v>0</v>
          </cell>
          <cell r="AM15" t="str">
            <v>-</v>
          </cell>
          <cell r="AQ15" t="e">
            <v>#REF!</v>
          </cell>
          <cell r="AR15" t="str">
            <v>-</v>
          </cell>
          <cell r="AU15">
            <v>36675</v>
          </cell>
          <cell r="BA15">
            <v>140000</v>
          </cell>
          <cell r="BB15">
            <v>200000</v>
          </cell>
          <cell r="BH15">
            <v>0</v>
          </cell>
        </row>
        <row r="16">
          <cell r="A16">
            <v>36676</v>
          </cell>
          <cell r="AI16">
            <v>36676</v>
          </cell>
          <cell r="AU16">
            <v>36676</v>
          </cell>
          <cell r="BA16">
            <v>140000</v>
          </cell>
          <cell r="BB16">
            <v>200000</v>
          </cell>
          <cell r="BH16">
            <v>0</v>
          </cell>
        </row>
        <row r="17">
          <cell r="A17">
            <v>36677</v>
          </cell>
          <cell r="AI17">
            <v>36677</v>
          </cell>
          <cell r="AU17">
            <v>36677</v>
          </cell>
          <cell r="BA17">
            <v>140000</v>
          </cell>
          <cell r="BB17">
            <v>200000</v>
          </cell>
          <cell r="BH17">
            <v>0</v>
          </cell>
        </row>
        <row r="18">
          <cell r="A18">
            <v>36678</v>
          </cell>
          <cell r="AI18">
            <v>36678</v>
          </cell>
          <cell r="AU18">
            <v>36678</v>
          </cell>
          <cell r="BA18">
            <v>140000</v>
          </cell>
          <cell r="BB18">
            <v>200000</v>
          </cell>
          <cell r="BH18">
            <v>0</v>
          </cell>
          <cell r="BM18">
            <v>0</v>
          </cell>
        </row>
        <row r="19">
          <cell r="A19">
            <v>36679</v>
          </cell>
          <cell r="AI19">
            <v>36679</v>
          </cell>
          <cell r="AU19">
            <v>36679</v>
          </cell>
          <cell r="BA19">
            <v>140000</v>
          </cell>
          <cell r="BB19">
            <v>200000</v>
          </cell>
          <cell r="BG19">
            <v>2.2626309508022809E-3</v>
          </cell>
          <cell r="BH19">
            <v>0</v>
          </cell>
          <cell r="BM19">
            <v>3.3361722876357929E-4</v>
          </cell>
        </row>
        <row r="20">
          <cell r="A20">
            <v>36680</v>
          </cell>
          <cell r="AI20">
            <v>36680</v>
          </cell>
          <cell r="AU20">
            <v>36680</v>
          </cell>
          <cell r="BA20">
            <v>140000</v>
          </cell>
          <cell r="BB20">
            <v>200000</v>
          </cell>
          <cell r="BG20">
            <v>4.641294258055961E-3</v>
          </cell>
          <cell r="BH20">
            <v>0</v>
          </cell>
          <cell r="BM20">
            <v>1.3296571281009961E-3</v>
          </cell>
        </row>
        <row r="21">
          <cell r="A21">
            <v>36681</v>
          </cell>
          <cell r="AI21">
            <v>36681</v>
          </cell>
          <cell r="AL21">
            <v>36680</v>
          </cell>
          <cell r="AM21" t="str">
            <v>-</v>
          </cell>
          <cell r="AQ21">
            <v>36680</v>
          </cell>
          <cell r="AR21">
            <v>36680</v>
          </cell>
          <cell r="AU21">
            <v>36681</v>
          </cell>
          <cell r="BA21">
            <v>140000</v>
          </cell>
          <cell r="BB21">
            <v>200000</v>
          </cell>
          <cell r="BG21">
            <v>8.6775626574724842E-3</v>
          </cell>
          <cell r="BH21">
            <v>0</v>
          </cell>
          <cell r="BM21">
            <v>9.110851104359609E-4</v>
          </cell>
        </row>
        <row r="22">
          <cell r="A22">
            <v>36682</v>
          </cell>
          <cell r="AI22">
            <v>36682</v>
          </cell>
          <cell r="AU22">
            <v>36682</v>
          </cell>
          <cell r="BA22">
            <v>140000</v>
          </cell>
          <cell r="BB22">
            <v>200000</v>
          </cell>
          <cell r="BG22">
            <v>1.1918180612650842E-2</v>
          </cell>
          <cell r="BH22">
            <v>0</v>
          </cell>
          <cell r="BM22">
            <v>1.4705016722294682E-3</v>
          </cell>
        </row>
        <row r="23">
          <cell r="A23">
            <v>36683</v>
          </cell>
          <cell r="AI23">
            <v>36683</v>
          </cell>
          <cell r="AU23">
            <v>36683</v>
          </cell>
          <cell r="AW23">
            <v>358</v>
          </cell>
          <cell r="AX23">
            <v>316</v>
          </cell>
          <cell r="BA23">
            <v>140000</v>
          </cell>
          <cell r="BB23">
            <v>200000</v>
          </cell>
          <cell r="BG23">
            <v>1.6526322768863545E-2</v>
          </cell>
          <cell r="BH23">
            <v>1.4297346275853641E-3</v>
          </cell>
          <cell r="BM23">
            <v>2.2521803349189731E-3</v>
          </cell>
        </row>
        <row r="24">
          <cell r="A24">
            <v>36684</v>
          </cell>
          <cell r="AI24">
            <v>36684</v>
          </cell>
          <cell r="AU24">
            <v>36684</v>
          </cell>
          <cell r="AV24">
            <v>4237</v>
          </cell>
          <cell r="AW24">
            <v>732</v>
          </cell>
          <cell r="AX24">
            <v>709</v>
          </cell>
          <cell r="BA24">
            <v>140000</v>
          </cell>
          <cell r="BB24">
            <v>200000</v>
          </cell>
          <cell r="BG24">
            <v>2.3662312690624587E-2</v>
          </cell>
          <cell r="BH24">
            <v>9.1209235545997372E-3</v>
          </cell>
          <cell r="BM24">
            <v>3.6431755650900241E-3</v>
          </cell>
        </row>
        <row r="25">
          <cell r="A25">
            <v>36685</v>
          </cell>
          <cell r="AI25">
            <v>36685</v>
          </cell>
          <cell r="AU25">
            <v>36685</v>
          </cell>
          <cell r="AV25">
            <v>8560</v>
          </cell>
          <cell r="AW25">
            <v>1310</v>
          </cell>
          <cell r="AX25">
            <v>1043</v>
          </cell>
          <cell r="BA25">
            <v>140000</v>
          </cell>
          <cell r="BB25">
            <v>200000</v>
          </cell>
          <cell r="BG25">
            <v>3.2298435220792995E-2</v>
          </cell>
          <cell r="BH25">
            <v>1.7077342422164968E-2</v>
          </cell>
          <cell r="BM25">
            <v>5.6336454866962489E-3</v>
          </cell>
        </row>
        <row r="26">
          <cell r="A26">
            <v>36686</v>
          </cell>
          <cell r="AI26">
            <v>36686</v>
          </cell>
          <cell r="AU26">
            <v>36686</v>
          </cell>
          <cell r="AV26">
            <v>10334</v>
          </cell>
          <cell r="AW26">
            <v>3755</v>
          </cell>
          <cell r="AX26">
            <v>1846</v>
          </cell>
          <cell r="BA26">
            <v>140000</v>
          </cell>
          <cell r="BB26">
            <v>200000</v>
          </cell>
          <cell r="BG26">
            <v>5.8223378862219864E-2</v>
          </cell>
          <cell r="BH26">
            <v>2.5555299350943333E-2</v>
          </cell>
          <cell r="BM26">
            <v>7.6441766895566816E-3</v>
          </cell>
        </row>
        <row r="27">
          <cell r="A27">
            <v>36687</v>
          </cell>
          <cell r="AI27">
            <v>36687</v>
          </cell>
          <cell r="AL27">
            <v>36686</v>
          </cell>
          <cell r="AM27" t="str">
            <v>-</v>
          </cell>
          <cell r="AQ27">
            <v>36686</v>
          </cell>
          <cell r="AR27" t="str">
            <v>-</v>
          </cell>
          <cell r="AU27">
            <v>36687</v>
          </cell>
          <cell r="AV27">
            <v>17201</v>
          </cell>
          <cell r="AW27">
            <v>4174</v>
          </cell>
          <cell r="AX27">
            <v>2462</v>
          </cell>
          <cell r="AZ27">
            <v>111</v>
          </cell>
          <cell r="BA27">
            <v>140000</v>
          </cell>
          <cell r="BB27">
            <v>200000</v>
          </cell>
          <cell r="BG27">
            <v>0.11245192945232728</v>
          </cell>
          <cell r="BH27">
            <v>2.8640581348582082E-2</v>
          </cell>
          <cell r="BM27">
            <v>1.044611325577517E-2</v>
          </cell>
          <cell r="BR27">
            <v>0</v>
          </cell>
        </row>
        <row r="28">
          <cell r="A28">
            <v>36688</v>
          </cell>
          <cell r="C28">
            <v>1137</v>
          </cell>
          <cell r="D28">
            <v>1137</v>
          </cell>
          <cell r="G28">
            <v>0</v>
          </cell>
          <cell r="H28">
            <v>0</v>
          </cell>
          <cell r="K28">
            <v>1137</v>
          </cell>
          <cell r="L28">
            <v>1137</v>
          </cell>
          <cell r="O28">
            <v>0</v>
          </cell>
          <cell r="P28">
            <v>0</v>
          </cell>
          <cell r="T28">
            <v>20441</v>
          </cell>
          <cell r="V28">
            <v>3661</v>
          </cell>
          <cell r="W28">
            <v>3661</v>
          </cell>
          <cell r="Z28">
            <v>4798</v>
          </cell>
          <cell r="AA28">
            <v>4798</v>
          </cell>
          <cell r="AD28" t="str">
            <v>Only Rbank counting</v>
          </cell>
          <cell r="AI28">
            <v>36688</v>
          </cell>
          <cell r="AU28">
            <v>36688</v>
          </cell>
          <cell r="AV28">
            <v>34084</v>
          </cell>
          <cell r="AW28">
            <v>44636</v>
          </cell>
          <cell r="AX28">
            <v>2758</v>
          </cell>
          <cell r="AZ28">
            <v>286</v>
          </cell>
          <cell r="BA28">
            <v>140000</v>
          </cell>
          <cell r="BB28">
            <v>200000</v>
          </cell>
          <cell r="BG28">
            <v>0.13102539451001194</v>
          </cell>
          <cell r="BH28">
            <v>9.379422718176525E-2</v>
          </cell>
          <cell r="BM28">
            <v>1.5640317641538313E-2</v>
          </cell>
          <cell r="BR28">
            <v>0</v>
          </cell>
        </row>
        <row r="29">
          <cell r="A29">
            <v>36689</v>
          </cell>
          <cell r="C29">
            <v>1151</v>
          </cell>
          <cell r="D29">
            <v>2288</v>
          </cell>
          <cell r="G29">
            <v>203</v>
          </cell>
          <cell r="H29">
            <v>203</v>
          </cell>
          <cell r="K29">
            <v>1354</v>
          </cell>
          <cell r="L29">
            <v>2491</v>
          </cell>
          <cell r="O29">
            <v>0</v>
          </cell>
          <cell r="P29">
            <v>0</v>
          </cell>
          <cell r="T29">
            <v>21349.200000000001</v>
          </cell>
          <cell r="V29">
            <v>3003</v>
          </cell>
          <cell r="W29">
            <v>6664</v>
          </cell>
          <cell r="Z29">
            <v>4357</v>
          </cell>
          <cell r="AA29">
            <v>9155</v>
          </cell>
          <cell r="AD29" t="str">
            <v>Only Rbank counting</v>
          </cell>
          <cell r="AI29">
            <v>36689</v>
          </cell>
          <cell r="AU29">
            <v>36689</v>
          </cell>
          <cell r="AV29">
            <v>42637</v>
          </cell>
          <cell r="AW29">
            <v>59632</v>
          </cell>
          <cell r="AX29">
            <v>3288</v>
          </cell>
          <cell r="AY29">
            <v>39</v>
          </cell>
          <cell r="AZ29">
            <v>1150</v>
          </cell>
          <cell r="BA29">
            <v>140000</v>
          </cell>
          <cell r="BB29">
            <v>200000</v>
          </cell>
          <cell r="BG29">
            <v>0.15320415064315077</v>
          </cell>
          <cell r="BH29">
            <v>0.12017218182687801</v>
          </cell>
          <cell r="BI29">
            <v>1.546476965492233E-4</v>
          </cell>
          <cell r="BL29">
            <v>0</v>
          </cell>
          <cell r="BM29">
            <v>2.2971679257105051E-2</v>
          </cell>
          <cell r="BR29">
            <v>0</v>
          </cell>
        </row>
        <row r="30">
          <cell r="A30">
            <v>36690</v>
          </cell>
          <cell r="C30">
            <v>2432</v>
          </cell>
          <cell r="D30">
            <v>4720</v>
          </cell>
          <cell r="G30">
            <v>132</v>
          </cell>
          <cell r="H30">
            <v>335</v>
          </cell>
          <cell r="K30">
            <v>2564</v>
          </cell>
          <cell r="L30">
            <v>5055</v>
          </cell>
          <cell r="O30">
            <v>135</v>
          </cell>
          <cell r="P30">
            <v>135</v>
          </cell>
          <cell r="T30">
            <v>25602.6</v>
          </cell>
          <cell r="V30">
            <v>959</v>
          </cell>
          <cell r="W30">
            <v>7623</v>
          </cell>
          <cell r="Z30">
            <v>3658</v>
          </cell>
          <cell r="AA30">
            <v>12813</v>
          </cell>
          <cell r="AD30" t="str">
            <v>Only Rbank counting</v>
          </cell>
          <cell r="AI30">
            <v>36690</v>
          </cell>
          <cell r="AU30">
            <v>36690</v>
          </cell>
          <cell r="AV30">
            <v>55890</v>
          </cell>
          <cell r="AW30">
            <v>65911</v>
          </cell>
          <cell r="AX30">
            <v>3988</v>
          </cell>
          <cell r="AY30">
            <v>94</v>
          </cell>
          <cell r="AZ30">
            <v>2130</v>
          </cell>
          <cell r="BA30">
            <v>140000</v>
          </cell>
          <cell r="BB30">
            <v>200000</v>
          </cell>
          <cell r="BG30">
            <v>0.16929120806259118</v>
          </cell>
          <cell r="BH30">
            <v>0.14354290002861442</v>
          </cell>
          <cell r="BI30">
            <v>3.7862022258602945E-4</v>
          </cell>
          <cell r="BL30">
            <v>0</v>
          </cell>
          <cell r="BM30">
            <v>2.8923140466476791E-2</v>
          </cell>
          <cell r="BR30">
            <v>0</v>
          </cell>
        </row>
        <row r="31">
          <cell r="A31">
            <v>36691</v>
          </cell>
          <cell r="C31">
            <v>2556</v>
          </cell>
          <cell r="D31">
            <v>7276</v>
          </cell>
          <cell r="G31">
            <v>155</v>
          </cell>
          <cell r="H31">
            <v>490</v>
          </cell>
          <cell r="K31">
            <v>2711</v>
          </cell>
          <cell r="L31">
            <v>7766</v>
          </cell>
          <cell r="O31">
            <v>160</v>
          </cell>
          <cell r="P31">
            <v>295</v>
          </cell>
          <cell r="T31">
            <v>30630.2</v>
          </cell>
          <cell r="V31">
            <v>585</v>
          </cell>
          <cell r="W31">
            <v>8208</v>
          </cell>
          <cell r="Z31">
            <v>3456</v>
          </cell>
          <cell r="AA31">
            <v>16269</v>
          </cell>
          <cell r="AD31" t="str">
            <v>Lbank and Rbank, High water</v>
          </cell>
          <cell r="AI31">
            <v>36691</v>
          </cell>
          <cell r="AU31">
            <v>36691</v>
          </cell>
          <cell r="AV31">
            <v>72635</v>
          </cell>
          <cell r="AW31">
            <v>73051</v>
          </cell>
          <cell r="AX31">
            <v>4691</v>
          </cell>
          <cell r="AY31">
            <v>140</v>
          </cell>
          <cell r="AZ31">
            <v>2634</v>
          </cell>
          <cell r="BA31">
            <v>140000</v>
          </cell>
          <cell r="BB31">
            <v>200000</v>
          </cell>
          <cell r="BG31">
            <v>0.1841765017902135</v>
          </cell>
          <cell r="BH31">
            <v>0.15482675303119542</v>
          </cell>
          <cell r="BI31">
            <v>5.6526399428336786E-4</v>
          </cell>
          <cell r="BL31">
            <v>0</v>
          </cell>
          <cell r="BM31">
            <v>3.7968762049609743E-2</v>
          </cell>
          <cell r="BR31">
            <v>0</v>
          </cell>
        </row>
        <row r="32">
          <cell r="A32">
            <v>36692</v>
          </cell>
          <cell r="C32">
            <v>1844</v>
          </cell>
          <cell r="D32">
            <v>9120</v>
          </cell>
          <cell r="G32">
            <v>449</v>
          </cell>
          <cell r="H32">
            <v>939</v>
          </cell>
          <cell r="K32">
            <v>2293</v>
          </cell>
          <cell r="L32">
            <v>10059</v>
          </cell>
          <cell r="O32">
            <v>717</v>
          </cell>
          <cell r="P32">
            <v>1012</v>
          </cell>
          <cell r="T32">
            <v>32569.4</v>
          </cell>
          <cell r="V32">
            <v>473</v>
          </cell>
          <cell r="W32">
            <v>8681</v>
          </cell>
          <cell r="Z32">
            <v>3483</v>
          </cell>
          <cell r="AA32">
            <v>19752</v>
          </cell>
          <cell r="AD32" t="str">
            <v>Lbank and Rbank, High water</v>
          </cell>
          <cell r="AI32">
            <v>36692</v>
          </cell>
          <cell r="AU32">
            <v>36692</v>
          </cell>
          <cell r="AV32">
            <v>75626</v>
          </cell>
          <cell r="AW32">
            <v>75629</v>
          </cell>
          <cell r="AX32">
            <v>7375</v>
          </cell>
          <cell r="AY32">
            <v>1229</v>
          </cell>
          <cell r="AZ32">
            <v>2988</v>
          </cell>
          <cell r="BA32">
            <v>140000</v>
          </cell>
          <cell r="BB32">
            <v>200000</v>
          </cell>
          <cell r="BG32">
            <v>0.19905350749237502</v>
          </cell>
          <cell r="BH32">
            <v>0.16609311632527884</v>
          </cell>
          <cell r="BI32">
            <v>5.0340491566367856E-3</v>
          </cell>
          <cell r="BL32">
            <v>1.3881969195654858E-3</v>
          </cell>
          <cell r="BM32">
            <v>4.8256473862325892E-2</v>
          </cell>
          <cell r="BR32">
            <v>0</v>
          </cell>
        </row>
        <row r="33">
          <cell r="A33">
            <v>36693</v>
          </cell>
          <cell r="C33">
            <v>3378</v>
          </cell>
          <cell r="D33">
            <v>12498</v>
          </cell>
          <cell r="G33">
            <v>708</v>
          </cell>
          <cell r="H33">
            <v>1647</v>
          </cell>
          <cell r="K33">
            <v>4086</v>
          </cell>
          <cell r="L33">
            <v>14145</v>
          </cell>
          <cell r="O33">
            <v>1252</v>
          </cell>
          <cell r="P33">
            <v>2264</v>
          </cell>
          <cell r="T33">
            <v>35029.599999999999</v>
          </cell>
          <cell r="V33">
            <v>896</v>
          </cell>
          <cell r="W33">
            <v>9577</v>
          </cell>
          <cell r="Z33">
            <v>6234</v>
          </cell>
          <cell r="AA33">
            <v>25986</v>
          </cell>
          <cell r="AD33" t="str">
            <v>Lbank and Rbank, High water</v>
          </cell>
          <cell r="AI33">
            <v>36693</v>
          </cell>
          <cell r="AL33" t="str">
            <v>-</v>
          </cell>
          <cell r="AM33" t="str">
            <v>-</v>
          </cell>
          <cell r="AQ33" t="str">
            <v>-</v>
          </cell>
          <cell r="AR33" t="str">
            <v>-</v>
          </cell>
          <cell r="AU33">
            <v>36693</v>
          </cell>
          <cell r="AV33">
            <v>82392</v>
          </cell>
          <cell r="AW33">
            <v>79335</v>
          </cell>
          <cell r="AX33">
            <v>7661</v>
          </cell>
          <cell r="AY33">
            <v>2581</v>
          </cell>
          <cell r="AZ33">
            <v>3179</v>
          </cell>
          <cell r="BA33">
            <v>140000</v>
          </cell>
          <cell r="BB33">
            <v>200000</v>
          </cell>
          <cell r="BG33">
            <v>0.20791340670998543</v>
          </cell>
          <cell r="BH33">
            <v>0.17565413261829371</v>
          </cell>
          <cell r="BI33">
            <v>1.0654693024322349E-2</v>
          </cell>
          <cell r="BL33">
            <v>3.2118022287799621E-3</v>
          </cell>
          <cell r="BM33">
            <v>6.0891401241222207E-2</v>
          </cell>
          <cell r="BR33">
            <v>8.5609457806767233E-3</v>
          </cell>
        </row>
        <row r="34">
          <cell r="A34">
            <v>36694</v>
          </cell>
          <cell r="C34">
            <v>4897</v>
          </cell>
          <cell r="D34">
            <v>17395</v>
          </cell>
          <cell r="G34">
            <v>88</v>
          </cell>
          <cell r="H34">
            <v>1735</v>
          </cell>
          <cell r="K34">
            <v>4985</v>
          </cell>
          <cell r="L34">
            <v>19130</v>
          </cell>
          <cell r="O34">
            <v>6952</v>
          </cell>
          <cell r="P34">
            <v>9216</v>
          </cell>
          <cell r="T34">
            <v>37070.400000000001</v>
          </cell>
          <cell r="V34">
            <v>649</v>
          </cell>
          <cell r="W34">
            <v>10226</v>
          </cell>
          <cell r="Z34">
            <v>12586</v>
          </cell>
          <cell r="AA34">
            <v>38572</v>
          </cell>
          <cell r="AD34" t="str">
            <v>Lbank and Rbank, High water</v>
          </cell>
          <cell r="AI34">
            <v>36694</v>
          </cell>
          <cell r="AU34">
            <v>36694</v>
          </cell>
          <cell r="AV34">
            <v>85849</v>
          </cell>
          <cell r="AW34">
            <v>84491</v>
          </cell>
          <cell r="AX34">
            <v>7924</v>
          </cell>
          <cell r="AY34">
            <v>3706</v>
          </cell>
          <cell r="AZ34">
            <v>3382</v>
          </cell>
          <cell r="BA34">
            <v>140000</v>
          </cell>
          <cell r="BB34">
            <v>200000</v>
          </cell>
          <cell r="BG34">
            <v>0.22495358705741944</v>
          </cell>
          <cell r="BH34">
            <v>0.18724151360745778</v>
          </cell>
          <cell r="BI34">
            <v>1.5299456599990401E-2</v>
          </cell>
          <cell r="BL34">
            <v>4.6926165808624703E-3</v>
          </cell>
          <cell r="BM34">
            <v>8.2184316955277961E-2</v>
          </cell>
          <cell r="BR34">
            <v>3.4243783122706893E-2</v>
          </cell>
        </row>
        <row r="35">
          <cell r="A35">
            <v>36695</v>
          </cell>
          <cell r="C35">
            <v>7143</v>
          </cell>
          <cell r="D35">
            <v>24538</v>
          </cell>
          <cell r="G35">
            <v>125</v>
          </cell>
          <cell r="H35">
            <v>1860</v>
          </cell>
          <cell r="K35">
            <v>7268</v>
          </cell>
          <cell r="L35">
            <v>26398</v>
          </cell>
          <cell r="O35">
            <v>10097</v>
          </cell>
          <cell r="P35">
            <v>19313</v>
          </cell>
          <cell r="T35">
            <v>39386.800000000003</v>
          </cell>
          <cell r="V35">
            <v>923</v>
          </cell>
          <cell r="W35">
            <v>11149</v>
          </cell>
          <cell r="Z35">
            <v>18288</v>
          </cell>
          <cell r="AA35">
            <v>56860</v>
          </cell>
          <cell r="AD35" t="str">
            <v>Lbank and Rbank, High water</v>
          </cell>
          <cell r="AI35">
            <v>36695</v>
          </cell>
          <cell r="AU35">
            <v>36695</v>
          </cell>
          <cell r="AV35">
            <v>93492</v>
          </cell>
          <cell r="AW35">
            <v>85809</v>
          </cell>
          <cell r="AX35">
            <v>8461</v>
          </cell>
          <cell r="AY35">
            <v>5051</v>
          </cell>
          <cell r="AZ35">
            <v>4121</v>
          </cell>
          <cell r="BA35">
            <v>140000</v>
          </cell>
          <cell r="BB35">
            <v>200000</v>
          </cell>
          <cell r="BG35">
            <v>0.24382542103169341</v>
          </cell>
          <cell r="BH35">
            <v>0.21716160304025775</v>
          </cell>
          <cell r="BI35">
            <v>1.9976216250806568E-2</v>
          </cell>
          <cell r="BL35">
            <v>8.2472097667744011E-3</v>
          </cell>
          <cell r="BM35">
            <v>0.11087579510056501</v>
          </cell>
          <cell r="BR35">
            <v>5.2996331023236858E-2</v>
          </cell>
        </row>
        <row r="36">
          <cell r="A36">
            <v>36696</v>
          </cell>
          <cell r="C36">
            <v>4920</v>
          </cell>
          <cell r="D36">
            <v>29458</v>
          </cell>
          <cell r="G36">
            <v>300</v>
          </cell>
          <cell r="H36">
            <v>2160</v>
          </cell>
          <cell r="K36">
            <v>5220</v>
          </cell>
          <cell r="L36">
            <v>31618</v>
          </cell>
          <cell r="O36">
            <v>18026</v>
          </cell>
          <cell r="P36">
            <v>37339</v>
          </cell>
          <cell r="T36">
            <v>45656</v>
          </cell>
          <cell r="V36">
            <v>848</v>
          </cell>
          <cell r="W36">
            <v>11997</v>
          </cell>
          <cell r="Z36">
            <v>24094</v>
          </cell>
          <cell r="AA36">
            <v>80954</v>
          </cell>
          <cell r="AD36" t="str">
            <v>Both banks operating</v>
          </cell>
          <cell r="AI36">
            <v>36696</v>
          </cell>
          <cell r="AU36">
            <v>36696</v>
          </cell>
          <cell r="AV36">
            <v>115952</v>
          </cell>
          <cell r="AW36">
            <v>90015</v>
          </cell>
          <cell r="AX36">
            <v>9354</v>
          </cell>
          <cell r="AY36">
            <v>7478</v>
          </cell>
          <cell r="AZ36">
            <v>5481</v>
          </cell>
          <cell r="BA36">
            <v>140000</v>
          </cell>
          <cell r="BB36">
            <v>200000</v>
          </cell>
          <cell r="BG36">
            <v>0.27104329664500731</v>
          </cell>
          <cell r="BH36">
            <v>0.29458182838525265</v>
          </cell>
          <cell r="BI36">
            <v>2.8492504919396554E-2</v>
          </cell>
          <cell r="BL36">
            <v>1.4520710109565358E-2</v>
          </cell>
          <cell r="BM36">
            <v>0.14410403984575337</v>
          </cell>
          <cell r="BR36">
            <v>9.253974724826744E-2</v>
          </cell>
        </row>
        <row r="37">
          <cell r="A37">
            <v>36697</v>
          </cell>
          <cell r="C37">
            <v>5823</v>
          </cell>
          <cell r="D37">
            <v>35281</v>
          </cell>
          <cell r="G37">
            <v>1597</v>
          </cell>
          <cell r="H37">
            <v>3757</v>
          </cell>
          <cell r="K37">
            <v>7420</v>
          </cell>
          <cell r="L37">
            <v>39038</v>
          </cell>
          <cell r="O37">
            <v>22868</v>
          </cell>
          <cell r="P37">
            <v>60207</v>
          </cell>
          <cell r="T37">
            <v>60656.6</v>
          </cell>
          <cell r="V37">
            <v>495</v>
          </cell>
          <cell r="W37">
            <v>12492</v>
          </cell>
          <cell r="Z37">
            <v>30783</v>
          </cell>
          <cell r="AA37">
            <v>111737</v>
          </cell>
          <cell r="AD37" t="str">
            <v>Both banks operating</v>
          </cell>
          <cell r="AI37">
            <v>36697</v>
          </cell>
          <cell r="AU37">
            <v>36697</v>
          </cell>
          <cell r="AV37">
            <v>130960</v>
          </cell>
          <cell r="AW37">
            <v>138995</v>
          </cell>
          <cell r="AX37">
            <v>10739</v>
          </cell>
          <cell r="AY37">
            <v>11512</v>
          </cell>
          <cell r="AZ37">
            <v>11077</v>
          </cell>
          <cell r="BA37">
            <v>140000</v>
          </cell>
          <cell r="BB37">
            <v>200000</v>
          </cell>
          <cell r="BG37">
            <v>0.33276422225169078</v>
          </cell>
          <cell r="BH37">
            <v>0.3355943011622749</v>
          </cell>
          <cell r="BI37">
            <v>4.0539027212661914E-2</v>
          </cell>
          <cell r="BL37">
            <v>2.7624479958439259E-2</v>
          </cell>
          <cell r="BM37">
            <v>0.19417603357107105</v>
          </cell>
          <cell r="BR37">
            <v>0.13779046066041584</v>
          </cell>
        </row>
        <row r="38">
          <cell r="A38">
            <v>36698</v>
          </cell>
          <cell r="C38">
            <v>3822</v>
          </cell>
          <cell r="D38">
            <v>39103</v>
          </cell>
          <cell r="G38">
            <v>149</v>
          </cell>
          <cell r="H38">
            <v>3906</v>
          </cell>
          <cell r="K38">
            <v>3971</v>
          </cell>
          <cell r="L38">
            <v>43009</v>
          </cell>
          <cell r="O38">
            <v>17659</v>
          </cell>
          <cell r="P38">
            <v>77866</v>
          </cell>
          <cell r="T38">
            <v>65097.4</v>
          </cell>
          <cell r="V38">
            <v>879</v>
          </cell>
          <cell r="W38">
            <v>13371</v>
          </cell>
          <cell r="Z38">
            <v>22509</v>
          </cell>
          <cell r="AA38">
            <v>134246</v>
          </cell>
          <cell r="AD38" t="str">
            <v>Both banks operating</v>
          </cell>
          <cell r="AI38">
            <v>36698</v>
          </cell>
          <cell r="AU38">
            <v>36698</v>
          </cell>
          <cell r="AV38">
            <v>131191</v>
          </cell>
          <cell r="AW38">
            <v>144025</v>
          </cell>
          <cell r="AX38">
            <v>12501</v>
          </cell>
          <cell r="AY38">
            <v>17203</v>
          </cell>
          <cell r="AZ38">
            <v>20567</v>
          </cell>
          <cell r="BA38">
            <v>140000</v>
          </cell>
          <cell r="BB38">
            <v>200000</v>
          </cell>
          <cell r="BG38">
            <v>0.39204018034743404</v>
          </cell>
          <cell r="BH38">
            <v>0.37406998403456565</v>
          </cell>
          <cell r="BI38">
            <v>7.6374631378550897E-2</v>
          </cell>
          <cell r="BL38">
            <v>5.6561572494964595E-2</v>
          </cell>
          <cell r="BM38">
            <v>0.24070495765898084</v>
          </cell>
          <cell r="BR38">
            <v>0.16795760293518144</v>
          </cell>
        </row>
        <row r="39">
          <cell r="A39">
            <v>36699</v>
          </cell>
          <cell r="C39">
            <v>1878</v>
          </cell>
          <cell r="D39">
            <v>40981</v>
          </cell>
          <cell r="G39">
            <v>692</v>
          </cell>
          <cell r="H39">
            <v>4598</v>
          </cell>
          <cell r="K39">
            <v>2570</v>
          </cell>
          <cell r="L39">
            <v>45579</v>
          </cell>
          <cell r="O39">
            <v>10952</v>
          </cell>
          <cell r="P39">
            <v>88818</v>
          </cell>
          <cell r="T39">
            <v>70285.2</v>
          </cell>
          <cell r="V39">
            <v>391</v>
          </cell>
          <cell r="W39">
            <v>13762</v>
          </cell>
          <cell r="Z39">
            <v>13913</v>
          </cell>
          <cell r="AA39">
            <v>148159</v>
          </cell>
          <cell r="AD39" t="str">
            <v>water level holding, debris cleaning up</v>
          </cell>
          <cell r="AI39">
            <v>36699</v>
          </cell>
          <cell r="AL39" t="str">
            <v>-</v>
          </cell>
          <cell r="AM39" t="str">
            <v>-</v>
          </cell>
          <cell r="AQ39" t="str">
            <v>-</v>
          </cell>
          <cell r="AR39" t="str">
            <v>-</v>
          </cell>
          <cell r="AU39">
            <v>36699</v>
          </cell>
          <cell r="AV39">
            <v>132553</v>
          </cell>
          <cell r="AW39">
            <v>153495</v>
          </cell>
          <cell r="AX39">
            <v>14543</v>
          </cell>
          <cell r="AY39">
            <v>23830</v>
          </cell>
          <cell r="AZ39">
            <v>27005</v>
          </cell>
          <cell r="BA39">
            <v>140000</v>
          </cell>
          <cell r="BB39">
            <v>200000</v>
          </cell>
          <cell r="BG39">
            <v>0.43659660522477123</v>
          </cell>
          <cell r="BH39">
            <v>0.41445727401812815</v>
          </cell>
          <cell r="BI39">
            <v>0.11416732880766627</v>
          </cell>
          <cell r="BL39">
            <v>7.6806465761357884E-2</v>
          </cell>
          <cell r="BM39">
            <v>0.27499278023741947</v>
          </cell>
          <cell r="BR39">
            <v>0.20505503465144723</v>
          </cell>
        </row>
        <row r="40">
          <cell r="A40">
            <v>36700</v>
          </cell>
          <cell r="C40">
            <v>3835</v>
          </cell>
          <cell r="D40">
            <v>44816</v>
          </cell>
          <cell r="G40">
            <v>315</v>
          </cell>
          <cell r="H40">
            <v>4913</v>
          </cell>
          <cell r="K40">
            <v>4150</v>
          </cell>
          <cell r="L40">
            <v>49729</v>
          </cell>
          <cell r="O40">
            <v>8168</v>
          </cell>
          <cell r="P40">
            <v>96986</v>
          </cell>
          <cell r="T40">
            <v>77186.8</v>
          </cell>
          <cell r="V40">
            <v>0</v>
          </cell>
          <cell r="W40">
            <v>13762</v>
          </cell>
          <cell r="Z40">
            <v>12318</v>
          </cell>
          <cell r="AA40">
            <v>160477</v>
          </cell>
          <cell r="AI40">
            <v>36700</v>
          </cell>
          <cell r="AU40">
            <v>36700</v>
          </cell>
          <cell r="AV40">
            <v>135457</v>
          </cell>
          <cell r="AW40">
            <v>165234</v>
          </cell>
          <cell r="AX40">
            <v>16553</v>
          </cell>
          <cell r="AY40">
            <v>38278</v>
          </cell>
          <cell r="AZ40">
            <v>30412</v>
          </cell>
          <cell r="BA40">
            <v>140000</v>
          </cell>
          <cell r="BB40">
            <v>200000</v>
          </cell>
          <cell r="BG40">
            <v>0.47512763559209653</v>
          </cell>
          <cell r="BH40">
            <v>0.45702383549201819</v>
          </cell>
          <cell r="BI40">
            <v>0.186606442942999</v>
          </cell>
          <cell r="BL40">
            <v>9.8551335607250989E-2</v>
          </cell>
          <cell r="BM40">
            <v>0.30799038052472699</v>
          </cell>
          <cell r="BR40">
            <v>0.24378312270688957</v>
          </cell>
        </row>
        <row r="41">
          <cell r="A41">
            <v>36701</v>
          </cell>
          <cell r="C41">
            <v>1999</v>
          </cell>
          <cell r="D41">
            <v>46815</v>
          </cell>
          <cell r="G41">
            <v>0</v>
          </cell>
          <cell r="H41">
            <v>4913</v>
          </cell>
          <cell r="K41">
            <v>1999</v>
          </cell>
          <cell r="L41">
            <v>51728</v>
          </cell>
          <cell r="O41">
            <v>13268</v>
          </cell>
          <cell r="P41">
            <v>110254</v>
          </cell>
          <cell r="T41">
            <v>83316.800000000003</v>
          </cell>
          <cell r="V41">
            <v>357</v>
          </cell>
          <cell r="W41">
            <v>14119</v>
          </cell>
          <cell r="Z41">
            <v>15624</v>
          </cell>
          <cell r="AA41">
            <v>176101</v>
          </cell>
          <cell r="AI41">
            <v>36701</v>
          </cell>
          <cell r="AU41">
            <v>36701</v>
          </cell>
          <cell r="AV41">
            <v>139493</v>
          </cell>
          <cell r="AW41">
            <v>174786</v>
          </cell>
          <cell r="AX41">
            <v>25243</v>
          </cell>
          <cell r="AY41">
            <v>44740</v>
          </cell>
          <cell r="AZ41">
            <v>32322</v>
          </cell>
          <cell r="BA41">
            <v>140000</v>
          </cell>
          <cell r="BB41">
            <v>200000</v>
          </cell>
          <cell r="BG41">
            <v>0.51379956239225566</v>
          </cell>
          <cell r="BH41">
            <v>0.5249448591515794</v>
          </cell>
          <cell r="BI41">
            <v>0.23933597478709279</v>
          </cell>
          <cell r="BL41">
            <v>0.15856423817371199</v>
          </cell>
          <cell r="BM41">
            <v>0.35317212114090857</v>
          </cell>
          <cell r="BR41">
            <v>0.26987362413371385</v>
          </cell>
        </row>
        <row r="42">
          <cell r="A42">
            <v>36702</v>
          </cell>
          <cell r="C42">
            <v>3270</v>
          </cell>
          <cell r="D42">
            <v>50085</v>
          </cell>
          <cell r="G42">
            <v>1065</v>
          </cell>
          <cell r="H42">
            <v>5978</v>
          </cell>
          <cell r="K42">
            <v>4335</v>
          </cell>
          <cell r="L42">
            <v>56063</v>
          </cell>
          <cell r="O42">
            <v>15865</v>
          </cell>
          <cell r="P42">
            <v>126119</v>
          </cell>
          <cell r="T42">
            <v>92812</v>
          </cell>
          <cell r="V42">
            <v>421</v>
          </cell>
          <cell r="W42">
            <v>14540</v>
          </cell>
          <cell r="Z42">
            <v>20621</v>
          </cell>
          <cell r="AA42">
            <v>196722</v>
          </cell>
          <cell r="AD42" t="str">
            <v>not picking up today, no peak or valley</v>
          </cell>
          <cell r="AI42">
            <v>36702</v>
          </cell>
          <cell r="AU42">
            <v>36702</v>
          </cell>
          <cell r="AV42">
            <v>143709</v>
          </cell>
          <cell r="AW42">
            <v>186775</v>
          </cell>
          <cell r="AX42">
            <v>37721</v>
          </cell>
          <cell r="AY42">
            <v>59523</v>
          </cell>
          <cell r="AZ42">
            <v>36332</v>
          </cell>
          <cell r="BA42">
            <v>140000</v>
          </cell>
          <cell r="BB42">
            <v>200000</v>
          </cell>
          <cell r="BG42">
            <v>0.58347699244132079</v>
          </cell>
          <cell r="BH42">
            <v>0.57880328404357528</v>
          </cell>
          <cell r="BI42">
            <v>0.34618686774422336</v>
          </cell>
          <cell r="BL42">
            <v>0.25049821791285021</v>
          </cell>
          <cell r="BM42">
            <v>0.40092490928265778</v>
          </cell>
          <cell r="BR42">
            <v>0.31512433754586228</v>
          </cell>
        </row>
        <row r="43">
          <cell r="A43">
            <v>36703</v>
          </cell>
          <cell r="C43">
            <v>5478</v>
          </cell>
          <cell r="D43">
            <v>55563</v>
          </cell>
          <cell r="G43">
            <v>822</v>
          </cell>
          <cell r="H43">
            <v>6800</v>
          </cell>
          <cell r="K43">
            <v>6300</v>
          </cell>
          <cell r="L43">
            <v>62363</v>
          </cell>
          <cell r="O43">
            <v>21599</v>
          </cell>
          <cell r="P43">
            <v>147718</v>
          </cell>
          <cell r="T43">
            <v>102079.8</v>
          </cell>
          <cell r="V43">
            <v>440</v>
          </cell>
          <cell r="W43">
            <v>14980</v>
          </cell>
          <cell r="Z43">
            <v>28339</v>
          </cell>
          <cell r="AA43">
            <v>225061</v>
          </cell>
          <cell r="AD43" t="str">
            <v>counts picking up</v>
          </cell>
          <cell r="AI43">
            <v>36703</v>
          </cell>
          <cell r="AU43">
            <v>36703</v>
          </cell>
          <cell r="AV43">
            <v>172156</v>
          </cell>
          <cell r="AW43">
            <v>187927</v>
          </cell>
          <cell r="AX43">
            <v>41539</v>
          </cell>
          <cell r="AY43">
            <v>69646</v>
          </cell>
          <cell r="AZ43">
            <v>39131</v>
          </cell>
          <cell r="BA43">
            <v>140000</v>
          </cell>
          <cell r="BB43">
            <v>200000</v>
          </cell>
          <cell r="BG43">
            <v>0.66194801750430976</v>
          </cell>
          <cell r="BH43">
            <v>0.62805883391627881</v>
          </cell>
          <cell r="BI43">
            <v>0.4182900230905009</v>
          </cell>
          <cell r="BL43">
            <v>0.30976698731460545</v>
          </cell>
          <cell r="BM43">
            <v>0.43920296881941867</v>
          </cell>
          <cell r="BR43">
            <v>0.35955972278842241</v>
          </cell>
        </row>
        <row r="44">
          <cell r="A44">
            <v>36704</v>
          </cell>
          <cell r="C44">
            <v>9617</v>
          </cell>
          <cell r="D44">
            <v>65180</v>
          </cell>
          <cell r="G44">
            <v>1593</v>
          </cell>
          <cell r="H44">
            <v>8393</v>
          </cell>
          <cell r="K44">
            <v>11210</v>
          </cell>
          <cell r="L44">
            <v>73573</v>
          </cell>
          <cell r="O44">
            <v>32379</v>
          </cell>
          <cell r="P44">
            <v>180097</v>
          </cell>
          <cell r="T44">
            <v>112179.8</v>
          </cell>
          <cell r="V44">
            <v>813</v>
          </cell>
          <cell r="W44">
            <v>15793</v>
          </cell>
          <cell r="Z44">
            <v>44402</v>
          </cell>
          <cell r="AA44">
            <v>269463</v>
          </cell>
          <cell r="AI44">
            <v>36704</v>
          </cell>
          <cell r="AU44">
            <v>36704</v>
          </cell>
          <cell r="AV44">
            <v>198690</v>
          </cell>
          <cell r="AW44">
            <v>192602</v>
          </cell>
          <cell r="AX44">
            <v>47007</v>
          </cell>
          <cell r="AY44">
            <v>81328</v>
          </cell>
          <cell r="AZ44">
            <v>41272</v>
          </cell>
          <cell r="BA44">
            <v>140000</v>
          </cell>
          <cell r="BB44">
            <v>200000</v>
          </cell>
          <cell r="BG44">
            <v>0.69848992176103963</v>
          </cell>
          <cell r="BH44">
            <v>0.65177890758622747</v>
          </cell>
          <cell r="BI44">
            <v>0.45468022589229057</v>
          </cell>
          <cell r="BL44">
            <v>0.36851624743971351</v>
          </cell>
          <cell r="BM44">
            <v>0.47314548680741708</v>
          </cell>
          <cell r="BR44">
            <v>0.39991846718304125</v>
          </cell>
        </row>
        <row r="45">
          <cell r="A45">
            <v>36705</v>
          </cell>
          <cell r="C45">
            <v>7739</v>
          </cell>
          <cell r="D45">
            <v>72919</v>
          </cell>
          <cell r="G45">
            <v>956</v>
          </cell>
          <cell r="H45">
            <v>9349</v>
          </cell>
          <cell r="K45">
            <v>8695</v>
          </cell>
          <cell r="L45">
            <v>82268</v>
          </cell>
          <cell r="O45">
            <v>28394</v>
          </cell>
          <cell r="P45">
            <v>208491</v>
          </cell>
          <cell r="T45">
            <v>118185.60000000001</v>
          </cell>
          <cell r="V45">
            <v>787</v>
          </cell>
          <cell r="W45">
            <v>16580</v>
          </cell>
          <cell r="Z45">
            <v>37876</v>
          </cell>
          <cell r="AA45">
            <v>307339</v>
          </cell>
          <cell r="AI45">
            <v>36705</v>
          </cell>
          <cell r="AL45" t="str">
            <v>-</v>
          </cell>
          <cell r="AM45" t="str">
            <v>-</v>
          </cell>
          <cell r="AQ45" t="str">
            <v>-</v>
          </cell>
          <cell r="AR45" t="str">
            <v>-</v>
          </cell>
          <cell r="AU45">
            <v>36705</v>
          </cell>
          <cell r="AV45">
            <v>198690</v>
          </cell>
          <cell r="AW45">
            <v>196923</v>
          </cell>
          <cell r="AX45">
            <v>48494</v>
          </cell>
          <cell r="AY45">
            <v>103190</v>
          </cell>
          <cell r="AZ45">
            <v>43631</v>
          </cell>
          <cell r="BA45">
            <v>140000</v>
          </cell>
          <cell r="BB45">
            <v>200000</v>
          </cell>
          <cell r="BG45">
            <v>0.7392089908500199</v>
          </cell>
          <cell r="BH45">
            <v>0.68982902936271673</v>
          </cell>
          <cell r="BI45">
            <v>0.50867360270473494</v>
          </cell>
          <cell r="BL45">
            <v>0.47140782755698635</v>
          </cell>
          <cell r="BM45">
            <v>0.51438964181806446</v>
          </cell>
          <cell r="BR45">
            <v>0.42763962494904206</v>
          </cell>
        </row>
        <row r="46">
          <cell r="A46">
            <v>36706</v>
          </cell>
          <cell r="C46">
            <v>8697</v>
          </cell>
          <cell r="D46">
            <v>81616</v>
          </cell>
          <cell r="G46">
            <v>835</v>
          </cell>
          <cell r="H46">
            <v>10184</v>
          </cell>
          <cell r="K46">
            <v>9532</v>
          </cell>
          <cell r="L46">
            <v>91800</v>
          </cell>
          <cell r="O46">
            <v>26998</v>
          </cell>
          <cell r="P46">
            <v>235489</v>
          </cell>
          <cell r="T46">
            <v>123758.6</v>
          </cell>
          <cell r="V46">
            <v>233</v>
          </cell>
          <cell r="W46">
            <v>16813</v>
          </cell>
          <cell r="Z46">
            <v>36763</v>
          </cell>
          <cell r="AA46">
            <v>344102</v>
          </cell>
          <cell r="AI46">
            <v>36706</v>
          </cell>
          <cell r="AU46">
            <v>36706</v>
          </cell>
          <cell r="AV46">
            <v>206863</v>
          </cell>
          <cell r="AW46">
            <v>196923</v>
          </cell>
          <cell r="AX46">
            <v>51607</v>
          </cell>
          <cell r="AY46">
            <v>113213</v>
          </cell>
          <cell r="AZ46">
            <v>50187</v>
          </cell>
          <cell r="BA46">
            <v>140000</v>
          </cell>
          <cell r="BB46">
            <v>200000</v>
          </cell>
          <cell r="BG46">
            <v>0.77007359766609207</v>
          </cell>
          <cell r="BH46">
            <v>0.72122548291954502</v>
          </cell>
          <cell r="BI46">
            <v>0.54765548759352189</v>
          </cell>
          <cell r="BL46">
            <v>0.53244697385846351</v>
          </cell>
          <cell r="BM46">
            <v>0.5507020951115138</v>
          </cell>
          <cell r="BR46">
            <v>0.45536078271504282</v>
          </cell>
        </row>
        <row r="47">
          <cell r="A47">
            <v>36707</v>
          </cell>
          <cell r="C47">
            <v>3485</v>
          </cell>
          <cell r="D47">
            <v>85101</v>
          </cell>
          <cell r="G47">
            <v>356</v>
          </cell>
          <cell r="H47">
            <v>10540</v>
          </cell>
          <cell r="K47">
            <v>3841</v>
          </cell>
          <cell r="L47">
            <v>95641</v>
          </cell>
          <cell r="O47">
            <v>24040</v>
          </cell>
          <cell r="P47">
            <v>259529</v>
          </cell>
          <cell r="T47">
            <v>127801.8</v>
          </cell>
          <cell r="V47">
            <v>566</v>
          </cell>
          <cell r="W47">
            <v>17379</v>
          </cell>
          <cell r="Z47">
            <v>28447</v>
          </cell>
          <cell r="AA47">
            <v>372549</v>
          </cell>
          <cell r="AI47">
            <v>36707</v>
          </cell>
          <cell r="AU47">
            <v>36707</v>
          </cell>
          <cell r="AV47">
            <v>210908</v>
          </cell>
          <cell r="AW47">
            <v>196923</v>
          </cell>
          <cell r="AX47">
            <v>55299</v>
          </cell>
          <cell r="AY47">
            <v>120890</v>
          </cell>
          <cell r="AZ47">
            <v>54989</v>
          </cell>
          <cell r="BA47">
            <v>140000</v>
          </cell>
          <cell r="BB47">
            <v>200000</v>
          </cell>
          <cell r="BG47">
            <v>0.77466516377138306</v>
          </cell>
          <cell r="BH47">
            <v>0.75689589328591267</v>
          </cell>
          <cell r="BI47">
            <v>0.59021560021970643</v>
          </cell>
          <cell r="BL47">
            <v>0.57709283460442773</v>
          </cell>
          <cell r="BM47">
            <v>0.5871059455753691</v>
          </cell>
          <cell r="BR47">
            <v>0.51243375458622098</v>
          </cell>
        </row>
        <row r="48">
          <cell r="A48">
            <v>36708</v>
          </cell>
          <cell r="C48">
            <v>3133</v>
          </cell>
          <cell r="D48">
            <v>88234</v>
          </cell>
          <cell r="G48">
            <v>312</v>
          </cell>
          <cell r="H48">
            <v>10852</v>
          </cell>
          <cell r="K48">
            <v>3445</v>
          </cell>
          <cell r="L48">
            <v>99086</v>
          </cell>
          <cell r="O48">
            <v>20904</v>
          </cell>
          <cell r="P48">
            <v>280433</v>
          </cell>
          <cell r="T48">
            <v>132877.6</v>
          </cell>
          <cell r="V48">
            <v>455</v>
          </cell>
          <cell r="W48">
            <v>17834</v>
          </cell>
          <cell r="Z48">
            <v>24804</v>
          </cell>
          <cell r="AA48">
            <v>397353</v>
          </cell>
          <cell r="AI48">
            <v>36708</v>
          </cell>
          <cell r="AU48">
            <v>36708</v>
          </cell>
          <cell r="AV48">
            <v>211918</v>
          </cell>
          <cell r="AW48">
            <v>197528</v>
          </cell>
          <cell r="AX48">
            <v>63363</v>
          </cell>
          <cell r="AY48">
            <v>132761</v>
          </cell>
          <cell r="AZ48">
            <v>58818</v>
          </cell>
          <cell r="BA48">
            <v>140000</v>
          </cell>
          <cell r="BB48">
            <v>200000</v>
          </cell>
          <cell r="BG48">
            <v>0.78944271316801484</v>
          </cell>
          <cell r="BH48">
            <v>0.79390625510204738</v>
          </cell>
          <cell r="BI48">
            <v>0.64087071985836408</v>
          </cell>
          <cell r="BL48">
            <v>0.62932906654402843</v>
          </cell>
          <cell r="BM48">
            <v>0.62614442260911285</v>
          </cell>
          <cell r="BR48">
            <v>0.57399103139013463</v>
          </cell>
        </row>
        <row r="49">
          <cell r="A49">
            <v>36709</v>
          </cell>
          <cell r="C49">
            <v>3819</v>
          </cell>
          <cell r="D49">
            <v>92053</v>
          </cell>
          <cell r="G49">
            <v>332</v>
          </cell>
          <cell r="H49">
            <v>11184</v>
          </cell>
          <cell r="K49">
            <v>4151</v>
          </cell>
          <cell r="L49">
            <v>103237</v>
          </cell>
          <cell r="O49">
            <v>10691</v>
          </cell>
          <cell r="P49">
            <v>291124</v>
          </cell>
          <cell r="T49">
            <v>138067.79999999999</v>
          </cell>
          <cell r="V49">
            <v>896</v>
          </cell>
          <cell r="W49">
            <v>18730</v>
          </cell>
          <cell r="X49">
            <v>277941</v>
          </cell>
          <cell r="Z49">
            <v>15738</v>
          </cell>
          <cell r="AA49">
            <v>413091</v>
          </cell>
          <cell r="AI49">
            <v>36709</v>
          </cell>
          <cell r="AU49">
            <v>36709</v>
          </cell>
          <cell r="AV49">
            <v>214510</v>
          </cell>
          <cell r="AW49">
            <v>198028</v>
          </cell>
          <cell r="AX49">
            <v>74508</v>
          </cell>
          <cell r="AY49">
            <v>142319</v>
          </cell>
          <cell r="AZ49">
            <v>60974</v>
          </cell>
          <cell r="BA49">
            <v>140000</v>
          </cell>
          <cell r="BB49">
            <v>200000</v>
          </cell>
          <cell r="BG49">
            <v>0.80454349555761839</v>
          </cell>
          <cell r="BH49">
            <v>0.82319420652766906</v>
          </cell>
          <cell r="BI49">
            <v>0.68900348223951191</v>
          </cell>
          <cell r="BL49">
            <v>0.67080464322061684</v>
          </cell>
          <cell r="BM49">
            <v>0.66487671851817898</v>
          </cell>
          <cell r="BR49">
            <v>0.64410925397472496</v>
          </cell>
        </row>
        <row r="50">
          <cell r="A50">
            <v>36710</v>
          </cell>
          <cell r="C50">
            <v>2590</v>
          </cell>
          <cell r="D50">
            <v>94643</v>
          </cell>
          <cell r="G50">
            <v>2994</v>
          </cell>
          <cell r="H50">
            <v>14178</v>
          </cell>
          <cell r="K50">
            <v>5584</v>
          </cell>
          <cell r="L50">
            <v>108821</v>
          </cell>
          <cell r="O50">
            <v>7586</v>
          </cell>
          <cell r="P50">
            <v>298710</v>
          </cell>
          <cell r="T50">
            <v>142475.79999999999</v>
          </cell>
          <cell r="V50">
            <v>380</v>
          </cell>
          <cell r="W50">
            <v>19110</v>
          </cell>
          <cell r="Z50">
            <v>13550</v>
          </cell>
          <cell r="AA50">
            <v>426641</v>
          </cell>
          <cell r="AI50">
            <v>36710</v>
          </cell>
          <cell r="AU50">
            <v>36710</v>
          </cell>
          <cell r="AV50">
            <v>216319</v>
          </cell>
          <cell r="AW50">
            <v>198928</v>
          </cell>
          <cell r="AX50">
            <v>83089</v>
          </cell>
          <cell r="AY50">
            <v>151894</v>
          </cell>
          <cell r="AZ50">
            <v>62149</v>
          </cell>
          <cell r="BA50">
            <v>140000</v>
          </cell>
          <cell r="BB50">
            <v>200000</v>
          </cell>
          <cell r="BG50">
            <v>0.82995458162047475</v>
          </cell>
          <cell r="BH50">
            <v>0.84842191316915871</v>
          </cell>
          <cell r="BI50">
            <v>0.7351524879614767</v>
          </cell>
          <cell r="BL50">
            <v>0.70938033614805163</v>
          </cell>
          <cell r="BM50">
            <v>0.6965175004330233</v>
          </cell>
          <cell r="BR50">
            <v>0.719934773746433</v>
          </cell>
        </row>
        <row r="51">
          <cell r="A51">
            <v>36711</v>
          </cell>
          <cell r="C51">
            <v>2513</v>
          </cell>
          <cell r="D51">
            <v>97156</v>
          </cell>
          <cell r="G51">
            <v>2753</v>
          </cell>
          <cell r="H51">
            <v>16931</v>
          </cell>
          <cell r="K51">
            <v>5266</v>
          </cell>
          <cell r="L51">
            <v>114087</v>
          </cell>
          <cell r="O51">
            <v>7491</v>
          </cell>
          <cell r="P51">
            <v>306201</v>
          </cell>
          <cell r="T51">
            <v>146167</v>
          </cell>
          <cell r="V51">
            <v>390</v>
          </cell>
          <cell r="W51">
            <v>19500</v>
          </cell>
          <cell r="Z51">
            <v>13147</v>
          </cell>
          <cell r="AA51">
            <v>439788</v>
          </cell>
          <cell r="AI51">
            <v>36711</v>
          </cell>
          <cell r="AL51" t="str">
            <v>-</v>
          </cell>
          <cell r="AM51" t="str">
            <v>-</v>
          </cell>
          <cell r="AQ51" t="str">
            <v>-</v>
          </cell>
          <cell r="AR51" t="str">
            <v>-</v>
          </cell>
          <cell r="AU51">
            <v>36711</v>
          </cell>
          <cell r="AV51">
            <v>220801</v>
          </cell>
          <cell r="AW51">
            <v>200124</v>
          </cell>
          <cell r="AX51">
            <v>88570</v>
          </cell>
          <cell r="AY51">
            <v>157859</v>
          </cell>
          <cell r="AZ51">
            <v>63481</v>
          </cell>
          <cell r="BA51">
            <v>140000</v>
          </cell>
          <cell r="BB51">
            <v>200000</v>
          </cell>
          <cell r="BG51">
            <v>0.84760807585200904</v>
          </cell>
          <cell r="BH51">
            <v>0.86903479372296777</v>
          </cell>
          <cell r="BI51">
            <v>0.7722306063789508</v>
          </cell>
          <cell r="BL51">
            <v>0.76280569075571569</v>
          </cell>
          <cell r="BM51">
            <v>0.72874150686739481</v>
          </cell>
          <cell r="BR51">
            <v>0.78434569914390562</v>
          </cell>
        </row>
        <row r="52">
          <cell r="A52">
            <v>36712</v>
          </cell>
          <cell r="C52">
            <v>3991</v>
          </cell>
          <cell r="D52">
            <v>101147</v>
          </cell>
          <cell r="G52">
            <v>219</v>
          </cell>
          <cell r="H52">
            <v>17150</v>
          </cell>
          <cell r="K52">
            <v>4210</v>
          </cell>
          <cell r="L52">
            <v>118297</v>
          </cell>
          <cell r="O52">
            <v>9709</v>
          </cell>
          <cell r="P52">
            <v>315910</v>
          </cell>
          <cell r="T52">
            <v>150027.6</v>
          </cell>
          <cell r="V52">
            <v>84</v>
          </cell>
          <cell r="W52">
            <v>19584</v>
          </cell>
          <cell r="Z52">
            <v>14003</v>
          </cell>
          <cell r="AA52">
            <v>453791</v>
          </cell>
          <cell r="AI52">
            <v>36712</v>
          </cell>
          <cell r="AU52">
            <v>36712</v>
          </cell>
          <cell r="AV52">
            <v>221789</v>
          </cell>
          <cell r="AW52">
            <v>200428</v>
          </cell>
          <cell r="AX52">
            <v>91199</v>
          </cell>
          <cell r="AY52">
            <v>171994</v>
          </cell>
          <cell r="AZ52">
            <v>64728</v>
          </cell>
          <cell r="BA52">
            <v>140000</v>
          </cell>
          <cell r="BB52">
            <v>200000</v>
          </cell>
          <cell r="BG52">
            <v>0.93027284179817005</v>
          </cell>
          <cell r="BH52">
            <v>0.88451046457495386</v>
          </cell>
          <cell r="BI52">
            <v>0.83038880563984152</v>
          </cell>
          <cell r="BL52">
            <v>0.80228200837176422</v>
          </cell>
          <cell r="BM52">
            <v>0.76216415017072991</v>
          </cell>
          <cell r="BR52">
            <v>0.8132898491642887</v>
          </cell>
        </row>
        <row r="53">
          <cell r="A53">
            <v>36713</v>
          </cell>
          <cell r="C53">
            <v>4269</v>
          </cell>
          <cell r="D53">
            <v>105416</v>
          </cell>
          <cell r="G53">
            <v>2721</v>
          </cell>
          <cell r="H53">
            <v>19871</v>
          </cell>
          <cell r="K53">
            <v>6990</v>
          </cell>
          <cell r="L53">
            <v>125287</v>
          </cell>
          <cell r="O53">
            <v>7219</v>
          </cell>
          <cell r="P53">
            <v>323129</v>
          </cell>
          <cell r="T53">
            <v>152739.79999999999</v>
          </cell>
          <cell r="V53">
            <v>953</v>
          </cell>
          <cell r="W53">
            <v>20537</v>
          </cell>
          <cell r="Z53">
            <v>15162</v>
          </cell>
          <cell r="AA53">
            <v>468953</v>
          </cell>
          <cell r="AI53">
            <v>36713</v>
          </cell>
          <cell r="AU53">
            <v>36713</v>
          </cell>
          <cell r="AV53">
            <v>222334</v>
          </cell>
          <cell r="AW53">
            <v>200469</v>
          </cell>
          <cell r="AX53">
            <v>95208</v>
          </cell>
          <cell r="AY53">
            <v>180477</v>
          </cell>
          <cell r="AZ53">
            <v>65211</v>
          </cell>
          <cell r="BA53">
            <v>140000</v>
          </cell>
          <cell r="BB53">
            <v>200000</v>
          </cell>
          <cell r="BG53">
            <v>0.9751359236175573</v>
          </cell>
          <cell r="BH53">
            <v>0.89659752323869435</v>
          </cell>
          <cell r="BI53">
            <v>0.86482191517840479</v>
          </cell>
          <cell r="BL53">
            <v>0.82528200411349151</v>
          </cell>
          <cell r="BM53">
            <v>0.78653850380078139</v>
          </cell>
          <cell r="BR53">
            <v>0.84794129637178972</v>
          </cell>
        </row>
        <row r="54">
          <cell r="A54">
            <v>36714</v>
          </cell>
          <cell r="C54">
            <v>2694</v>
          </cell>
          <cell r="D54">
            <v>108110</v>
          </cell>
          <cell r="G54">
            <v>161</v>
          </cell>
          <cell r="H54">
            <v>20032</v>
          </cell>
          <cell r="K54">
            <v>2855</v>
          </cell>
          <cell r="L54">
            <v>128142</v>
          </cell>
          <cell r="O54">
            <v>16522</v>
          </cell>
          <cell r="P54">
            <v>339651</v>
          </cell>
          <cell r="T54">
            <v>155007.79999999999</v>
          </cell>
          <cell r="V54">
            <v>1157</v>
          </cell>
          <cell r="W54">
            <v>21694</v>
          </cell>
          <cell r="Z54">
            <v>20534</v>
          </cell>
          <cell r="AA54">
            <v>489487</v>
          </cell>
          <cell r="AI54">
            <v>36714</v>
          </cell>
          <cell r="AU54">
            <v>36714</v>
          </cell>
          <cell r="AV54">
            <v>222609</v>
          </cell>
          <cell r="AW54">
            <v>202761</v>
          </cell>
          <cell r="AX54">
            <v>97702</v>
          </cell>
          <cell r="AY54">
            <v>186274</v>
          </cell>
          <cell r="AZ54">
            <v>65693</v>
          </cell>
          <cell r="BA54">
            <v>140000</v>
          </cell>
          <cell r="BB54">
            <v>200000</v>
          </cell>
          <cell r="BG54">
            <v>0.97683496883702425</v>
          </cell>
          <cell r="BH54">
            <v>0.90920229162127275</v>
          </cell>
          <cell r="BI54">
            <v>0.88602464764322242</v>
          </cell>
          <cell r="BL54">
            <v>0.83552527923623621</v>
          </cell>
          <cell r="BM54">
            <v>0.80815509428830612</v>
          </cell>
          <cell r="BR54">
            <v>0.88300040766408494</v>
          </cell>
        </row>
        <row r="55">
          <cell r="A55">
            <v>36715</v>
          </cell>
          <cell r="C55">
            <v>2526</v>
          </cell>
          <cell r="D55">
            <v>110636</v>
          </cell>
          <cell r="G55">
            <v>114</v>
          </cell>
          <cell r="H55">
            <v>20146</v>
          </cell>
          <cell r="K55">
            <v>2640</v>
          </cell>
          <cell r="L55">
            <v>130782</v>
          </cell>
          <cell r="O55">
            <v>18080</v>
          </cell>
          <cell r="P55">
            <v>357731</v>
          </cell>
          <cell r="T55">
            <v>157202</v>
          </cell>
          <cell r="V55">
            <v>255</v>
          </cell>
          <cell r="W55">
            <v>21949</v>
          </cell>
          <cell r="Z55">
            <v>20975</v>
          </cell>
          <cell r="AA55">
            <v>510462</v>
          </cell>
          <cell r="AI55">
            <v>36715</v>
          </cell>
          <cell r="AU55">
            <v>36715</v>
          </cell>
          <cell r="AV55">
            <v>223676</v>
          </cell>
          <cell r="AW55">
            <v>206272</v>
          </cell>
          <cell r="AX55">
            <v>100110</v>
          </cell>
          <cell r="AY55">
            <v>189618</v>
          </cell>
          <cell r="AZ55">
            <v>66334</v>
          </cell>
          <cell r="BA55">
            <v>140000</v>
          </cell>
          <cell r="BB55">
            <v>200000</v>
          </cell>
          <cell r="BG55">
            <v>0.97867491048932498</v>
          </cell>
          <cell r="BH55">
            <v>0.92501352673557469</v>
          </cell>
          <cell r="BI55">
            <v>0.89944166848866536</v>
          </cell>
          <cell r="BL55">
            <v>0.85124256399119391</v>
          </cell>
          <cell r="BM55">
            <v>0.83835596898582609</v>
          </cell>
          <cell r="BR55">
            <v>0.89849164288626182</v>
          </cell>
        </row>
        <row r="56">
          <cell r="A56">
            <v>36716</v>
          </cell>
          <cell r="C56">
            <v>1898</v>
          </cell>
          <cell r="D56">
            <v>112534</v>
          </cell>
          <cell r="G56">
            <v>138</v>
          </cell>
          <cell r="H56">
            <v>20284</v>
          </cell>
          <cell r="K56">
            <v>2036</v>
          </cell>
          <cell r="L56">
            <v>132818</v>
          </cell>
          <cell r="O56">
            <v>15851</v>
          </cell>
          <cell r="P56">
            <v>373582</v>
          </cell>
          <cell r="T56">
            <v>159266.79999999999</v>
          </cell>
          <cell r="V56">
            <v>309</v>
          </cell>
          <cell r="W56">
            <v>22258</v>
          </cell>
          <cell r="Z56">
            <v>18196</v>
          </cell>
          <cell r="AA56">
            <v>528658</v>
          </cell>
          <cell r="AI56">
            <v>36716</v>
          </cell>
          <cell r="AU56">
            <v>36716</v>
          </cell>
          <cell r="AV56">
            <v>226759</v>
          </cell>
          <cell r="AW56">
            <v>206512</v>
          </cell>
          <cell r="AX56">
            <v>104960</v>
          </cell>
          <cell r="AY56">
            <v>190703</v>
          </cell>
          <cell r="AZ56">
            <v>67400</v>
          </cell>
          <cell r="BA56">
            <v>140000</v>
          </cell>
          <cell r="BB56">
            <v>200000</v>
          </cell>
          <cell r="BG56">
            <v>0.98333278079830266</v>
          </cell>
          <cell r="BH56">
            <v>0.94134197246085449</v>
          </cell>
          <cell r="BI56">
            <v>0.90872053028161881</v>
          </cell>
          <cell r="BL56">
            <v>0.88906028436745488</v>
          </cell>
          <cell r="BM56">
            <v>0.86547719406613566</v>
          </cell>
          <cell r="BR56">
            <v>0.9070525886669385</v>
          </cell>
        </row>
        <row r="57">
          <cell r="A57">
            <v>36717</v>
          </cell>
          <cell r="C57">
            <v>1077</v>
          </cell>
          <cell r="D57">
            <v>113611</v>
          </cell>
          <cell r="G57">
            <v>298</v>
          </cell>
          <cell r="H57">
            <v>20582</v>
          </cell>
          <cell r="K57">
            <v>1375</v>
          </cell>
          <cell r="L57">
            <v>134193</v>
          </cell>
          <cell r="O57">
            <v>12655</v>
          </cell>
          <cell r="P57">
            <v>386237</v>
          </cell>
          <cell r="T57">
            <v>161746.4</v>
          </cell>
          <cell r="V57">
            <v>2317</v>
          </cell>
          <cell r="W57">
            <v>24575</v>
          </cell>
          <cell r="Z57">
            <v>16347</v>
          </cell>
          <cell r="AA57">
            <v>545005</v>
          </cell>
          <cell r="AI57">
            <v>36717</v>
          </cell>
          <cell r="AL57" t="str">
            <v>-</v>
          </cell>
          <cell r="AM57" t="str">
            <v>-</v>
          </cell>
          <cell r="AQ57" t="str">
            <v>-</v>
          </cell>
          <cell r="AR57" t="str">
            <v>-</v>
          </cell>
          <cell r="AU57">
            <v>36717</v>
          </cell>
          <cell r="AV57">
            <v>229614</v>
          </cell>
          <cell r="AW57">
            <v>210993</v>
          </cell>
          <cell r="AX57">
            <v>107092</v>
          </cell>
          <cell r="AY57">
            <v>192788</v>
          </cell>
          <cell r="AZ57">
            <v>68245</v>
          </cell>
          <cell r="BA57">
            <v>140000</v>
          </cell>
          <cell r="BB57">
            <v>200000</v>
          </cell>
          <cell r="BG57">
            <v>0.98925871900278473</v>
          </cell>
          <cell r="BH57">
            <v>0.95299772227711854</v>
          </cell>
          <cell r="BI57">
            <v>0.92824880148035172</v>
          </cell>
          <cell r="BL57">
            <v>0.92061515008282335</v>
          </cell>
          <cell r="BM57">
            <v>0.88931596868891893</v>
          </cell>
          <cell r="BR57">
            <v>0.92458214431308605</v>
          </cell>
        </row>
        <row r="58">
          <cell r="A58">
            <v>36718</v>
          </cell>
          <cell r="C58">
            <v>973</v>
          </cell>
          <cell r="D58">
            <v>114584</v>
          </cell>
          <cell r="G58">
            <v>229</v>
          </cell>
          <cell r="H58">
            <v>20811</v>
          </cell>
          <cell r="K58">
            <v>1202</v>
          </cell>
          <cell r="L58">
            <v>135395</v>
          </cell>
          <cell r="O58">
            <v>10963</v>
          </cell>
          <cell r="P58">
            <v>397200</v>
          </cell>
          <cell r="T58">
            <v>163776</v>
          </cell>
          <cell r="V58">
            <v>1934</v>
          </cell>
          <cell r="W58">
            <v>26509</v>
          </cell>
          <cell r="Z58">
            <v>14099</v>
          </cell>
          <cell r="AA58">
            <v>559104</v>
          </cell>
          <cell r="AI58">
            <v>36718</v>
          </cell>
          <cell r="AU58">
            <v>36718</v>
          </cell>
          <cell r="AV58">
            <v>230561</v>
          </cell>
          <cell r="AW58">
            <v>213384</v>
          </cell>
          <cell r="AX58">
            <v>110041</v>
          </cell>
          <cell r="AY58">
            <v>196300</v>
          </cell>
          <cell r="AZ58">
            <v>68594</v>
          </cell>
          <cell r="BA58">
            <v>140000</v>
          </cell>
          <cell r="BB58">
            <v>200000</v>
          </cell>
          <cell r="BG58">
            <v>0.99180314281925475</v>
          </cell>
          <cell r="BH58">
            <v>0.96571603406589668</v>
          </cell>
          <cell r="BI58">
            <v>0.9419751177188932</v>
          </cell>
          <cell r="BL58">
            <v>0.94095372534992361</v>
          </cell>
          <cell r="BM58">
            <v>0.91319545359306298</v>
          </cell>
          <cell r="BR58">
            <v>0.93640440277211578</v>
          </cell>
        </row>
        <row r="59">
          <cell r="A59">
            <v>36719</v>
          </cell>
          <cell r="C59">
            <v>668</v>
          </cell>
          <cell r="D59">
            <v>115252</v>
          </cell>
          <cell r="G59">
            <v>192</v>
          </cell>
          <cell r="H59">
            <v>21003</v>
          </cell>
          <cell r="K59">
            <v>860</v>
          </cell>
          <cell r="L59">
            <v>136255</v>
          </cell>
          <cell r="O59">
            <v>7294</v>
          </cell>
          <cell r="P59">
            <v>404494</v>
          </cell>
          <cell r="T59">
            <v>165792.6</v>
          </cell>
          <cell r="V59">
            <v>1467</v>
          </cell>
          <cell r="W59">
            <v>27976</v>
          </cell>
          <cell r="Z59">
            <v>9621</v>
          </cell>
          <cell r="AA59">
            <v>568725</v>
          </cell>
          <cell r="AI59">
            <v>36719</v>
          </cell>
          <cell r="AU59">
            <v>36719</v>
          </cell>
          <cell r="AV59">
            <v>231835</v>
          </cell>
          <cell r="AW59">
            <v>215454</v>
          </cell>
          <cell r="AX59">
            <v>113218</v>
          </cell>
          <cell r="AY59">
            <v>199308</v>
          </cell>
          <cell r="AZ59">
            <v>69148</v>
          </cell>
          <cell r="BA59">
            <v>140000</v>
          </cell>
          <cell r="BB59">
            <v>200000</v>
          </cell>
          <cell r="BG59">
            <v>0.9945879193740883</v>
          </cell>
          <cell r="BH59">
            <v>0.97305394897924824</v>
          </cell>
          <cell r="BI59">
            <v>0.95633602278120555</v>
          </cell>
          <cell r="BL59">
            <v>0.95186767843227427</v>
          </cell>
          <cell r="BM59">
            <v>0.93206496875117972</v>
          </cell>
          <cell r="BR59">
            <v>0.94415002038320439</v>
          </cell>
        </row>
        <row r="60">
          <cell r="A60">
            <v>36720</v>
          </cell>
          <cell r="C60">
            <v>557</v>
          </cell>
          <cell r="D60">
            <v>115809</v>
          </cell>
          <cell r="G60">
            <v>238</v>
          </cell>
          <cell r="H60">
            <v>21241</v>
          </cell>
          <cell r="K60">
            <v>795</v>
          </cell>
          <cell r="L60">
            <v>137050</v>
          </cell>
          <cell r="O60">
            <v>6442</v>
          </cell>
          <cell r="P60">
            <v>410936</v>
          </cell>
          <cell r="T60">
            <v>166928</v>
          </cell>
          <cell r="V60">
            <v>1534</v>
          </cell>
          <cell r="W60">
            <v>29510</v>
          </cell>
          <cell r="Z60">
            <v>8771</v>
          </cell>
          <cell r="AA60">
            <v>577496</v>
          </cell>
          <cell r="AI60">
            <v>36720</v>
          </cell>
          <cell r="AU60">
            <v>36720</v>
          </cell>
          <cell r="AV60">
            <v>231835</v>
          </cell>
          <cell r="AW60">
            <v>218904</v>
          </cell>
          <cell r="AX60">
            <v>114771</v>
          </cell>
          <cell r="AY60">
            <v>199541</v>
          </cell>
          <cell r="AZ60">
            <v>69589</v>
          </cell>
          <cell r="BA60">
            <v>140000</v>
          </cell>
          <cell r="BB60">
            <v>200000</v>
          </cell>
          <cell r="BG60">
            <v>0.99497745657074654</v>
          </cell>
          <cell r="BH60">
            <v>0.97719463500481019</v>
          </cell>
          <cell r="BI60">
            <v>0.95820246049817892</v>
          </cell>
          <cell r="BL60">
            <v>0.96658852736153167</v>
          </cell>
          <cell r="BM60">
            <v>0.94550177012512371</v>
          </cell>
          <cell r="BR60">
            <v>0.95311863024867516</v>
          </cell>
        </row>
        <row r="61">
          <cell r="A61">
            <v>36721</v>
          </cell>
          <cell r="C61">
            <v>456</v>
          </cell>
          <cell r="D61">
            <v>116265</v>
          </cell>
          <cell r="G61">
            <v>157</v>
          </cell>
          <cell r="H61">
            <v>21398</v>
          </cell>
          <cell r="K61">
            <v>613</v>
          </cell>
          <cell r="L61">
            <v>137663</v>
          </cell>
          <cell r="O61">
            <v>5654</v>
          </cell>
          <cell r="P61">
            <v>416590</v>
          </cell>
          <cell r="T61">
            <v>167525</v>
          </cell>
          <cell r="V61">
            <v>1105</v>
          </cell>
          <cell r="W61">
            <v>30615</v>
          </cell>
          <cell r="Z61">
            <v>7372</v>
          </cell>
          <cell r="AA61">
            <v>584868</v>
          </cell>
          <cell r="AI61">
            <v>36721</v>
          </cell>
          <cell r="AU61">
            <v>36721</v>
          </cell>
          <cell r="AV61">
            <v>231835</v>
          </cell>
          <cell r="AW61">
            <v>219160</v>
          </cell>
          <cell r="AX61">
            <v>115704</v>
          </cell>
          <cell r="AY61">
            <v>200839</v>
          </cell>
          <cell r="AZ61">
            <v>70087</v>
          </cell>
          <cell r="BA61">
            <v>140000</v>
          </cell>
          <cell r="BB61">
            <v>200000</v>
          </cell>
          <cell r="BG61">
            <v>0.99520952128364937</v>
          </cell>
          <cell r="BH61">
            <v>0.98164220444615968</v>
          </cell>
          <cell r="BI61">
            <v>0.96302853516635289</v>
          </cell>
          <cell r="BL61">
            <v>0.97587262654522078</v>
          </cell>
          <cell r="BM61">
            <v>0.95687180383327797</v>
          </cell>
          <cell r="BR61">
            <v>0.96494088870770489</v>
          </cell>
        </row>
        <row r="62">
          <cell r="A62">
            <v>36722</v>
          </cell>
          <cell r="C62">
            <v>440</v>
          </cell>
          <cell r="D62">
            <v>116705</v>
          </cell>
          <cell r="G62">
            <v>159</v>
          </cell>
          <cell r="H62">
            <v>21557</v>
          </cell>
          <cell r="K62">
            <v>599</v>
          </cell>
          <cell r="L62">
            <v>138262</v>
          </cell>
          <cell r="O62">
            <v>5482</v>
          </cell>
          <cell r="P62">
            <v>422072</v>
          </cell>
          <cell r="T62">
            <v>168135.2</v>
          </cell>
          <cell r="V62">
            <v>1094</v>
          </cell>
          <cell r="W62">
            <v>31709</v>
          </cell>
          <cell r="Z62">
            <v>7175</v>
          </cell>
          <cell r="AA62">
            <v>592043</v>
          </cell>
          <cell r="AI62">
            <v>36722</v>
          </cell>
          <cell r="AU62">
            <v>36722</v>
          </cell>
          <cell r="AV62">
            <v>232367</v>
          </cell>
          <cell r="AW62">
            <v>219788</v>
          </cell>
          <cell r="AX62">
            <v>116832</v>
          </cell>
          <cell r="AY62">
            <v>201136</v>
          </cell>
          <cell r="AZ62">
            <v>70553</v>
          </cell>
          <cell r="BA62">
            <v>140000</v>
          </cell>
          <cell r="BB62">
            <v>200000</v>
          </cell>
          <cell r="BG62">
            <v>0.99520952128364937</v>
          </cell>
          <cell r="BH62">
            <v>0.98367500005427855</v>
          </cell>
          <cell r="BI62">
            <v>0.96422838798440724</v>
          </cell>
          <cell r="BL62">
            <v>0.98522698722944002</v>
          </cell>
          <cell r="BM62">
            <v>0.96913180349969252</v>
          </cell>
          <cell r="BR62">
            <v>0.98328577252344063</v>
          </cell>
        </row>
        <row r="63">
          <cell r="A63">
            <v>36723</v>
          </cell>
          <cell r="C63">
            <v>392</v>
          </cell>
          <cell r="D63">
            <v>117097</v>
          </cell>
          <cell r="G63">
            <v>161</v>
          </cell>
          <cell r="H63">
            <v>21718</v>
          </cell>
          <cell r="K63">
            <v>553</v>
          </cell>
          <cell r="L63">
            <v>138815</v>
          </cell>
          <cell r="O63">
            <v>5006</v>
          </cell>
          <cell r="P63">
            <v>427078</v>
          </cell>
          <cell r="T63">
            <v>168416.8</v>
          </cell>
          <cell r="V63">
            <v>1055</v>
          </cell>
          <cell r="W63">
            <v>32764</v>
          </cell>
          <cell r="Z63">
            <v>6614</v>
          </cell>
          <cell r="AA63">
            <v>598657</v>
          </cell>
          <cell r="AI63">
            <v>36723</v>
          </cell>
          <cell r="AU63">
            <v>36723</v>
          </cell>
          <cell r="AV63">
            <v>232367</v>
          </cell>
          <cell r="AW63">
            <v>219788</v>
          </cell>
          <cell r="AX63">
            <v>117551</v>
          </cell>
          <cell r="AY63">
            <v>201605</v>
          </cell>
          <cell r="AZ63">
            <v>70773</v>
          </cell>
          <cell r="BA63">
            <v>140000</v>
          </cell>
          <cell r="BB63">
            <v>200000</v>
          </cell>
          <cell r="BG63">
            <v>0.99520952128364937</v>
          </cell>
          <cell r="BH63">
            <v>0.98614592604585583</v>
          </cell>
          <cell r="BI63">
            <v>0.96530558918106046</v>
          </cell>
          <cell r="BL63">
            <v>0.98911266112239549</v>
          </cell>
          <cell r="BM63">
            <v>0.97793767920171426</v>
          </cell>
          <cell r="BR63">
            <v>0.9922543823889115</v>
          </cell>
        </row>
        <row r="64">
          <cell r="A64">
            <v>36724</v>
          </cell>
          <cell r="C64">
            <v>463</v>
          </cell>
          <cell r="D64">
            <v>117560</v>
          </cell>
          <cell r="G64">
            <v>0</v>
          </cell>
          <cell r="H64">
            <v>21718</v>
          </cell>
          <cell r="K64">
            <v>463</v>
          </cell>
          <cell r="L64">
            <v>139278</v>
          </cell>
          <cell r="O64">
            <v>3819</v>
          </cell>
          <cell r="P64">
            <v>430897</v>
          </cell>
          <cell r="T64">
            <v>168821.4</v>
          </cell>
          <cell r="V64">
            <v>2662</v>
          </cell>
          <cell r="W64">
            <v>35426</v>
          </cell>
          <cell r="Z64">
            <v>6944</v>
          </cell>
          <cell r="AA64">
            <v>605601</v>
          </cell>
          <cell r="AI64">
            <v>36724</v>
          </cell>
          <cell r="AU64">
            <v>36724</v>
          </cell>
          <cell r="AV64">
            <v>232856</v>
          </cell>
          <cell r="AW64">
            <v>220215</v>
          </cell>
          <cell r="AX64">
            <v>118084</v>
          </cell>
          <cell r="AY64">
            <v>201962</v>
          </cell>
          <cell r="AZ64">
            <v>70990</v>
          </cell>
          <cell r="BA64">
            <v>140000</v>
          </cell>
          <cell r="BB64">
            <v>200000</v>
          </cell>
          <cell r="BG64">
            <v>0.99683397427396891</v>
          </cell>
          <cell r="BH64">
            <v>0.98875108042919035</v>
          </cell>
          <cell r="BI64">
            <v>0.9661588178516769</v>
          </cell>
          <cell r="BL64">
            <v>0.99206364414466208</v>
          </cell>
          <cell r="BM64">
            <v>0.98744352907744692</v>
          </cell>
          <cell r="BR64">
            <v>1</v>
          </cell>
        </row>
        <row r="65">
          <cell r="A65">
            <v>36725</v>
          </cell>
          <cell r="C65">
            <v>645</v>
          </cell>
          <cell r="D65">
            <v>118205</v>
          </cell>
          <cell r="G65">
            <v>0</v>
          </cell>
          <cell r="H65">
            <v>21718</v>
          </cell>
          <cell r="K65">
            <v>645</v>
          </cell>
          <cell r="L65">
            <v>139923</v>
          </cell>
          <cell r="O65">
            <v>4327</v>
          </cell>
          <cell r="P65">
            <v>435224</v>
          </cell>
          <cell r="T65">
            <v>169322</v>
          </cell>
          <cell r="V65">
            <v>3675</v>
          </cell>
          <cell r="W65">
            <v>39101</v>
          </cell>
          <cell r="Z65">
            <v>8647</v>
          </cell>
          <cell r="AA65">
            <v>614248</v>
          </cell>
          <cell r="AI65">
            <v>36725</v>
          </cell>
          <cell r="AL65">
            <v>36725</v>
          </cell>
          <cell r="AM65">
            <v>36725</v>
          </cell>
          <cell r="AQ65">
            <v>36725</v>
          </cell>
          <cell r="AR65">
            <v>36725</v>
          </cell>
          <cell r="AU65">
            <v>36725</v>
          </cell>
          <cell r="AV65">
            <v>234572</v>
          </cell>
          <cell r="AW65">
            <v>220215</v>
          </cell>
          <cell r="AX65">
            <v>118640</v>
          </cell>
          <cell r="AY65">
            <v>202193</v>
          </cell>
          <cell r="AZ65">
            <v>70990</v>
          </cell>
          <cell r="BA65">
            <v>140000</v>
          </cell>
          <cell r="BB65">
            <v>200000</v>
          </cell>
          <cell r="BG65">
            <v>0.9979860098130221</v>
          </cell>
          <cell r="BH65">
            <v>0.98875108042919035</v>
          </cell>
          <cell r="BI65">
            <v>0.96718269225641651</v>
          </cell>
          <cell r="BL65">
            <v>1</v>
          </cell>
          <cell r="BM65">
            <v>0.99611597660645423</v>
          </cell>
        </row>
      </sheetData>
      <sheetData sheetId="21"/>
      <sheetData sheetId="22"/>
      <sheetData sheetId="23"/>
      <sheetData sheetId="24"/>
      <sheetData sheetId="25"/>
      <sheetData sheetId="26">
        <row r="14">
          <cell r="A14">
            <v>36692</v>
          </cell>
          <cell r="K14" t="str">
            <v/>
          </cell>
        </row>
        <row r="15">
          <cell r="A15">
            <v>36693</v>
          </cell>
          <cell r="K15" t="str">
            <v/>
          </cell>
        </row>
        <row r="16">
          <cell r="A16">
            <v>36694</v>
          </cell>
          <cell r="K16" t="str">
            <v/>
          </cell>
        </row>
        <row r="17">
          <cell r="A17">
            <v>36695</v>
          </cell>
          <cell r="H17">
            <v>1.0943594359435944E-2</v>
          </cell>
          <cell r="K17" t="str">
            <v/>
          </cell>
          <cell r="P17" t="str">
            <v/>
          </cell>
          <cell r="R17" t="str">
            <v/>
          </cell>
          <cell r="T17" t="str">
            <v/>
          </cell>
        </row>
        <row r="18">
          <cell r="A18">
            <v>36696</v>
          </cell>
          <cell r="H18">
            <v>3.5542005375054017E-3</v>
          </cell>
          <cell r="K18" t="str">
            <v/>
          </cell>
          <cell r="P18" t="str">
            <v/>
          </cell>
          <cell r="R18" t="str">
            <v/>
          </cell>
          <cell r="T18" t="str">
            <v/>
          </cell>
        </row>
        <row r="19">
          <cell r="A19">
            <v>36697</v>
          </cell>
          <cell r="H19">
            <v>7.3578745057516484E-3</v>
          </cell>
          <cell r="K19" t="str">
            <v/>
          </cell>
          <cell r="P19" t="str">
            <v/>
          </cell>
          <cell r="R19" t="str">
            <v/>
          </cell>
          <cell r="T19" t="str">
            <v/>
          </cell>
        </row>
        <row r="20">
          <cell r="A20">
            <v>36698</v>
          </cell>
          <cell r="C20">
            <v>10</v>
          </cell>
          <cell r="D20">
            <v>10</v>
          </cell>
          <cell r="E20" t="str">
            <v>b</v>
          </cell>
          <cell r="F20">
            <v>6.8870523415977963E-3</v>
          </cell>
          <cell r="H20">
            <v>1.0477875264700556E-2</v>
          </cell>
          <cell r="K20" t="str">
            <v/>
          </cell>
          <cell r="P20" t="str">
            <v/>
          </cell>
          <cell r="R20" t="str">
            <v/>
          </cell>
          <cell r="T20" t="str">
            <v/>
          </cell>
        </row>
        <row r="21">
          <cell r="A21">
            <v>36699</v>
          </cell>
          <cell r="C21">
            <v>9</v>
          </cell>
          <cell r="D21">
            <v>19</v>
          </cell>
          <cell r="E21" t="str">
            <v>b</v>
          </cell>
          <cell r="F21">
            <v>5.9300873907615478E-3</v>
          </cell>
          <cell r="H21">
            <v>1.3626555011954837E-2</v>
          </cell>
          <cell r="K21" t="str">
            <v/>
          </cell>
          <cell r="P21" t="str">
            <v/>
          </cell>
          <cell r="R21" t="str">
            <v/>
          </cell>
          <cell r="T21" t="str">
            <v/>
          </cell>
        </row>
        <row r="22">
          <cell r="A22">
            <v>36700</v>
          </cell>
          <cell r="C22">
            <v>28</v>
          </cell>
          <cell r="D22">
            <v>47</v>
          </cell>
          <cell r="F22">
            <v>8.1006549465701475E-3</v>
          </cell>
          <cell r="H22">
            <v>2.2816295363358847E-2</v>
          </cell>
          <cell r="K22" t="str">
            <v/>
          </cell>
          <cell r="P22" t="str">
            <v/>
          </cell>
          <cell r="R22" t="str">
            <v/>
          </cell>
          <cell r="T22" t="str">
            <v/>
          </cell>
        </row>
        <row r="23">
          <cell r="A23">
            <v>36701</v>
          </cell>
          <cell r="C23">
            <v>25</v>
          </cell>
          <cell r="D23">
            <v>72</v>
          </cell>
          <cell r="F23">
            <v>9.6269554753309269E-3</v>
          </cell>
          <cell r="H23">
            <v>3.688831306581028E-2</v>
          </cell>
          <cell r="K23" t="str">
            <v/>
          </cell>
          <cell r="P23" t="str">
            <v/>
          </cell>
          <cell r="R23" t="str">
            <v/>
          </cell>
          <cell r="T23" t="str">
            <v/>
          </cell>
        </row>
        <row r="24">
          <cell r="A24">
            <v>36702</v>
          </cell>
          <cell r="C24">
            <v>49</v>
          </cell>
          <cell r="D24">
            <v>121</v>
          </cell>
          <cell r="F24">
            <v>1.3819095477386936E-2</v>
          </cell>
          <cell r="H24">
            <v>5.008653726972475E-2</v>
          </cell>
          <cell r="K24" t="str">
            <v/>
          </cell>
          <cell r="P24" t="str">
            <v/>
          </cell>
          <cell r="R24" t="str">
            <v/>
          </cell>
          <cell r="T24" t="str">
            <v/>
          </cell>
        </row>
        <row r="25">
          <cell r="A25">
            <v>36703</v>
          </cell>
          <cell r="C25">
            <v>58</v>
          </cell>
          <cell r="D25">
            <v>179</v>
          </cell>
          <cell r="E25" t="str">
            <v>b</v>
          </cell>
          <cell r="F25">
            <v>1.8383485673205299E-2</v>
          </cell>
          <cell r="H25">
            <v>6.6721325622898522E-2</v>
          </cell>
          <cell r="J25">
            <v>733</v>
          </cell>
          <cell r="K25">
            <v>733</v>
          </cell>
          <cell r="N25">
            <v>0.32376325088339225</v>
          </cell>
          <cell r="P25">
            <v>6604.5273316241564</v>
          </cell>
          <cell r="R25">
            <v>17992.786750441555</v>
          </cell>
          <cell r="T25">
            <v>95306.910904417062</v>
          </cell>
        </row>
        <row r="26">
          <cell r="A26">
            <v>36704</v>
          </cell>
          <cell r="C26">
            <v>218</v>
          </cell>
          <cell r="D26">
            <v>397</v>
          </cell>
          <cell r="F26">
            <v>3.6854808763460825E-2</v>
          </cell>
          <cell r="H26">
            <v>8.1210633643198915E-2</v>
          </cell>
          <cell r="J26">
            <v>476</v>
          </cell>
          <cell r="K26">
            <v>1209</v>
          </cell>
          <cell r="N26">
            <v>0.13118489583333334</v>
          </cell>
          <cell r="P26">
            <v>10330.084334878067</v>
          </cell>
          <cell r="R26">
            <v>17891.293968835929</v>
          </cell>
          <cell r="T26">
            <v>625695.56675062969</v>
          </cell>
        </row>
        <row r="27">
          <cell r="A27">
            <v>36705</v>
          </cell>
          <cell r="C27">
            <v>97</v>
          </cell>
          <cell r="D27">
            <v>494</v>
          </cell>
          <cell r="F27">
            <v>4.227280506589081E-2</v>
          </cell>
          <cell r="H27">
            <v>0.10793411911970695</v>
          </cell>
          <cell r="J27">
            <v>1007</v>
          </cell>
          <cell r="K27">
            <v>2216</v>
          </cell>
          <cell r="M27">
            <v>0.54</v>
          </cell>
          <cell r="N27">
            <v>0.11474136591932894</v>
          </cell>
          <cell r="P27">
            <v>13530.203682251189</v>
          </cell>
          <cell r="R27">
            <v>27018.197613653527</v>
          </cell>
          <cell r="T27">
            <v>236031.16766070246</v>
          </cell>
        </row>
        <row r="28">
          <cell r="A28">
            <v>36706</v>
          </cell>
          <cell r="C28">
            <v>113</v>
          </cell>
          <cell r="D28">
            <v>607</v>
          </cell>
          <cell r="F28">
            <v>4.5349271572655961E-2</v>
          </cell>
          <cell r="H28">
            <v>0.14266549439591819</v>
          </cell>
          <cell r="J28">
            <v>2061</v>
          </cell>
          <cell r="K28">
            <v>4277</v>
          </cell>
          <cell r="M28">
            <v>0.65</v>
          </cell>
          <cell r="N28">
            <v>0.11454511368810091</v>
          </cell>
          <cell r="P28">
            <v>16708.473957283903</v>
          </cell>
          <cell r="R28">
            <v>35299.308434720377</v>
          </cell>
          <cell r="T28">
            <v>170001.49509521062</v>
          </cell>
        </row>
        <row r="29">
          <cell r="A29">
            <v>36707</v>
          </cell>
          <cell r="C29">
            <v>1444</v>
          </cell>
          <cell r="D29">
            <v>2051</v>
          </cell>
          <cell r="F29">
            <v>8.1534486185648972E-2</v>
          </cell>
          <cell r="H29">
            <v>0.18208017744838628</v>
          </cell>
          <cell r="J29">
            <v>7204</v>
          </cell>
          <cell r="K29">
            <v>11481</v>
          </cell>
          <cell r="M29">
            <v>0.52</v>
          </cell>
          <cell r="N29">
            <v>0.19069211221286561</v>
          </cell>
          <cell r="P29">
            <v>31925.222129905229</v>
          </cell>
          <cell r="R29">
            <v>64388.93881012965</v>
          </cell>
          <cell r="T29">
            <v>242654.35992393628</v>
          </cell>
        </row>
        <row r="30">
          <cell r="A30">
            <v>36708</v>
          </cell>
          <cell r="C30">
            <v>3540</v>
          </cell>
          <cell r="D30">
            <v>5591</v>
          </cell>
          <cell r="F30">
            <v>9.5075332449069822E-2</v>
          </cell>
          <cell r="H30">
            <v>0.22776435153007379</v>
          </cell>
          <cell r="J30">
            <v>3572</v>
          </cell>
          <cell r="K30">
            <v>15053</v>
          </cell>
          <cell r="P30">
            <v>36422.132221621963</v>
          </cell>
          <cell r="R30">
            <v>64011.686325947936</v>
          </cell>
          <cell r="T30">
            <v>269523.87406363268</v>
          </cell>
        </row>
        <row r="31">
          <cell r="A31">
            <v>36709</v>
          </cell>
          <cell r="C31">
            <v>6453</v>
          </cell>
          <cell r="D31">
            <v>12044</v>
          </cell>
          <cell r="F31">
            <v>0.14805526872203373</v>
          </cell>
          <cell r="H31">
            <v>0.27278901249275239</v>
          </cell>
          <cell r="J31">
            <v>4974</v>
          </cell>
          <cell r="K31">
            <v>20027</v>
          </cell>
          <cell r="P31">
            <v>43345.945819371853</v>
          </cell>
          <cell r="R31">
            <v>73458.167342464309</v>
          </cell>
          <cell r="T31">
            <v>232095.5952306244</v>
          </cell>
        </row>
        <row r="32">
          <cell r="A32">
            <v>36710</v>
          </cell>
          <cell r="C32">
            <v>5916</v>
          </cell>
          <cell r="D32">
            <v>17960</v>
          </cell>
          <cell r="F32">
            <v>0.18046079800649095</v>
          </cell>
          <cell r="H32">
            <v>0.31510894466372974</v>
          </cell>
          <cell r="J32">
            <v>12549</v>
          </cell>
          <cell r="K32">
            <v>32576</v>
          </cell>
          <cell r="P32">
            <v>63903.346004959581</v>
          </cell>
          <cell r="R32">
            <v>99699.648578355744</v>
          </cell>
          <cell r="T32">
            <v>218243.7847338565</v>
          </cell>
        </row>
        <row r="33">
          <cell r="A33">
            <v>36711</v>
          </cell>
          <cell r="C33">
            <v>4317</v>
          </cell>
          <cell r="D33">
            <v>22277</v>
          </cell>
          <cell r="F33">
            <v>0.19889823396010786</v>
          </cell>
          <cell r="H33">
            <v>0.35645027577550409</v>
          </cell>
          <cell r="J33">
            <v>10127</v>
          </cell>
          <cell r="K33">
            <v>42703</v>
          </cell>
          <cell r="P33">
            <v>76876.279230739674</v>
          </cell>
          <cell r="R33">
            <v>119283.20778620835</v>
          </cell>
          <cell r="T33">
            <v>218066.95075723634</v>
          </cell>
        </row>
        <row r="34">
          <cell r="A34">
            <v>36712</v>
          </cell>
          <cell r="C34">
            <v>5032</v>
          </cell>
          <cell r="D34">
            <v>27309</v>
          </cell>
          <cell r="F34">
            <v>0.21945163208563026</v>
          </cell>
          <cell r="H34">
            <v>0.38591553415519519</v>
          </cell>
          <cell r="J34">
            <v>9226</v>
          </cell>
          <cell r="K34">
            <v>51929</v>
          </cell>
          <cell r="M34">
            <v>0.42</v>
          </cell>
          <cell r="P34">
            <v>86572.320374648727</v>
          </cell>
          <cell r="R34">
            <v>138647.91022540675</v>
          </cell>
          <cell r="T34">
            <v>239692.22898245946</v>
          </cell>
        </row>
        <row r="35">
          <cell r="A35">
            <v>36713</v>
          </cell>
          <cell r="C35">
            <v>7360</v>
          </cell>
          <cell r="D35">
            <v>34669</v>
          </cell>
          <cell r="F35">
            <v>0.25990898799751105</v>
          </cell>
          <cell r="H35">
            <v>0.43335895931548835</v>
          </cell>
          <cell r="J35">
            <v>8365</v>
          </cell>
          <cell r="K35">
            <v>60294</v>
          </cell>
          <cell r="M35">
            <v>0.44</v>
          </cell>
          <cell r="P35">
            <v>91889.707900717549</v>
          </cell>
          <cell r="R35">
            <v>137867.51643457328</v>
          </cell>
          <cell r="T35">
            <v>219473.4901751026</v>
          </cell>
        </row>
        <row r="36">
          <cell r="A36">
            <v>36714</v>
          </cell>
          <cell r="C36">
            <v>10279</v>
          </cell>
          <cell r="D36">
            <v>44948</v>
          </cell>
          <cell r="F36">
            <v>0.31929418283335581</v>
          </cell>
          <cell r="H36">
            <v>0.47872166917894177</v>
          </cell>
          <cell r="J36">
            <v>7531</v>
          </cell>
          <cell r="K36">
            <v>67825</v>
          </cell>
          <cell r="M36">
            <v>0.7</v>
          </cell>
          <cell r="P36">
            <v>97858.788634353565</v>
          </cell>
          <cell r="R36">
            <v>138240.7653450669</v>
          </cell>
          <cell r="T36">
            <v>224336.79955388774</v>
          </cell>
        </row>
        <row r="37">
          <cell r="A37">
            <v>36715</v>
          </cell>
          <cell r="C37">
            <v>14399</v>
          </cell>
          <cell r="D37">
            <v>59347</v>
          </cell>
          <cell r="F37">
            <v>0.36678553549686965</v>
          </cell>
          <cell r="H37">
            <v>0.52462544732090144</v>
          </cell>
          <cell r="J37">
            <v>14099</v>
          </cell>
          <cell r="K37">
            <v>81924</v>
          </cell>
          <cell r="M37">
            <v>0.67</v>
          </cell>
          <cell r="P37">
            <v>112042.38023620378</v>
          </cell>
          <cell r="R37">
            <v>151725.86538708853</v>
          </cell>
          <cell r="T37">
            <v>241306.24624829585</v>
          </cell>
        </row>
        <row r="38">
          <cell r="A38">
            <v>36716</v>
          </cell>
          <cell r="C38">
            <v>16689</v>
          </cell>
          <cell r="D38">
            <v>76036</v>
          </cell>
          <cell r="F38">
            <v>0.35883641031449393</v>
          </cell>
          <cell r="H38">
            <v>0.57156371306072373</v>
          </cell>
          <cell r="J38">
            <v>11752</v>
          </cell>
          <cell r="K38">
            <v>93676</v>
          </cell>
          <cell r="M38">
            <v>0.67</v>
          </cell>
          <cell r="P38">
            <v>121670.35555311393</v>
          </cell>
          <cell r="R38">
            <v>163155.003796223</v>
          </cell>
          <cell r="T38">
            <v>237590.65549160683</v>
          </cell>
        </row>
        <row r="39">
          <cell r="A39">
            <v>36717</v>
          </cell>
          <cell r="C39">
            <v>15312</v>
          </cell>
          <cell r="D39">
            <v>91348</v>
          </cell>
          <cell r="F39">
            <v>0.37316274091685253</v>
          </cell>
          <cell r="H39">
            <v>0.61945812236728892</v>
          </cell>
          <cell r="J39">
            <v>21702</v>
          </cell>
          <cell r="K39">
            <v>115378</v>
          </cell>
          <cell r="P39">
            <v>145570.51007051265</v>
          </cell>
          <cell r="R39">
            <v>184809.75177030973</v>
          </cell>
          <cell r="T39">
            <v>258085.06099402343</v>
          </cell>
        </row>
        <row r="40">
          <cell r="A40">
            <v>36718</v>
          </cell>
          <cell r="C40">
            <v>22499</v>
          </cell>
          <cell r="D40">
            <v>113847</v>
          </cell>
          <cell r="F40">
            <v>0.42848916422651623</v>
          </cell>
          <cell r="H40">
            <v>0.66879118940991611</v>
          </cell>
          <cell r="J40">
            <v>11901</v>
          </cell>
          <cell r="K40">
            <v>127279</v>
          </cell>
          <cell r="P40">
            <v>156568.58721614201</v>
          </cell>
          <cell r="R40">
            <v>188161.727125837</v>
          </cell>
          <cell r="T40">
            <v>251091.0369424533</v>
          </cell>
        </row>
        <row r="41">
          <cell r="A41">
            <v>36719</v>
          </cell>
          <cell r="C41">
            <v>19266</v>
          </cell>
          <cell r="D41">
            <v>133113</v>
          </cell>
          <cell r="F41">
            <v>0.47436505079949964</v>
          </cell>
          <cell r="H41">
            <v>0.71492731001721266</v>
          </cell>
          <cell r="J41">
            <v>11331</v>
          </cell>
          <cell r="K41">
            <v>138610</v>
          </cell>
          <cell r="M41">
            <v>0.71</v>
          </cell>
          <cell r="P41">
            <v>164972.04695307117</v>
          </cell>
          <cell r="R41">
            <v>191100.09383565787</v>
          </cell>
          <cell r="T41">
            <v>251826.34095876809</v>
          </cell>
        </row>
        <row r="42">
          <cell r="A42">
            <v>36720</v>
          </cell>
          <cell r="C42">
            <v>11698</v>
          </cell>
          <cell r="D42">
            <v>144811</v>
          </cell>
          <cell r="F42">
            <v>0.49723417332513831</v>
          </cell>
          <cell r="H42">
            <v>0.75673803739652046</v>
          </cell>
          <cell r="J42">
            <v>11832</v>
          </cell>
          <cell r="K42">
            <v>150442</v>
          </cell>
          <cell r="M42">
            <v>0.62</v>
          </cell>
          <cell r="P42">
            <v>173350.92047673493</v>
          </cell>
          <cell r="R42">
            <v>190961.24734006354</v>
          </cell>
          <cell r="T42">
            <v>250927.53543897226</v>
          </cell>
        </row>
        <row r="43">
          <cell r="A43">
            <v>36721</v>
          </cell>
          <cell r="C43">
            <v>4754</v>
          </cell>
          <cell r="D43">
            <v>149565</v>
          </cell>
          <cell r="F43">
            <v>0.50265670528215523</v>
          </cell>
          <cell r="H43">
            <v>0.79307331577352091</v>
          </cell>
          <cell r="J43">
            <v>12649</v>
          </cell>
          <cell r="K43">
            <v>163091</v>
          </cell>
          <cell r="P43">
            <v>182406.05291066662</v>
          </cell>
          <cell r="R43">
            <v>199916.26580076848</v>
          </cell>
          <cell r="T43">
            <v>247707.43212599983</v>
          </cell>
        </row>
        <row r="44">
          <cell r="A44">
            <v>36722</v>
          </cell>
          <cell r="C44">
            <v>10199</v>
          </cell>
          <cell r="D44">
            <v>159764</v>
          </cell>
          <cell r="F44">
            <v>0.52664647070651793</v>
          </cell>
          <cell r="H44">
            <v>0.82637740362000323</v>
          </cell>
          <cell r="J44">
            <v>12444</v>
          </cell>
          <cell r="K44">
            <v>175535</v>
          </cell>
          <cell r="P44">
            <v>191097.14671257319</v>
          </cell>
          <cell r="R44">
            <v>208404.74799819695</v>
          </cell>
          <cell r="T44">
            <v>243510.49072743664</v>
          </cell>
        </row>
        <row r="45">
          <cell r="A45">
            <v>36723</v>
          </cell>
          <cell r="C45">
            <v>10731</v>
          </cell>
          <cell r="D45">
            <v>170495</v>
          </cell>
          <cell r="F45">
            <v>0.54795819325975592</v>
          </cell>
          <cell r="H45">
            <v>0.8485965427899429</v>
          </cell>
          <cell r="J45">
            <v>7386</v>
          </cell>
          <cell r="K45">
            <v>182921</v>
          </cell>
          <cell r="P45">
            <v>196204.69179251479</v>
          </cell>
          <cell r="R45">
            <v>212677.92025852608</v>
          </cell>
          <cell r="T45">
            <v>238706.65654631431</v>
          </cell>
        </row>
        <row r="46">
          <cell r="A46">
            <v>36724</v>
          </cell>
          <cell r="C46">
            <v>6509</v>
          </cell>
          <cell r="D46">
            <v>177004</v>
          </cell>
          <cell r="F46">
            <v>0.54930097599577943</v>
          </cell>
          <cell r="H46">
            <v>0.87397942879530499</v>
          </cell>
          <cell r="J46">
            <v>7677</v>
          </cell>
          <cell r="K46">
            <v>190598</v>
          </cell>
          <cell r="M46">
            <v>0.41</v>
          </cell>
          <cell r="P46">
            <v>201042.03344664528</v>
          </cell>
          <cell r="R46">
            <v>216316.57387208447</v>
          </cell>
          <cell r="T46">
            <v>239961.68682707506</v>
          </cell>
        </row>
        <row r="47">
          <cell r="A47">
            <v>36725</v>
          </cell>
          <cell r="C47">
            <v>5222</v>
          </cell>
          <cell r="D47">
            <v>182226</v>
          </cell>
          <cell r="F47">
            <v>0.53436359104438225</v>
          </cell>
          <cell r="H47">
            <v>0.89195715339934889</v>
          </cell>
          <cell r="J47">
            <v>5223</v>
          </cell>
          <cell r="K47">
            <v>195821</v>
          </cell>
          <cell r="P47">
            <v>205679.5519120846</v>
          </cell>
          <cell r="R47">
            <v>217726.14757887233</v>
          </cell>
          <cell r="T47">
            <v>237576.34450642759</v>
          </cell>
        </row>
        <row r="48">
          <cell r="A48">
            <v>36726</v>
          </cell>
          <cell r="C48">
            <v>6344</v>
          </cell>
          <cell r="D48">
            <v>188570</v>
          </cell>
          <cell r="F48">
            <v>0.53940330100975431</v>
          </cell>
          <cell r="H48">
            <v>0.91410110096662911</v>
          </cell>
          <cell r="J48">
            <v>6173</v>
          </cell>
          <cell r="K48">
            <v>201994</v>
          </cell>
          <cell r="M48">
            <v>0.56923076923076921</v>
          </cell>
          <cell r="P48">
            <v>209833.50973532628</v>
          </cell>
          <cell r="R48">
            <v>217988.58549890001</v>
          </cell>
          <cell r="T48">
            <v>236074.54437631925</v>
          </cell>
        </row>
        <row r="49">
          <cell r="A49">
            <v>36727</v>
          </cell>
          <cell r="C49">
            <v>4837</v>
          </cell>
          <cell r="D49">
            <v>193407</v>
          </cell>
          <cell r="F49">
            <v>0.54395038812014851</v>
          </cell>
          <cell r="H49">
            <v>0.93475402774722371</v>
          </cell>
          <cell r="J49">
            <v>6851</v>
          </cell>
          <cell r="K49">
            <v>208845</v>
          </cell>
          <cell r="M49">
            <v>0.59299999999999997</v>
          </cell>
          <cell r="P49">
            <v>215053.89457627048</v>
          </cell>
          <cell r="R49">
            <v>221113.89684963974</v>
          </cell>
          <cell r="T49">
            <v>235341.52257602653</v>
          </cell>
        </row>
        <row r="50">
          <cell r="A50">
            <v>36728</v>
          </cell>
          <cell r="C50">
            <v>2473</v>
          </cell>
          <cell r="D50">
            <v>195880</v>
          </cell>
          <cell r="F50">
            <v>0.53483616069112583</v>
          </cell>
          <cell r="H50">
            <v>0.95215840542825314</v>
          </cell>
          <cell r="J50">
            <v>4446</v>
          </cell>
          <cell r="K50">
            <v>213291</v>
          </cell>
          <cell r="P50">
            <v>217186.98321953785</v>
          </cell>
          <cell r="R50">
            <v>221603.11309989126</v>
          </cell>
          <cell r="T50">
            <v>232270.02659282344</v>
          </cell>
        </row>
        <row r="51">
          <cell r="A51">
            <v>36729</v>
          </cell>
          <cell r="C51">
            <v>1479</v>
          </cell>
          <cell r="D51">
            <v>197359</v>
          </cell>
          <cell r="F51">
            <v>0.52330711834925148</v>
          </cell>
          <cell r="H51">
            <v>0.9660410076752477</v>
          </cell>
          <cell r="J51">
            <v>4337</v>
          </cell>
          <cell r="K51">
            <v>217628</v>
          </cell>
          <cell r="P51">
            <v>219349.59923853847</v>
          </cell>
          <cell r="R51">
            <v>223121.67315456297</v>
          </cell>
          <cell r="T51">
            <v>232040.97255049198</v>
          </cell>
        </row>
        <row r="52">
          <cell r="A52">
            <v>36730</v>
          </cell>
          <cell r="C52">
            <v>1730</v>
          </cell>
          <cell r="D52">
            <v>199089</v>
          </cell>
          <cell r="F52">
            <v>0.51513802891245797</v>
          </cell>
          <cell r="H52">
            <v>0.97765532958982071</v>
          </cell>
          <cell r="J52">
            <v>2214</v>
          </cell>
          <cell r="K52">
            <v>219842</v>
          </cell>
          <cell r="P52">
            <v>220307.00041127019</v>
          </cell>
          <cell r="R52">
            <v>223845.76688696048</v>
          </cell>
          <cell r="T52">
            <v>229808.88815033372</v>
          </cell>
        </row>
        <row r="53">
          <cell r="A53">
            <v>36731</v>
          </cell>
          <cell r="C53">
            <v>1250</v>
          </cell>
          <cell r="D53">
            <v>200339</v>
          </cell>
          <cell r="F53">
            <v>0.50942235173558925</v>
          </cell>
          <cell r="H53">
            <v>0.98375297121817296</v>
          </cell>
          <cell r="J53">
            <v>2133</v>
          </cell>
          <cell r="K53">
            <v>221975</v>
          </cell>
          <cell r="P53">
            <v>222269.46563561822</v>
          </cell>
          <cell r="R53">
            <v>224709.97712167562</v>
          </cell>
          <cell r="T53">
            <v>229448.47469519367</v>
          </cell>
        </row>
        <row r="54">
          <cell r="A54">
            <v>36732</v>
          </cell>
          <cell r="C54">
            <v>876</v>
          </cell>
          <cell r="D54">
            <v>201215</v>
          </cell>
          <cell r="F54">
            <v>0.50265799321512261</v>
          </cell>
          <cell r="H54">
            <v>0.98847548930780482</v>
          </cell>
          <cell r="J54">
            <v>1888</v>
          </cell>
          <cell r="K54">
            <v>223863</v>
          </cell>
          <cell r="P54">
            <v>224251.76234667577</v>
          </cell>
          <cell r="R54">
            <v>225305.52089973589</v>
          </cell>
          <cell r="T54">
            <v>228680.52461697292</v>
          </cell>
        </row>
        <row r="55">
          <cell r="A55">
            <v>36733</v>
          </cell>
          <cell r="C55">
            <v>1168</v>
          </cell>
          <cell r="D55">
            <v>202383</v>
          </cell>
          <cell r="F55">
            <v>0.49874563807345779</v>
          </cell>
          <cell r="H55">
            <v>0.99366989597961008</v>
          </cell>
          <cell r="J55">
            <v>1480</v>
          </cell>
          <cell r="K55">
            <v>225343</v>
          </cell>
          <cell r="P55">
            <v>225343</v>
          </cell>
          <cell r="R55">
            <v>225728.31274928543</v>
          </cell>
          <cell r="T55">
            <v>228496.08440987777</v>
          </cell>
        </row>
        <row r="56">
          <cell r="A56">
            <v>36734</v>
          </cell>
          <cell r="C56">
            <v>1749</v>
          </cell>
          <cell r="D56">
            <v>204132</v>
          </cell>
          <cell r="F56">
            <v>0.49822682485715752</v>
          </cell>
          <cell r="H56">
            <v>0.99617455146352707</v>
          </cell>
          <cell r="J56">
            <v>834</v>
          </cell>
          <cell r="K56">
            <v>226177</v>
          </cell>
          <cell r="P56">
            <v>226177</v>
          </cell>
          <cell r="R56">
            <v>226674.98074763446</v>
          </cell>
          <cell r="T56">
            <v>227626.22926085434</v>
          </cell>
        </row>
        <row r="57">
          <cell r="A57">
            <v>36735</v>
          </cell>
          <cell r="C57">
            <v>1328</v>
          </cell>
          <cell r="D57">
            <v>205460</v>
          </cell>
          <cell r="F57">
            <v>0.48734668124642722</v>
          </cell>
          <cell r="H57">
            <v>0.99788232699992818</v>
          </cell>
          <cell r="J57">
            <v>1272</v>
          </cell>
          <cell r="K57">
            <v>227449</v>
          </cell>
          <cell r="P57">
            <v>227449</v>
          </cell>
          <cell r="R57">
            <v>227449</v>
          </cell>
          <cell r="T57">
            <v>228513.61766018899</v>
          </cell>
        </row>
        <row r="58">
          <cell r="A58">
            <v>36736</v>
          </cell>
          <cell r="H58">
            <v>0.99701952545295536</v>
          </cell>
        </row>
        <row r="59">
          <cell r="A59">
            <v>36737</v>
          </cell>
          <cell r="H59">
            <v>1</v>
          </cell>
        </row>
        <row r="60">
          <cell r="A60">
            <v>36738</v>
          </cell>
        </row>
      </sheetData>
      <sheetData sheetId="27"/>
      <sheetData sheetId="28">
        <row r="16">
          <cell r="A16">
            <v>36692</v>
          </cell>
          <cell r="F16">
            <v>0</v>
          </cell>
          <cell r="K16" t="str">
            <v/>
          </cell>
          <cell r="O16">
            <v>0</v>
          </cell>
          <cell r="X16" t="str">
            <v>-</v>
          </cell>
          <cell r="Z16" t="str">
            <v>-</v>
          </cell>
          <cell r="AB16" t="str">
            <v>-</v>
          </cell>
          <cell r="AI16">
            <v>36692</v>
          </cell>
          <cell r="AM16">
            <v>0</v>
          </cell>
          <cell r="AN16">
            <v>0</v>
          </cell>
          <cell r="AR16">
            <v>0</v>
          </cell>
          <cell r="AS16">
            <v>0</v>
          </cell>
          <cell r="AZ16">
            <v>35596</v>
          </cell>
          <cell r="BA16">
            <v>0</v>
          </cell>
          <cell r="BB16">
            <v>0</v>
          </cell>
          <cell r="BC16">
            <v>0</v>
          </cell>
          <cell r="BD16">
            <v>0</v>
          </cell>
          <cell r="BE16">
            <v>0</v>
          </cell>
          <cell r="BF16">
            <v>0</v>
          </cell>
          <cell r="BH16">
            <v>0</v>
          </cell>
          <cell r="BI16">
            <v>0</v>
          </cell>
          <cell r="BJ16">
            <v>0</v>
          </cell>
          <cell r="BL16">
            <v>36692</v>
          </cell>
          <cell r="BM16">
            <v>0</v>
          </cell>
          <cell r="BN16">
            <v>0</v>
          </cell>
          <cell r="BO16">
            <v>0</v>
          </cell>
          <cell r="BP16">
            <v>0</v>
          </cell>
          <cell r="BQ16">
            <v>0</v>
          </cell>
          <cell r="BR16">
            <v>0</v>
          </cell>
          <cell r="BT16">
            <v>0</v>
          </cell>
          <cell r="BU16">
            <v>0</v>
          </cell>
          <cell r="BV16">
            <v>0</v>
          </cell>
          <cell r="BW16">
            <v>36692</v>
          </cell>
        </row>
        <row r="17">
          <cell r="A17">
            <v>36693</v>
          </cell>
          <cell r="F17">
            <v>0</v>
          </cell>
          <cell r="K17" t="str">
            <v/>
          </cell>
          <cell r="M17">
            <v>3.0206566442828265E-4</v>
          </cell>
          <cell r="O17">
            <v>6.5411457567169946E-5</v>
          </cell>
          <cell r="AI17">
            <v>36693</v>
          </cell>
          <cell r="AX17">
            <v>26.5</v>
          </cell>
          <cell r="AZ17">
            <v>35597</v>
          </cell>
          <cell r="BA17">
            <v>0</v>
          </cell>
          <cell r="BB17">
            <v>0</v>
          </cell>
          <cell r="BC17">
            <v>0</v>
          </cell>
          <cell r="BD17">
            <v>0</v>
          </cell>
          <cell r="BE17">
            <v>0</v>
          </cell>
          <cell r="BF17">
            <v>0</v>
          </cell>
          <cell r="BH17">
            <v>0</v>
          </cell>
          <cell r="BI17">
            <v>0</v>
          </cell>
          <cell r="BJ17">
            <v>0</v>
          </cell>
          <cell r="BL17">
            <v>36693</v>
          </cell>
          <cell r="BM17">
            <v>0</v>
          </cell>
          <cell r="BN17">
            <v>3.0668695518831757E-4</v>
          </cell>
          <cell r="BO17">
            <v>0</v>
          </cell>
          <cell r="BP17">
            <v>2.0370332647532136E-5</v>
          </cell>
          <cell r="BQ17">
            <v>0</v>
          </cell>
          <cell r="BR17">
            <v>0</v>
          </cell>
          <cell r="BT17">
            <v>6.5411457567169946E-5</v>
          </cell>
          <cell r="BU17">
            <v>3.0668695518831757E-4</v>
          </cell>
          <cell r="BV17">
            <v>0</v>
          </cell>
          <cell r="BW17">
            <v>36693</v>
          </cell>
        </row>
        <row r="18">
          <cell r="A18">
            <v>36694</v>
          </cell>
          <cell r="F18">
            <v>0</v>
          </cell>
          <cell r="K18" t="str">
            <v/>
          </cell>
          <cell r="M18">
            <v>2.230638752701164E-3</v>
          </cell>
          <cell r="O18">
            <v>4.7332337415643196E-4</v>
          </cell>
          <cell r="AI18">
            <v>36694</v>
          </cell>
          <cell r="AV18">
            <v>0</v>
          </cell>
          <cell r="AX18">
            <v>129.66666666666666</v>
          </cell>
          <cell r="AZ18">
            <v>35598</v>
          </cell>
          <cell r="BA18">
            <v>0</v>
          </cell>
          <cell r="BB18">
            <v>0</v>
          </cell>
          <cell r="BC18">
            <v>0</v>
          </cell>
          <cell r="BD18">
            <v>0</v>
          </cell>
          <cell r="BE18">
            <v>0</v>
          </cell>
          <cell r="BF18">
            <v>0</v>
          </cell>
          <cell r="BH18">
            <v>0</v>
          </cell>
          <cell r="BI18">
            <v>0</v>
          </cell>
          <cell r="BJ18">
            <v>0</v>
          </cell>
          <cell r="BL18">
            <v>36694</v>
          </cell>
          <cell r="BM18">
            <v>0</v>
          </cell>
          <cell r="BN18">
            <v>2.2647652075444991E-3</v>
          </cell>
          <cell r="BO18">
            <v>0</v>
          </cell>
          <cell r="BP18">
            <v>1.0185166323766067E-4</v>
          </cell>
          <cell r="BQ18">
            <v>0</v>
          </cell>
          <cell r="BR18">
            <v>0</v>
          </cell>
          <cell r="BT18">
            <v>4.7332337415643196E-4</v>
          </cell>
          <cell r="BU18">
            <v>2.2647652075444991E-3</v>
          </cell>
          <cell r="BV18">
            <v>0</v>
          </cell>
          <cell r="BW18">
            <v>36694</v>
          </cell>
        </row>
        <row r="19">
          <cell r="A19">
            <v>36695</v>
          </cell>
          <cell r="F19">
            <v>0</v>
          </cell>
          <cell r="K19" t="str">
            <v/>
          </cell>
          <cell r="M19">
            <v>3.340149173966587E-3</v>
          </cell>
          <cell r="O19">
            <v>9.8787905329357538E-4</v>
          </cell>
          <cell r="AI19">
            <v>36695</v>
          </cell>
          <cell r="AV19">
            <v>0</v>
          </cell>
          <cell r="AX19">
            <v>217</v>
          </cell>
          <cell r="AZ19">
            <v>35599</v>
          </cell>
          <cell r="BA19">
            <v>0</v>
          </cell>
          <cell r="BB19">
            <v>0</v>
          </cell>
          <cell r="BC19">
            <v>0</v>
          </cell>
          <cell r="BD19">
            <v>0</v>
          </cell>
          <cell r="BE19">
            <v>0</v>
          </cell>
          <cell r="BF19">
            <v>0</v>
          </cell>
          <cell r="BH19">
            <v>0</v>
          </cell>
          <cell r="BI19">
            <v>0</v>
          </cell>
          <cell r="BJ19">
            <v>0</v>
          </cell>
          <cell r="BL19">
            <v>36695</v>
          </cell>
          <cell r="BM19">
            <v>0</v>
          </cell>
          <cell r="BN19">
            <v>3.3912499852554348E-3</v>
          </cell>
          <cell r="BO19">
            <v>0</v>
          </cell>
          <cell r="BP19">
            <v>1.5481452812124421E-3</v>
          </cell>
          <cell r="BQ19">
            <v>0</v>
          </cell>
          <cell r="BR19">
            <v>0</v>
          </cell>
          <cell r="BT19">
            <v>9.8787905329357538E-4</v>
          </cell>
          <cell r="BU19">
            <v>3.3912499852554348E-3</v>
          </cell>
          <cell r="BV19">
            <v>0</v>
          </cell>
          <cell r="BW19">
            <v>36695</v>
          </cell>
        </row>
        <row r="20">
          <cell r="A20">
            <v>36696</v>
          </cell>
          <cell r="F20">
            <v>0</v>
          </cell>
          <cell r="K20" t="str">
            <v/>
          </cell>
          <cell r="M20">
            <v>5.7973371749889631E-3</v>
          </cell>
          <cell r="O20">
            <v>3.8003237450575022E-3</v>
          </cell>
          <cell r="AI20">
            <v>36696</v>
          </cell>
          <cell r="AV20">
            <v>0</v>
          </cell>
          <cell r="AX20">
            <v>418.75</v>
          </cell>
          <cell r="AZ20">
            <v>35600</v>
          </cell>
          <cell r="BA20">
            <v>0</v>
          </cell>
          <cell r="BB20">
            <v>0</v>
          </cell>
          <cell r="BC20">
            <v>0</v>
          </cell>
          <cell r="BD20">
            <v>0</v>
          </cell>
          <cell r="BE20">
            <v>0</v>
          </cell>
          <cell r="BF20">
            <v>0</v>
          </cell>
          <cell r="BH20">
            <v>0</v>
          </cell>
          <cell r="BI20">
            <v>0</v>
          </cell>
          <cell r="BJ20">
            <v>0</v>
          </cell>
          <cell r="BL20">
            <v>36696</v>
          </cell>
          <cell r="BM20">
            <v>0</v>
          </cell>
          <cell r="BN20">
            <v>5.8860304091911718E-3</v>
          </cell>
          <cell r="BO20">
            <v>5.8783373786407763E-4</v>
          </cell>
          <cell r="BP20">
            <v>1.2527754578232263E-2</v>
          </cell>
          <cell r="BQ20">
            <v>0</v>
          </cell>
          <cell r="BR20">
            <v>0</v>
          </cell>
          <cell r="BT20">
            <v>3.8003237450575022E-3</v>
          </cell>
          <cell r="BU20">
            <v>1.2527754578232263E-2</v>
          </cell>
          <cell r="BV20">
            <v>0</v>
          </cell>
          <cell r="BW20">
            <v>36696</v>
          </cell>
        </row>
        <row r="21">
          <cell r="A21">
            <v>36697</v>
          </cell>
          <cell r="F21">
            <v>3.532944709415298E-5</v>
          </cell>
          <cell r="K21" t="str">
            <v/>
          </cell>
          <cell r="M21">
            <v>1.8565420452169065E-2</v>
          </cell>
          <cell r="O21">
            <v>1.1193672201425786E-2</v>
          </cell>
          <cell r="AI21">
            <v>36697</v>
          </cell>
          <cell r="AV21">
            <v>0.5</v>
          </cell>
          <cell r="AX21">
            <v>1319.5</v>
          </cell>
          <cell r="AZ21">
            <v>35601</v>
          </cell>
          <cell r="BA21">
            <v>0</v>
          </cell>
          <cell r="BB21">
            <v>1.7664723547076489E-4</v>
          </cell>
          <cell r="BC21">
            <v>0</v>
          </cell>
          <cell r="BD21">
            <v>0</v>
          </cell>
          <cell r="BE21">
            <v>0</v>
          </cell>
          <cell r="BF21">
            <v>0</v>
          </cell>
          <cell r="BH21">
            <v>3.532944709415298E-5</v>
          </cell>
          <cell r="BI21">
            <v>0</v>
          </cell>
          <cell r="BJ21">
            <v>1.7664723547076489E-4</v>
          </cell>
          <cell r="BL21">
            <v>36697</v>
          </cell>
          <cell r="BM21">
            <v>0</v>
          </cell>
          <cell r="BN21">
            <v>1.8849452091958905E-2</v>
          </cell>
          <cell r="BO21">
            <v>4.6078580097087376E-3</v>
          </cell>
          <cell r="BP21">
            <v>3.2511050905461289E-2</v>
          </cell>
          <cell r="BQ21">
            <v>0</v>
          </cell>
          <cell r="BR21">
            <v>0</v>
          </cell>
          <cell r="BT21">
            <v>1.1193672201425786E-2</v>
          </cell>
          <cell r="BU21">
            <v>3.2511050905461289E-2</v>
          </cell>
          <cell r="BV21">
            <v>0</v>
          </cell>
          <cell r="BW21">
            <v>36697</v>
          </cell>
        </row>
        <row r="22">
          <cell r="A22">
            <v>36698</v>
          </cell>
          <cell r="D22">
            <v>3.4602076124567475E-3</v>
          </cell>
          <cell r="F22">
            <v>7.2737096958550246E-4</v>
          </cell>
          <cell r="K22" t="str">
            <v/>
          </cell>
          <cell r="M22">
            <v>2.3566930780491206E-2</v>
          </cell>
          <cell r="O22">
            <v>1.9277527142266732E-2</v>
          </cell>
          <cell r="AI22">
            <v>36698</v>
          </cell>
          <cell r="AM22">
            <v>36697</v>
          </cell>
          <cell r="AN22" t="str">
            <v>-</v>
          </cell>
          <cell r="AR22">
            <v>36697</v>
          </cell>
          <cell r="AS22" t="str">
            <v>-</v>
          </cell>
          <cell r="AV22">
            <v>3.6666666666666665</v>
          </cell>
          <cell r="AX22">
            <v>2411.5</v>
          </cell>
          <cell r="AZ22">
            <v>35602</v>
          </cell>
          <cell r="BA22">
            <v>0</v>
          </cell>
          <cell r="BB22">
            <v>1.7664723547076489E-4</v>
          </cell>
          <cell r="BC22">
            <v>3.4602076124567475E-3</v>
          </cell>
          <cell r="BD22">
            <v>0</v>
          </cell>
          <cell r="BE22">
            <v>0</v>
          </cell>
          <cell r="BF22">
            <v>0</v>
          </cell>
          <cell r="BH22">
            <v>7.2737096958550246E-4</v>
          </cell>
          <cell r="BI22">
            <v>0</v>
          </cell>
          <cell r="BJ22">
            <v>3.4602076124567475E-3</v>
          </cell>
          <cell r="BL22">
            <v>36698</v>
          </cell>
          <cell r="BM22">
            <v>0</v>
          </cell>
          <cell r="BN22">
            <v>2.3927480330750085E-2</v>
          </cell>
          <cell r="BO22">
            <v>3.6038000606796114E-2</v>
          </cell>
          <cell r="BP22">
            <v>3.6422154773787456E-2</v>
          </cell>
          <cell r="BQ22">
            <v>0</v>
          </cell>
          <cell r="BR22">
            <v>0</v>
          </cell>
          <cell r="BT22">
            <v>1.9277527142266732E-2</v>
          </cell>
          <cell r="BU22">
            <v>3.6422154773787456E-2</v>
          </cell>
          <cell r="BV22">
            <v>0</v>
          </cell>
          <cell r="BW22">
            <v>36698</v>
          </cell>
        </row>
        <row r="23">
          <cell r="A23">
            <v>36699</v>
          </cell>
          <cell r="D23">
            <v>3.4602076124567475E-3</v>
          </cell>
          <cell r="F23">
            <v>7.6270041667965546E-4</v>
          </cell>
          <cell r="K23" t="str">
            <v/>
          </cell>
          <cell r="M23">
            <v>3.0363408230127564E-2</v>
          </cell>
          <cell r="O23">
            <v>2.2838046393862468E-2</v>
          </cell>
          <cell r="AI23">
            <v>36699</v>
          </cell>
          <cell r="AV23">
            <v>4</v>
          </cell>
          <cell r="AX23">
            <v>2976.25</v>
          </cell>
          <cell r="AZ23">
            <v>35603</v>
          </cell>
          <cell r="BA23">
            <v>0</v>
          </cell>
          <cell r="BB23">
            <v>3.5329447094152979E-4</v>
          </cell>
          <cell r="BC23">
            <v>3.4602076124567475E-3</v>
          </cell>
          <cell r="BD23">
            <v>0</v>
          </cell>
          <cell r="BE23">
            <v>0</v>
          </cell>
          <cell r="BF23">
            <v>0</v>
          </cell>
          <cell r="BH23">
            <v>7.6270041667965546E-4</v>
          </cell>
          <cell r="BI23">
            <v>0</v>
          </cell>
          <cell r="BJ23">
            <v>3.4602076124567475E-3</v>
          </cell>
          <cell r="BL23">
            <v>36699</v>
          </cell>
          <cell r="BM23">
            <v>0</v>
          </cell>
          <cell r="BN23">
            <v>3.0827936822487231E-2</v>
          </cell>
          <cell r="BO23">
            <v>4.5860512742718448E-2</v>
          </cell>
          <cell r="BP23">
            <v>3.7501782404106662E-2</v>
          </cell>
          <cell r="BQ23">
            <v>0</v>
          </cell>
          <cell r="BR23">
            <v>0</v>
          </cell>
          <cell r="BT23">
            <v>2.2838046393862468E-2</v>
          </cell>
          <cell r="BU23">
            <v>4.5860512742718448E-2</v>
          </cell>
          <cell r="BV23">
            <v>0</v>
          </cell>
          <cell r="BW23">
            <v>36699</v>
          </cell>
        </row>
        <row r="24">
          <cell r="A24">
            <v>36700</v>
          </cell>
          <cell r="D24">
            <v>1.4878892733564015E-2</v>
          </cell>
          <cell r="F24">
            <v>4.0030483052673534E-3</v>
          </cell>
          <cell r="K24" t="str">
            <v/>
          </cell>
          <cell r="M24">
            <v>3.1687849989543881E-2</v>
          </cell>
          <cell r="O24">
            <v>5.7176685370787669E-2</v>
          </cell>
          <cell r="AI24">
            <v>36700</v>
          </cell>
          <cell r="AV24">
            <v>11.8</v>
          </cell>
          <cell r="AX24">
            <v>5296.6</v>
          </cell>
          <cell r="AZ24">
            <v>35604</v>
          </cell>
          <cell r="BA24">
            <v>0</v>
          </cell>
          <cell r="BB24">
            <v>3.5329447094152979E-4</v>
          </cell>
          <cell r="BC24">
            <v>1.4878892733564015E-2</v>
          </cell>
          <cell r="BD24">
            <v>4.7830543218312267E-3</v>
          </cell>
          <cell r="BE24">
            <v>0</v>
          </cell>
          <cell r="BF24">
            <v>0</v>
          </cell>
          <cell r="BH24">
            <v>4.0030483052673534E-3</v>
          </cell>
          <cell r="BI24">
            <v>0</v>
          </cell>
          <cell r="BJ24">
            <v>1.4878892733564015E-2</v>
          </cell>
          <cell r="BL24">
            <v>36700</v>
          </cell>
          <cell r="BM24">
            <v>0</v>
          </cell>
          <cell r="BN24">
            <v>3.2172641164466775E-2</v>
          </cell>
          <cell r="BO24">
            <v>0.15200242718446602</v>
          </cell>
          <cell r="BP24">
            <v>0.10148499725000509</v>
          </cell>
          <cell r="BQ24">
            <v>1.9233329881197201E-4</v>
          </cell>
          <cell r="BR24">
            <v>3.1027956188525859E-5</v>
          </cell>
          <cell r="BT24">
            <v>5.7176685370787669E-2</v>
          </cell>
          <cell r="BU24">
            <v>0.15200242718446602</v>
          </cell>
          <cell r="BV24">
            <v>3.1027956188525859E-5</v>
          </cell>
          <cell r="BW24">
            <v>36700</v>
          </cell>
        </row>
        <row r="25">
          <cell r="A25">
            <v>36701</v>
          </cell>
          <cell r="D25">
            <v>1.6955017301038062E-2</v>
          </cell>
          <cell r="F25">
            <v>5.9238484094998375E-3</v>
          </cell>
          <cell r="K25" t="str">
            <v/>
          </cell>
          <cell r="M25">
            <v>4.302112136068964E-2</v>
          </cell>
          <cell r="O25">
            <v>6.7650669813386202E-2</v>
          </cell>
          <cell r="AI25">
            <v>36701</v>
          </cell>
          <cell r="AV25">
            <v>17.600000000000001</v>
          </cell>
          <cell r="AX25">
            <v>6174.2</v>
          </cell>
          <cell r="AZ25">
            <v>35605</v>
          </cell>
          <cell r="BA25">
            <v>0</v>
          </cell>
          <cell r="BB25">
            <v>7.0658894188305958E-4</v>
          </cell>
          <cell r="BC25">
            <v>1.6955017301038062E-2</v>
          </cell>
          <cell r="BD25">
            <v>1.1957635804578067E-2</v>
          </cell>
          <cell r="BE25">
            <v>0</v>
          </cell>
          <cell r="BF25">
            <v>0</v>
          </cell>
          <cell r="BH25">
            <v>5.9238484094998375E-3</v>
          </cell>
          <cell r="BI25">
            <v>0</v>
          </cell>
          <cell r="BJ25">
            <v>1.6955017301038062E-2</v>
          </cell>
          <cell r="BL25">
            <v>36701</v>
          </cell>
          <cell r="BM25">
            <v>0</v>
          </cell>
          <cell r="BN25">
            <v>4.367929981009E-2</v>
          </cell>
          <cell r="BO25">
            <v>0.15956841626213591</v>
          </cell>
          <cell r="BP25">
            <v>0.13448493613900714</v>
          </cell>
          <cell r="BQ25">
            <v>4.5864094332085634E-4</v>
          </cell>
          <cell r="BR25">
            <v>6.2055912377051718E-5</v>
          </cell>
          <cell r="BT25">
            <v>6.7650669813386202E-2</v>
          </cell>
          <cell r="BU25">
            <v>0.15956841626213591</v>
          </cell>
          <cell r="BV25">
            <v>6.2055912377051718E-5</v>
          </cell>
          <cell r="BW25">
            <v>36701</v>
          </cell>
        </row>
        <row r="26">
          <cell r="A26">
            <v>36702</v>
          </cell>
          <cell r="D26">
            <v>1.6955017301038062E-2</v>
          </cell>
          <cell r="F26">
            <v>9.9552799093290158E-3</v>
          </cell>
          <cell r="K26" t="str">
            <v/>
          </cell>
          <cell r="M26">
            <v>4.5135581011687617E-2</v>
          </cell>
          <cell r="O26">
            <v>7.5229083318982898E-2</v>
          </cell>
          <cell r="AI26">
            <v>36702</v>
          </cell>
          <cell r="AV26">
            <v>29.4</v>
          </cell>
          <cell r="AX26">
            <v>6644.8</v>
          </cell>
          <cell r="AZ26">
            <v>35606</v>
          </cell>
          <cell r="BA26">
            <v>0</v>
          </cell>
          <cell r="BB26">
            <v>7.0658894188305958E-4</v>
          </cell>
          <cell r="BC26">
            <v>1.6955017301038062E-2</v>
          </cell>
          <cell r="BD26">
            <v>3.2114793303723951E-2</v>
          </cell>
          <cell r="BE26">
            <v>0</v>
          </cell>
          <cell r="BF26">
            <v>0</v>
          </cell>
          <cell r="BH26">
            <v>9.9552799093290158E-3</v>
          </cell>
          <cell r="BI26">
            <v>0</v>
          </cell>
          <cell r="BJ26">
            <v>3.2114793303723951E-2</v>
          </cell>
          <cell r="BL26">
            <v>36702</v>
          </cell>
          <cell r="BM26">
            <v>0</v>
          </cell>
          <cell r="BN26">
            <v>4.5826108496408224E-2</v>
          </cell>
          <cell r="BO26">
            <v>0.16244121662621358</v>
          </cell>
          <cell r="BP26">
            <v>0.16345154916379784</v>
          </cell>
          <cell r="BQ26">
            <v>4.3644863961178259E-3</v>
          </cell>
          <cell r="BR26">
            <v>6.2055912377051718E-5</v>
          </cell>
          <cell r="BT26">
            <v>7.5229083318982898E-2</v>
          </cell>
          <cell r="BU26">
            <v>0.16345154916379784</v>
          </cell>
          <cell r="BV26">
            <v>6.2055912377051718E-5</v>
          </cell>
          <cell r="BW26">
            <v>36702</v>
          </cell>
        </row>
        <row r="27">
          <cell r="A27">
            <v>36703</v>
          </cell>
          <cell r="D27">
            <v>3.7370242214532869E-2</v>
          </cell>
          <cell r="F27">
            <v>1.4038324892027975E-2</v>
          </cell>
          <cell r="K27" t="str">
            <v/>
          </cell>
          <cell r="M27">
            <v>4.8063294374607893E-2</v>
          </cell>
          <cell r="O27">
            <v>9.1086163417594457E-2</v>
          </cell>
          <cell r="AI27">
            <v>36703</v>
          </cell>
          <cell r="AV27">
            <v>41.2</v>
          </cell>
          <cell r="AX27">
            <v>8284.7999999999993</v>
          </cell>
          <cell r="AZ27">
            <v>35607</v>
          </cell>
          <cell r="BA27">
            <v>0</v>
          </cell>
          <cell r="BB27">
            <v>7.0658894188305958E-4</v>
          </cell>
          <cell r="BC27">
            <v>3.7370242214532869E-2</v>
          </cell>
          <cell r="BD27">
            <v>3.2114793303723951E-2</v>
          </cell>
          <cell r="BE27">
            <v>0</v>
          </cell>
          <cell r="BF27">
            <v>0</v>
          </cell>
          <cell r="BH27">
            <v>1.4038324892027975E-2</v>
          </cell>
          <cell r="BI27">
            <v>0</v>
          </cell>
          <cell r="BJ27">
            <v>3.7370242214532869E-2</v>
          </cell>
          <cell r="BL27">
            <v>36703</v>
          </cell>
          <cell r="BM27">
            <v>0</v>
          </cell>
          <cell r="BN27">
            <v>4.879861283131038E-2</v>
          </cell>
          <cell r="BO27">
            <v>0.23171078580097088</v>
          </cell>
          <cell r="BP27">
            <v>0.16768857835448453</v>
          </cell>
          <cell r="BQ27">
            <v>6.9535884955097575E-3</v>
          </cell>
          <cell r="BR27">
            <v>2.7925160569673273E-4</v>
          </cell>
          <cell r="BT27">
            <v>9.1086163417594457E-2</v>
          </cell>
          <cell r="BU27">
            <v>0.23171078580097088</v>
          </cell>
          <cell r="BV27">
            <v>2.7925160569673273E-4</v>
          </cell>
          <cell r="BW27">
            <v>36703</v>
          </cell>
        </row>
        <row r="28">
          <cell r="A28">
            <v>36704</v>
          </cell>
          <cell r="D28">
            <v>5.1903114186851208E-2</v>
          </cell>
          <cell r="F28">
            <v>2.5345979073543041E-2</v>
          </cell>
          <cell r="K28" t="str">
            <v/>
          </cell>
          <cell r="M28">
            <v>0.12137230754931803</v>
          </cell>
          <cell r="O28">
            <v>0.12100779568866819</v>
          </cell>
          <cell r="AI28">
            <v>36704</v>
          </cell>
          <cell r="AM28">
            <v>36703</v>
          </cell>
          <cell r="AN28" t="str">
            <v>-</v>
          </cell>
          <cell r="AR28">
            <v>36703</v>
          </cell>
          <cell r="AS28" t="str">
            <v>-</v>
          </cell>
          <cell r="AV28">
            <v>78.2</v>
          </cell>
          <cell r="AX28">
            <v>11942.6</v>
          </cell>
          <cell r="AZ28">
            <v>35608</v>
          </cell>
          <cell r="BA28">
            <v>0</v>
          </cell>
          <cell r="BB28">
            <v>7.9491255961844191E-3</v>
          </cell>
          <cell r="BC28">
            <v>5.1903114186851208E-2</v>
          </cell>
          <cell r="BD28">
            <v>6.6621113768363507E-2</v>
          </cell>
          <cell r="BE28">
            <v>2.565418163160595E-4</v>
          </cell>
          <cell r="BF28">
            <v>0</v>
          </cell>
          <cell r="BH28">
            <v>2.5345979073543041E-2</v>
          </cell>
          <cell r="BI28">
            <v>0</v>
          </cell>
          <cell r="BJ28">
            <v>6.6621113768363507E-2</v>
          </cell>
          <cell r="BL28">
            <v>36704</v>
          </cell>
          <cell r="BM28">
            <v>0</v>
          </cell>
          <cell r="BN28">
            <v>0.12322917772509054</v>
          </cell>
          <cell r="BO28">
            <v>0.26427867111650488</v>
          </cell>
          <cell r="BP28">
            <v>0.20213481086146137</v>
          </cell>
          <cell r="BQ28">
            <v>1.4868843485079374E-2</v>
          </cell>
          <cell r="BR28">
            <v>5.2747525520493966E-4</v>
          </cell>
          <cell r="BT28">
            <v>0.12100779568866819</v>
          </cell>
          <cell r="BU28">
            <v>0.26427867111650488</v>
          </cell>
          <cell r="BV28">
            <v>5.2747525520493966E-4</v>
          </cell>
          <cell r="BW28">
            <v>36704</v>
          </cell>
        </row>
        <row r="29">
          <cell r="A29">
            <v>36705</v>
          </cell>
          <cell r="D29">
            <v>5.8477508650519032E-2</v>
          </cell>
          <cell r="F29">
            <v>2.9108294248797999E-2</v>
          </cell>
          <cell r="K29" t="str">
            <v/>
          </cell>
          <cell r="M29">
            <v>0.18643841345818715</v>
          </cell>
          <cell r="O29">
            <v>0.14205921849447067</v>
          </cell>
          <cell r="AI29">
            <v>36705</v>
          </cell>
          <cell r="AV29">
            <v>93.8</v>
          </cell>
          <cell r="AX29">
            <v>14727.6</v>
          </cell>
          <cell r="AZ29">
            <v>35609</v>
          </cell>
          <cell r="BA29">
            <v>0</v>
          </cell>
          <cell r="BB29">
            <v>1.6428192898781134E-2</v>
          </cell>
          <cell r="BC29">
            <v>5.8477508650519032E-2</v>
          </cell>
          <cell r="BD29">
            <v>7.0379227878373765E-2</v>
          </cell>
          <cell r="BE29">
            <v>2.565418163160595E-4</v>
          </cell>
          <cell r="BF29">
            <v>0</v>
          </cell>
          <cell r="BH29">
            <v>2.9108294248797999E-2</v>
          </cell>
          <cell r="BI29">
            <v>0</v>
          </cell>
          <cell r="BJ29">
            <v>7.0379227878373765E-2</v>
          </cell>
          <cell r="BL29">
            <v>36705</v>
          </cell>
          <cell r="BM29">
            <v>0</v>
          </cell>
          <cell r="BN29">
            <v>0.1892907274378664</v>
          </cell>
          <cell r="BO29">
            <v>0.278149651092233</v>
          </cell>
          <cell r="BP29">
            <v>0.2264977287079098</v>
          </cell>
          <cell r="BQ29">
            <v>1.5830509979139235E-2</v>
          </cell>
          <cell r="BR29">
            <v>5.2747525520493966E-4</v>
          </cell>
          <cell r="BT29">
            <v>0.14205921849447067</v>
          </cell>
          <cell r="BU29">
            <v>0.278149651092233</v>
          </cell>
          <cell r="BV29">
            <v>5.2747525520493966E-4</v>
          </cell>
          <cell r="BW29">
            <v>36705</v>
          </cell>
        </row>
        <row r="30">
          <cell r="A30">
            <v>36706</v>
          </cell>
          <cell r="D30">
            <v>6.0553633217993078E-2</v>
          </cell>
          <cell r="F30">
            <v>2.8264823525181688E-2</v>
          </cell>
          <cell r="H30">
            <v>7.2289156626506026E-3</v>
          </cell>
          <cell r="K30" t="str">
            <v/>
          </cell>
          <cell r="M30">
            <v>0.24020610172642146</v>
          </cell>
          <cell r="O30">
            <v>0.16903720274907102</v>
          </cell>
          <cell r="AI30">
            <v>36706</v>
          </cell>
          <cell r="AV30">
            <v>110.6</v>
          </cell>
          <cell r="AX30">
            <v>17754.8</v>
          </cell>
          <cell r="AZ30">
            <v>35610</v>
          </cell>
          <cell r="BA30">
            <v>1.2820512820512821E-4</v>
          </cell>
          <cell r="BB30">
            <v>2.826355767532238E-2</v>
          </cell>
          <cell r="BC30">
            <v>6.0553633217993078E-2</v>
          </cell>
          <cell r="BD30">
            <v>7.0720874615647425E-2</v>
          </cell>
          <cell r="BE30">
            <v>2.8219599794766545E-3</v>
          </cell>
          <cell r="BF30">
            <v>0</v>
          </cell>
          <cell r="BG30">
            <v>7.2289156626506026E-3</v>
          </cell>
          <cell r="BH30">
            <v>2.8264823525181688E-2</v>
          </cell>
          <cell r="BI30">
            <v>0</v>
          </cell>
          <cell r="BJ30">
            <v>7.0720874615647425E-2</v>
          </cell>
          <cell r="BL30">
            <v>36706</v>
          </cell>
          <cell r="BM30">
            <v>3.0301371771460986E-3</v>
          </cell>
          <cell r="BN30">
            <v>0.24388100546138694</v>
          </cell>
          <cell r="BO30">
            <v>0.30028822815533979</v>
          </cell>
          <cell r="BP30">
            <v>0.22774031899940925</v>
          </cell>
          <cell r="BQ30">
            <v>6.2478732375612141E-2</v>
          </cell>
          <cell r="BR30">
            <v>1.0797728753606999E-2</v>
          </cell>
          <cell r="BT30">
            <v>0.16903720274907102</v>
          </cell>
          <cell r="BU30">
            <v>0.30028822815533979</v>
          </cell>
          <cell r="BV30">
            <v>1.0797728753606999E-2</v>
          </cell>
          <cell r="BW30">
            <v>36706</v>
          </cell>
        </row>
        <row r="31">
          <cell r="A31">
            <v>36707</v>
          </cell>
          <cell r="D31">
            <v>6.3321799307958476E-2</v>
          </cell>
          <cell r="F31">
            <v>3.7818688682210479E-2</v>
          </cell>
          <cell r="H31">
            <v>2.0080321285140562E-2</v>
          </cell>
          <cell r="K31" t="str">
            <v/>
          </cell>
          <cell r="M31">
            <v>0.30374445244789366</v>
          </cell>
          <cell r="O31">
            <v>0.19284424368917688</v>
          </cell>
          <cell r="Q31">
            <v>3.6574175223945814E-2</v>
          </cell>
          <cell r="AI31">
            <v>36707</v>
          </cell>
          <cell r="AV31">
            <v>149.19999999999999</v>
          </cell>
          <cell r="AX31">
            <v>21830</v>
          </cell>
          <cell r="AZ31">
            <v>35611</v>
          </cell>
          <cell r="BA31">
            <v>2.4230769230769229E-2</v>
          </cell>
          <cell r="BB31">
            <v>4.663487016428193E-2</v>
          </cell>
          <cell r="BC31">
            <v>6.3321799307958476E-2</v>
          </cell>
          <cell r="BD31">
            <v>7.0720874615647425E-2</v>
          </cell>
          <cell r="BE31">
            <v>1.1544381734222679E-2</v>
          </cell>
          <cell r="BF31">
            <v>1.4609884986011812E-2</v>
          </cell>
          <cell r="BG31">
            <v>2.0080321285140562E-2</v>
          </cell>
          <cell r="BH31">
            <v>3.7818688682210479E-2</v>
          </cell>
          <cell r="BI31">
            <v>1.1544381734222679E-2</v>
          </cell>
          <cell r="BJ31">
            <v>7.0720874615647425E-2</v>
          </cell>
          <cell r="BL31">
            <v>36707</v>
          </cell>
          <cell r="BM31">
            <v>9.8830237684159203E-2</v>
          </cell>
          <cell r="BN31">
            <v>0.30839142692003729</v>
          </cell>
          <cell r="BO31">
            <v>0.30326532160194175</v>
          </cell>
          <cell r="BP31">
            <v>0.22936994561121182</v>
          </cell>
          <cell r="BQ31">
            <v>0.13031320737968072</v>
          </cell>
          <cell r="BR31">
            <v>0.14915138539824382</v>
          </cell>
          <cell r="BS31">
            <v>3.6574175223945814E-2</v>
          </cell>
          <cell r="BT31">
            <v>0.19284424368917688</v>
          </cell>
          <cell r="BU31">
            <v>0.30839142692003729</v>
          </cell>
          <cell r="BV31">
            <v>3.6574175223945814E-2</v>
          </cell>
          <cell r="BW31">
            <v>36707</v>
          </cell>
        </row>
        <row r="32">
          <cell r="A32">
            <v>36708</v>
          </cell>
          <cell r="D32">
            <v>8.8235294117647065E-2</v>
          </cell>
          <cell r="F32">
            <v>5.8807895351928353E-2</v>
          </cell>
          <cell r="H32">
            <v>5.1405622489959842E-2</v>
          </cell>
          <cell r="K32" t="str">
            <v/>
          </cell>
          <cell r="M32">
            <v>0.35401514975486209</v>
          </cell>
          <cell r="O32">
            <v>0.24743953352537459</v>
          </cell>
          <cell r="Q32">
            <v>0.11195105964605637</v>
          </cell>
          <cell r="AI32">
            <v>36708</v>
          </cell>
          <cell r="AV32">
            <v>217.2</v>
          </cell>
          <cell r="AX32">
            <v>26654.6</v>
          </cell>
          <cell r="AZ32">
            <v>35612</v>
          </cell>
          <cell r="BA32">
            <v>4.230769230769231E-2</v>
          </cell>
          <cell r="BB32">
            <v>6.0943296237413881E-2</v>
          </cell>
          <cell r="BC32">
            <v>8.8235294117647065E-2</v>
          </cell>
          <cell r="BD32">
            <v>9.6344379911171854E-2</v>
          </cell>
          <cell r="BE32">
            <v>3.5402770651616212E-2</v>
          </cell>
          <cell r="BF32">
            <v>2.0516008703761267E-2</v>
          </cell>
          <cell r="BG32">
            <v>5.1405622489959842E-2</v>
          </cell>
          <cell r="BH32">
            <v>5.8807895351928353E-2</v>
          </cell>
          <cell r="BI32">
            <v>2.0516008703761267E-2</v>
          </cell>
          <cell r="BJ32">
            <v>9.6344379911171854E-2</v>
          </cell>
          <cell r="BL32">
            <v>36708</v>
          </cell>
          <cell r="BM32">
            <v>0.16070175787761032</v>
          </cell>
          <cell r="BN32">
            <v>0.35943121365464692</v>
          </cell>
          <cell r="BO32">
            <v>0.39015094053398058</v>
          </cell>
          <cell r="BP32">
            <v>0.26067914689046873</v>
          </cell>
          <cell r="BQ32">
            <v>0.18953706854462873</v>
          </cell>
          <cell r="BR32">
            <v>0.1728877718824661</v>
          </cell>
          <cell r="BS32">
            <v>0.11195105964605637</v>
          </cell>
          <cell r="BT32">
            <v>0.24743953352537459</v>
          </cell>
          <cell r="BU32">
            <v>0.39015094053398058</v>
          </cell>
          <cell r="BV32">
            <v>0.11195105964605637</v>
          </cell>
          <cell r="BW32">
            <v>36708</v>
          </cell>
        </row>
        <row r="33">
          <cell r="A33">
            <v>36709</v>
          </cell>
          <cell r="D33">
            <v>9.5501730103806234E-2</v>
          </cell>
          <cell r="F33">
            <v>7.6583345952284623E-2</v>
          </cell>
          <cell r="H33">
            <v>0.12289156626506025</v>
          </cell>
          <cell r="K33" t="str">
            <v/>
          </cell>
          <cell r="M33">
            <v>0.3862722773427516</v>
          </cell>
          <cell r="O33">
            <v>0.27486947242227638</v>
          </cell>
          <cell r="Q33">
            <v>0.17574830675114703</v>
          </cell>
          <cell r="AI33">
            <v>36709</v>
          </cell>
          <cell r="AV33">
            <v>245.6</v>
          </cell>
          <cell r="AX33">
            <v>28776.400000000001</v>
          </cell>
          <cell r="AZ33">
            <v>35613</v>
          </cell>
          <cell r="BA33">
            <v>4.9230769230769231E-2</v>
          </cell>
          <cell r="BB33">
            <v>7.3485249955838189E-2</v>
          </cell>
          <cell r="BC33">
            <v>9.5501730103806234E-2</v>
          </cell>
          <cell r="BD33">
            <v>0.10454390160573966</v>
          </cell>
          <cell r="BE33">
            <v>3.9763981528989224E-2</v>
          </cell>
          <cell r="BF33">
            <v>2.3313646254274168E-2</v>
          </cell>
          <cell r="BG33">
            <v>0.12289156626506025</v>
          </cell>
          <cell r="BH33">
            <v>7.6583345952284623E-2</v>
          </cell>
          <cell r="BI33">
            <v>2.3313646254274168E-2</v>
          </cell>
          <cell r="BJ33">
            <v>0.12289156626506025</v>
          </cell>
          <cell r="BL33">
            <v>36709</v>
          </cell>
          <cell r="BM33">
            <v>0.17483244684820953</v>
          </cell>
          <cell r="BN33">
            <v>0.39218184177312243</v>
          </cell>
          <cell r="BO33">
            <v>0.42168537621359226</v>
          </cell>
          <cell r="BP33">
            <v>0.27328838279929113</v>
          </cell>
          <cell r="BQ33">
            <v>0.1991833232235061</v>
          </cell>
          <cell r="BR33">
            <v>0.18712960377299948</v>
          </cell>
          <cell r="BS33">
            <v>0.17574830675114703</v>
          </cell>
          <cell r="BT33">
            <v>0.27486947242227638</v>
          </cell>
          <cell r="BU33">
            <v>0.42168537621359226</v>
          </cell>
          <cell r="BV33">
            <v>0.17574830675114703</v>
          </cell>
          <cell r="BW33">
            <v>36709</v>
          </cell>
        </row>
        <row r="34">
          <cell r="A34">
            <v>36710</v>
          </cell>
          <cell r="D34">
            <v>0.16643598615916955</v>
          </cell>
          <cell r="F34">
            <v>0.10200305775740075</v>
          </cell>
          <cell r="H34">
            <v>0.18232931726907631</v>
          </cell>
          <cell r="K34" t="str">
            <v/>
          </cell>
          <cell r="M34">
            <v>0.40201454562353323</v>
          </cell>
          <cell r="O34">
            <v>0.31130792410613073</v>
          </cell>
          <cell r="Q34">
            <v>0.25221760978807078</v>
          </cell>
          <cell r="AI34">
            <v>36710</v>
          </cell>
          <cell r="AM34">
            <v>36709</v>
          </cell>
          <cell r="AN34" t="str">
            <v>-</v>
          </cell>
          <cell r="AR34">
            <v>36709</v>
          </cell>
          <cell r="AS34" t="str">
            <v>-</v>
          </cell>
          <cell r="AV34">
            <v>303</v>
          </cell>
          <cell r="AX34">
            <v>31606.400000000001</v>
          </cell>
          <cell r="AZ34">
            <v>35614</v>
          </cell>
          <cell r="BA34">
            <v>7.7692307692307686E-2</v>
          </cell>
          <cell r="BB34">
            <v>7.6488252958841194E-2</v>
          </cell>
          <cell r="BC34">
            <v>0.16643598615916955</v>
          </cell>
          <cell r="BD34">
            <v>0.11445165698667578</v>
          </cell>
          <cell r="BE34">
            <v>4.8999486916367366E-2</v>
          </cell>
          <cell r="BF34">
            <v>2.3313646254274168E-2</v>
          </cell>
          <cell r="BG34">
            <v>0.18232931726907631</v>
          </cell>
          <cell r="BH34">
            <v>0.10200305775740075</v>
          </cell>
          <cell r="BI34">
            <v>2.3313646254274168E-2</v>
          </cell>
          <cell r="BJ34">
            <v>0.18232931726907631</v>
          </cell>
          <cell r="BL34">
            <v>36710</v>
          </cell>
          <cell r="BM34">
            <v>0.19957607933088203</v>
          </cell>
          <cell r="BN34">
            <v>0.4081649503992828</v>
          </cell>
          <cell r="BO34">
            <v>0.50676008798543692</v>
          </cell>
          <cell r="BP34">
            <v>0.2886883542808254</v>
          </cell>
          <cell r="BQ34">
            <v>0.22414226746164431</v>
          </cell>
          <cell r="BR34">
            <v>0.1878742747215241</v>
          </cell>
          <cell r="BS34">
            <v>0.25221760978807078</v>
          </cell>
          <cell r="BT34">
            <v>0.31130792410613073</v>
          </cell>
          <cell r="BU34">
            <v>0.50676008798543692</v>
          </cell>
          <cell r="BV34">
            <v>0.1878742747215241</v>
          </cell>
          <cell r="BW34">
            <v>36710</v>
          </cell>
        </row>
        <row r="35">
          <cell r="A35">
            <v>36711</v>
          </cell>
          <cell r="D35">
            <v>0.20934256055363321</v>
          </cell>
          <cell r="F35">
            <v>0.12247901949899521</v>
          </cell>
          <cell r="H35">
            <v>0.21285140562248997</v>
          </cell>
          <cell r="K35" t="str">
            <v/>
          </cell>
          <cell r="M35">
            <v>0.46404256802286403</v>
          </cell>
          <cell r="O35">
            <v>0.3812959742125126</v>
          </cell>
          <cell r="Q35">
            <v>0.34266987109460345</v>
          </cell>
          <cell r="AI35">
            <v>36711</v>
          </cell>
          <cell r="AV35">
            <v>366</v>
          </cell>
          <cell r="AX35">
            <v>37310.6</v>
          </cell>
          <cell r="AZ35">
            <v>35615</v>
          </cell>
          <cell r="BA35">
            <v>9.7692307692307689E-2</v>
          </cell>
          <cell r="BB35">
            <v>8.6203850909733259E-2</v>
          </cell>
          <cell r="BC35">
            <v>0.20934256055363321</v>
          </cell>
          <cell r="BD35">
            <v>0.13119234711308508</v>
          </cell>
          <cell r="BE35">
            <v>6.8240123140071829E-2</v>
          </cell>
          <cell r="BF35">
            <v>2.7043829654958034E-2</v>
          </cell>
          <cell r="BG35">
            <v>0.21285140562248997</v>
          </cell>
          <cell r="BH35">
            <v>0.12247901949899521</v>
          </cell>
          <cell r="BI35">
            <v>2.7043829654958034E-2</v>
          </cell>
          <cell r="BJ35">
            <v>0.21285140562248997</v>
          </cell>
          <cell r="BL35">
            <v>36711</v>
          </cell>
          <cell r="BM35">
            <v>0.26585597643558345</v>
          </cell>
          <cell r="BN35">
            <v>0.47114193708199159</v>
          </cell>
          <cell r="BO35">
            <v>0.60174264259708743</v>
          </cell>
          <cell r="BP35">
            <v>0.31443645474730603</v>
          </cell>
          <cell r="BQ35">
            <v>0.27682679646698527</v>
          </cell>
          <cell r="BR35">
            <v>0.28095814328710167</v>
          </cell>
          <cell r="BS35">
            <v>0.34266987109460345</v>
          </cell>
          <cell r="BT35">
            <v>0.3812959742125126</v>
          </cell>
          <cell r="BU35">
            <v>0.60174264259708743</v>
          </cell>
          <cell r="BV35">
            <v>0.27682679646698527</v>
          </cell>
          <cell r="BW35">
            <v>36711</v>
          </cell>
        </row>
        <row r="36">
          <cell r="A36">
            <v>36712</v>
          </cell>
          <cell r="D36">
            <v>0.31626297577854673</v>
          </cell>
          <cell r="F36">
            <v>0.22290586054892572</v>
          </cell>
          <cell r="H36">
            <v>0.53975903614457832</v>
          </cell>
          <cell r="K36" t="str">
            <v/>
          </cell>
          <cell r="M36">
            <v>0.52228315170667106</v>
          </cell>
          <cell r="O36">
            <v>0.4658758946161401</v>
          </cell>
          <cell r="Q36">
            <v>0.44317238365741751</v>
          </cell>
          <cell r="AI36">
            <v>36712</v>
          </cell>
          <cell r="AV36">
            <v>555.4</v>
          </cell>
          <cell r="AX36">
            <v>43473.2</v>
          </cell>
          <cell r="AZ36">
            <v>35616</v>
          </cell>
          <cell r="BA36">
            <v>0.18115384615384617</v>
          </cell>
          <cell r="BB36">
            <v>0.10510510510510511</v>
          </cell>
          <cell r="BC36">
            <v>0.31626297577854673</v>
          </cell>
          <cell r="BD36">
            <v>0.16467372736590366</v>
          </cell>
          <cell r="BE36">
            <v>0.15443817342226782</v>
          </cell>
          <cell r="BF36">
            <v>5.7196145477152627E-2</v>
          </cell>
          <cell r="BG36">
            <v>0.53975903614457832</v>
          </cell>
          <cell r="BH36">
            <v>0.22290586054892572</v>
          </cell>
          <cell r="BI36">
            <v>5.7196145477152627E-2</v>
          </cell>
          <cell r="BJ36">
            <v>0.53975903614457832</v>
          </cell>
          <cell r="BL36">
            <v>36712</v>
          </cell>
          <cell r="BM36">
            <v>0.32830964120986561</v>
          </cell>
          <cell r="BN36">
            <v>0.53027354117272374</v>
          </cell>
          <cell r="BO36">
            <v>0.67147679004854366</v>
          </cell>
          <cell r="BP36">
            <v>0.33136420117740523</v>
          </cell>
          <cell r="BQ36">
            <v>0.39512657010548741</v>
          </cell>
          <cell r="BR36">
            <v>0.42384188153526325</v>
          </cell>
          <cell r="BS36">
            <v>0.44317238365741751</v>
          </cell>
          <cell r="BT36">
            <v>0.4658758946161401</v>
          </cell>
          <cell r="BU36">
            <v>0.67147679004854366</v>
          </cell>
          <cell r="BV36">
            <v>0.33136420117740523</v>
          </cell>
          <cell r="BW36">
            <v>36712</v>
          </cell>
        </row>
        <row r="37">
          <cell r="A37">
            <v>36713</v>
          </cell>
          <cell r="D37">
            <v>0.40553633217993079</v>
          </cell>
          <cell r="F37">
            <v>0.29855085908785406</v>
          </cell>
          <cell r="H37">
            <v>0.55421686746987953</v>
          </cell>
          <cell r="K37" t="str">
            <v/>
          </cell>
          <cell r="M37">
            <v>0.65928154843506748</v>
          </cell>
          <cell r="O37">
            <v>0.55405877531658876</v>
          </cell>
          <cell r="Q37">
            <v>0.60559318330784362</v>
          </cell>
          <cell r="AI37">
            <v>36713</v>
          </cell>
          <cell r="AV37">
            <v>896.8</v>
          </cell>
          <cell r="AX37">
            <v>50988.800000000003</v>
          </cell>
          <cell r="AZ37">
            <v>35617</v>
          </cell>
          <cell r="BA37">
            <v>0.21</v>
          </cell>
          <cell r="BB37">
            <v>0.22487193075428369</v>
          </cell>
          <cell r="BC37">
            <v>0.40553633217993079</v>
          </cell>
          <cell r="BD37">
            <v>0.2862999658353263</v>
          </cell>
          <cell r="BE37">
            <v>0.25012827090815803</v>
          </cell>
          <cell r="BF37">
            <v>7.0251787379546154E-2</v>
          </cell>
          <cell r="BG37">
            <v>0.55421686746987953</v>
          </cell>
          <cell r="BH37">
            <v>0.29855085908785406</v>
          </cell>
          <cell r="BI37">
            <v>7.0251787379546154E-2</v>
          </cell>
          <cell r="BJ37">
            <v>0.55421686746987953</v>
          </cell>
          <cell r="BL37">
            <v>36713</v>
          </cell>
          <cell r="BM37">
            <v>0.34842597061413766</v>
          </cell>
          <cell r="BN37">
            <v>0.66936787100274842</v>
          </cell>
          <cell r="BO37">
            <v>0.70324825546116509</v>
          </cell>
          <cell r="BP37">
            <v>0.40119370149314537</v>
          </cell>
          <cell r="BQ37">
            <v>0.48433963101596367</v>
          </cell>
          <cell r="BR37">
            <v>0.46061000961866644</v>
          </cell>
          <cell r="BS37">
            <v>0.60559318330784362</v>
          </cell>
          <cell r="BT37">
            <v>0.55405877531658876</v>
          </cell>
          <cell r="BU37">
            <v>0.70324825546116509</v>
          </cell>
          <cell r="BV37">
            <v>0.40119370149314537</v>
          </cell>
          <cell r="BW37">
            <v>36713</v>
          </cell>
        </row>
        <row r="38">
          <cell r="A38">
            <v>36714</v>
          </cell>
          <cell r="D38">
            <v>0.50242214532871976</v>
          </cell>
          <cell r="F38">
            <v>0.37228717097502834</v>
          </cell>
          <cell r="H38">
            <v>0.61124497991967874</v>
          </cell>
          <cell r="K38" t="str">
            <v/>
          </cell>
          <cell r="L38" t="str">
            <v>a</v>
          </cell>
          <cell r="M38">
            <v>0.70873899203011359</v>
          </cell>
          <cell r="O38">
            <v>0.59795778364508712</v>
          </cell>
          <cell r="Q38">
            <v>0.60873934891850556</v>
          </cell>
          <cell r="AI38">
            <v>36714</v>
          </cell>
          <cell r="AV38">
            <v>1184.8</v>
          </cell>
          <cell r="AX38">
            <v>55175.4</v>
          </cell>
          <cell r="AZ38">
            <v>35618</v>
          </cell>
          <cell r="BA38">
            <v>0.35820512820512823</v>
          </cell>
          <cell r="BB38">
            <v>0.3013601837131249</v>
          </cell>
          <cell r="BC38">
            <v>0.50242214532871976</v>
          </cell>
          <cell r="BD38">
            <v>0.36385377519644685</v>
          </cell>
          <cell r="BE38">
            <v>0.34915341200615702</v>
          </cell>
          <cell r="BF38">
            <v>0.10568852968604289</v>
          </cell>
          <cell r="BG38">
            <v>0.61124497991967874</v>
          </cell>
          <cell r="BH38">
            <v>0.37228717097502834</v>
          </cell>
          <cell r="BI38">
            <v>0.10568852968604289</v>
          </cell>
          <cell r="BJ38">
            <v>0.61124497991967874</v>
          </cell>
          <cell r="BL38">
            <v>36714</v>
          </cell>
          <cell r="BM38">
            <v>0.48538916614008287</v>
          </cell>
          <cell r="BN38">
            <v>0.71958196208877412</v>
          </cell>
          <cell r="BO38">
            <v>0.73286749089805825</v>
          </cell>
          <cell r="BP38">
            <v>0.46189729278279112</v>
          </cell>
          <cell r="BQ38">
            <v>0.55381633649450368</v>
          </cell>
          <cell r="BR38">
            <v>0.51084427068788973</v>
          </cell>
          <cell r="BS38">
            <v>0.60873934891850556</v>
          </cell>
          <cell r="BT38">
            <v>0.59795778364508712</v>
          </cell>
          <cell r="BU38">
            <v>0.73286749089805825</v>
          </cell>
          <cell r="BV38">
            <v>0.46189729278279112</v>
          </cell>
          <cell r="BW38">
            <v>36714</v>
          </cell>
        </row>
        <row r="39">
          <cell r="A39">
            <v>36715</v>
          </cell>
          <cell r="D39">
            <v>0.58685121107266436</v>
          </cell>
          <cell r="F39">
            <v>0.41913021471227924</v>
          </cell>
          <cell r="H39">
            <v>0.62489959839357434</v>
          </cell>
          <cell r="K39" t="str">
            <v/>
          </cell>
          <cell r="L39" t="str">
            <v>b</v>
          </cell>
          <cell r="M39">
            <v>0.71299114715245027</v>
          </cell>
          <cell r="O39">
            <v>0.64150237604106641</v>
          </cell>
          <cell r="Q39">
            <v>0.67638190954773869</v>
          </cell>
          <cell r="AI39">
            <v>36715</v>
          </cell>
          <cell r="AV39">
            <v>1369.4</v>
          </cell>
          <cell r="AX39">
            <v>57695.4</v>
          </cell>
          <cell r="AZ39">
            <v>35619</v>
          </cell>
          <cell r="BA39">
            <v>0.37205128205128207</v>
          </cell>
          <cell r="BB39">
            <v>0.32874050521109344</v>
          </cell>
          <cell r="BC39">
            <v>0.58685121107266436</v>
          </cell>
          <cell r="BD39">
            <v>0.40587632388110695</v>
          </cell>
          <cell r="BE39">
            <v>0.40148794253463316</v>
          </cell>
          <cell r="BF39">
            <v>0.16692570718060304</v>
          </cell>
          <cell r="BG39">
            <v>0.62489959839357434</v>
          </cell>
          <cell r="BH39">
            <v>0.41913021471227924</v>
          </cell>
          <cell r="BI39">
            <v>0.16692570718060304</v>
          </cell>
          <cell r="BJ39">
            <v>0.62489959839357434</v>
          </cell>
          <cell r="BL39">
            <v>36715</v>
          </cell>
          <cell r="BM39">
            <v>0.51151601395156754</v>
          </cell>
          <cell r="BN39">
            <v>0.7238991707656558</v>
          </cell>
          <cell r="BO39">
            <v>0.77810224514563109</v>
          </cell>
          <cell r="BP39">
            <v>0.51160090444276951</v>
          </cell>
          <cell r="BQ39">
            <v>0.59950289239691679</v>
          </cell>
          <cell r="BR39">
            <v>0.55952713394768683</v>
          </cell>
          <cell r="BS39">
            <v>0.67638190954773869</v>
          </cell>
          <cell r="BT39">
            <v>0.64150237604106641</v>
          </cell>
          <cell r="BU39">
            <v>0.77810224514563109</v>
          </cell>
          <cell r="BV39">
            <v>0.51160090444276951</v>
          </cell>
          <cell r="BW39">
            <v>36715</v>
          </cell>
        </row>
        <row r="40">
          <cell r="A40">
            <v>36716</v>
          </cell>
          <cell r="D40">
            <v>0.65121107266435985</v>
          </cell>
          <cell r="F40">
            <v>0.46102395037890481</v>
          </cell>
          <cell r="H40">
            <v>0.64899598393574298</v>
          </cell>
          <cell r="K40" t="str">
            <v/>
          </cell>
          <cell r="M40">
            <v>0.74092060320189601</v>
          </cell>
          <cell r="O40">
            <v>0.67588140466451307</v>
          </cell>
          <cell r="Q40">
            <v>0.71754424295389996</v>
          </cell>
          <cell r="AI40">
            <v>36716</v>
          </cell>
          <cell r="AM40">
            <v>36715</v>
          </cell>
          <cell r="AN40" t="str">
            <v>-</v>
          </cell>
          <cell r="AR40">
            <v>36715</v>
          </cell>
          <cell r="AS40" t="str">
            <v>-</v>
          </cell>
          <cell r="AV40">
            <v>1537.4</v>
          </cell>
          <cell r="AX40">
            <v>60236.6</v>
          </cell>
          <cell r="AZ40">
            <v>35620</v>
          </cell>
          <cell r="BA40">
            <v>0.41705128205128206</v>
          </cell>
          <cell r="BB40">
            <v>0.37466878643349233</v>
          </cell>
          <cell r="BC40">
            <v>0.65121107266435985</v>
          </cell>
          <cell r="BD40">
            <v>0.42261701400751622</v>
          </cell>
          <cell r="BE40">
            <v>0.43458183683940482</v>
          </cell>
          <cell r="BF40">
            <v>0.23406900839291264</v>
          </cell>
          <cell r="BG40">
            <v>0.64899598393574298</v>
          </cell>
          <cell r="BH40">
            <v>0.46102395037890481</v>
          </cell>
          <cell r="BI40">
            <v>0.23406900839291264</v>
          </cell>
          <cell r="BJ40">
            <v>0.65121107266435985</v>
          </cell>
          <cell r="BL40">
            <v>36716</v>
          </cell>
          <cell r="BM40">
            <v>0.53083624820256636</v>
          </cell>
          <cell r="BN40">
            <v>0.75225591846845252</v>
          </cell>
          <cell r="BO40">
            <v>0.81128640776699024</v>
          </cell>
          <cell r="BP40">
            <v>0.54824713287567983</v>
          </cell>
          <cell r="BQ40">
            <v>0.6120045568196949</v>
          </cell>
          <cell r="BR40">
            <v>0.61395016910236122</v>
          </cell>
          <cell r="BS40">
            <v>0.71754424295389996</v>
          </cell>
          <cell r="BT40">
            <v>0.67588140466451307</v>
          </cell>
          <cell r="BU40">
            <v>0.81128640776699024</v>
          </cell>
          <cell r="BV40">
            <v>0.54824713287567983</v>
          </cell>
          <cell r="BW40">
            <v>36716</v>
          </cell>
        </row>
        <row r="41">
          <cell r="A41">
            <v>36717</v>
          </cell>
          <cell r="D41">
            <v>0.68961937716262978</v>
          </cell>
          <cell r="F41">
            <v>0.50646367809351034</v>
          </cell>
          <cell r="H41">
            <v>0.69477911646586343</v>
          </cell>
          <cell r="K41" t="str">
            <v/>
          </cell>
          <cell r="M41">
            <v>0.77852196946813212</v>
          </cell>
          <cell r="O41">
            <v>0.71553915357062559</v>
          </cell>
          <cell r="Q41">
            <v>0.74931177627266765</v>
          </cell>
          <cell r="AI41">
            <v>36717</v>
          </cell>
          <cell r="AV41">
            <v>1707</v>
          </cell>
          <cell r="AX41">
            <v>63258.400000000001</v>
          </cell>
          <cell r="AZ41">
            <v>35621</v>
          </cell>
          <cell r="BA41">
            <v>0.46512820512820513</v>
          </cell>
          <cell r="BB41">
            <v>0.41883059530118355</v>
          </cell>
          <cell r="BC41">
            <v>0.68961937716262978</v>
          </cell>
          <cell r="BD41">
            <v>0.44448240519303039</v>
          </cell>
          <cell r="BE41">
            <v>0.47742432016418679</v>
          </cell>
          <cell r="BF41">
            <v>0.31364625427416848</v>
          </cell>
          <cell r="BG41">
            <v>0.69477911646586343</v>
          </cell>
          <cell r="BH41">
            <v>0.50646367809351034</v>
          </cell>
          <cell r="BI41">
            <v>0.31364625427416848</v>
          </cell>
          <cell r="BJ41">
            <v>0.69477911646586343</v>
          </cell>
          <cell r="BL41">
            <v>36717</v>
          </cell>
          <cell r="BM41">
            <v>0.59261323209656636</v>
          </cell>
          <cell r="BN41">
            <v>0.79043254656333672</v>
          </cell>
          <cell r="BO41">
            <v>0.83312158677184467</v>
          </cell>
          <cell r="BP41">
            <v>0.61333034568454503</v>
          </cell>
          <cell r="BQ41">
            <v>0.62684381056649552</v>
          </cell>
          <cell r="BR41">
            <v>0.68019485556486392</v>
          </cell>
          <cell r="BS41">
            <v>0.74931177627266765</v>
          </cell>
          <cell r="BT41">
            <v>0.71553915357062559</v>
          </cell>
          <cell r="BU41">
            <v>0.83312158677184467</v>
          </cell>
          <cell r="BV41">
            <v>0.61333034568454503</v>
          </cell>
          <cell r="BW41">
            <v>36717</v>
          </cell>
        </row>
        <row r="42">
          <cell r="A42">
            <v>36718</v>
          </cell>
          <cell r="D42">
            <v>0.7145328719723183</v>
          </cell>
          <cell r="F42">
            <v>0.5676465489718584</v>
          </cell>
          <cell r="H42">
            <v>0.72289156626506024</v>
          </cell>
          <cell r="K42" t="str">
            <v/>
          </cell>
          <cell r="M42">
            <v>0.81379394474521927</v>
          </cell>
          <cell r="O42">
            <v>0.75551388073951953</v>
          </cell>
          <cell r="Q42">
            <v>0.78667249289927899</v>
          </cell>
          <cell r="AI42">
            <v>36718</v>
          </cell>
          <cell r="AV42">
            <v>1964</v>
          </cell>
          <cell r="AX42">
            <v>66266.2</v>
          </cell>
          <cell r="AZ42">
            <v>35622</v>
          </cell>
          <cell r="BA42">
            <v>0.50205128205128202</v>
          </cell>
          <cell r="BB42">
            <v>0.48630983925101573</v>
          </cell>
          <cell r="BC42">
            <v>0.7145328719723183</v>
          </cell>
          <cell r="BD42">
            <v>0.46805603006491286</v>
          </cell>
          <cell r="BE42">
            <v>0.54284248332478191</v>
          </cell>
          <cell r="BF42">
            <v>0.47124650295306186</v>
          </cell>
          <cell r="BG42">
            <v>0.72289156626506024</v>
          </cell>
          <cell r="BH42">
            <v>0.5676465489718584</v>
          </cell>
          <cell r="BI42">
            <v>0.46805603006491286</v>
          </cell>
          <cell r="BJ42">
            <v>0.72289156626506024</v>
          </cell>
          <cell r="BL42">
            <v>36718</v>
          </cell>
          <cell r="BM42">
            <v>0.62692493320264109</v>
          </cell>
          <cell r="BN42">
            <v>0.82624414640763411</v>
          </cell>
          <cell r="BO42">
            <v>0.84521010315533984</v>
          </cell>
          <cell r="BP42">
            <v>0.6498339817889226</v>
          </cell>
          <cell r="BQ42">
            <v>0.68606767173144356</v>
          </cell>
          <cell r="BR42">
            <v>0.73905488845449752</v>
          </cell>
          <cell r="BS42">
            <v>0.78667249289927899</v>
          </cell>
          <cell r="BT42">
            <v>0.75551388073951953</v>
          </cell>
          <cell r="BU42">
            <v>0.84521010315533984</v>
          </cell>
          <cell r="BV42">
            <v>0.6498339817889226</v>
          </cell>
          <cell r="BW42">
            <v>36718</v>
          </cell>
        </row>
        <row r="43">
          <cell r="A43">
            <v>36719</v>
          </cell>
          <cell r="D43">
            <v>0.73252595155709344</v>
          </cell>
          <cell r="F43">
            <v>0.63009530706748629</v>
          </cell>
          <cell r="H43">
            <v>0.76706827309236947</v>
          </cell>
          <cell r="K43" t="str">
            <v/>
          </cell>
          <cell r="M43">
            <v>0.836872923298557</v>
          </cell>
          <cell r="O43">
            <v>0.78460214970604303</v>
          </cell>
          <cell r="Q43">
            <v>0.80751584006991484</v>
          </cell>
          <cell r="AI43">
            <v>36719</v>
          </cell>
          <cell r="AV43">
            <v>2266.8000000000002</v>
          </cell>
          <cell r="AX43">
            <v>68688.2</v>
          </cell>
          <cell r="AZ43">
            <v>35623</v>
          </cell>
          <cell r="BA43">
            <v>0.57653846153846156</v>
          </cell>
          <cell r="BB43">
            <v>0.66684331390213747</v>
          </cell>
          <cell r="BC43">
            <v>0.73252595155709344</v>
          </cell>
          <cell r="BD43">
            <v>0.49812094294499487</v>
          </cell>
          <cell r="BE43">
            <v>0.57824525397639814</v>
          </cell>
          <cell r="BF43">
            <v>0.53776810693192412</v>
          </cell>
          <cell r="BG43">
            <v>0.76706827309236947</v>
          </cell>
          <cell r="BH43">
            <v>0.63009530706748629</v>
          </cell>
          <cell r="BI43">
            <v>0.49812094294499487</v>
          </cell>
          <cell r="BJ43">
            <v>0.76706827309236947</v>
          </cell>
          <cell r="BL43">
            <v>36719</v>
          </cell>
          <cell r="BM43">
            <v>0.66883934302247472</v>
          </cell>
          <cell r="BN43">
            <v>0.84967620934923382</v>
          </cell>
          <cell r="BO43">
            <v>0.85940344356796117</v>
          </cell>
          <cell r="BP43">
            <v>0.6852376199303335</v>
          </cell>
          <cell r="BQ43">
            <v>0.75117989081386571</v>
          </cell>
          <cell r="BR43">
            <v>0.75459989450494891</v>
          </cell>
          <cell r="BS43">
            <v>0.80751584006991484</v>
          </cell>
          <cell r="BT43">
            <v>0.78460214970604303</v>
          </cell>
          <cell r="BU43">
            <v>0.85940344356796117</v>
          </cell>
          <cell r="BV43">
            <v>0.6852376199303335</v>
          </cell>
          <cell r="BW43">
            <v>36719</v>
          </cell>
        </row>
        <row r="44">
          <cell r="A44">
            <v>36720</v>
          </cell>
          <cell r="D44">
            <v>0.76712802768166088</v>
          </cell>
          <cell r="F44">
            <v>0.6794460097973567</v>
          </cell>
          <cell r="H44">
            <v>0.78152610441767068</v>
          </cell>
          <cell r="K44" t="str">
            <v/>
          </cell>
          <cell r="M44">
            <v>0.86331528684620207</v>
          </cell>
          <cell r="O44">
            <v>0.80768733725524733</v>
          </cell>
          <cell r="Q44">
            <v>0.84732357439370765</v>
          </cell>
          <cell r="AI44">
            <v>36720</v>
          </cell>
          <cell r="AV44">
            <v>2507.8000000000002</v>
          </cell>
          <cell r="AX44">
            <v>70454.8</v>
          </cell>
          <cell r="AZ44">
            <v>35624</v>
          </cell>
          <cell r="BA44">
            <v>0.67641025641025643</v>
          </cell>
          <cell r="BB44">
            <v>0.78996643702526059</v>
          </cell>
          <cell r="BC44">
            <v>0.76712802768166088</v>
          </cell>
          <cell r="BD44">
            <v>0.50324564400409977</v>
          </cell>
          <cell r="BE44">
            <v>0.59415084658799389</v>
          </cell>
          <cell r="BF44">
            <v>0.64065899906745416</v>
          </cell>
          <cell r="BG44">
            <v>0.78152610441767068</v>
          </cell>
          <cell r="BH44">
            <v>0.6794460097973567</v>
          </cell>
          <cell r="BI44">
            <v>0.50324564400409977</v>
          </cell>
          <cell r="BJ44">
            <v>0.78996643702526059</v>
          </cell>
          <cell r="BL44">
            <v>36720</v>
          </cell>
          <cell r="BM44">
            <v>0.74162234241047664</v>
          </cell>
          <cell r="BN44">
            <v>0.8765231135803343</v>
          </cell>
          <cell r="BO44">
            <v>0.87533184162621358</v>
          </cell>
          <cell r="BP44">
            <v>0.70687091320201256</v>
          </cell>
          <cell r="BQ44">
            <v>0.76344483733041379</v>
          </cell>
          <cell r="BR44">
            <v>0.77662974339880231</v>
          </cell>
          <cell r="BS44">
            <v>0.84732357439370765</v>
          </cell>
          <cell r="BT44">
            <v>0.80768733725524733</v>
          </cell>
          <cell r="BU44">
            <v>0.8765231135803343</v>
          </cell>
          <cell r="BV44">
            <v>0.70687091320201256</v>
          </cell>
          <cell r="BW44">
            <v>36720</v>
          </cell>
        </row>
        <row r="45">
          <cell r="A45">
            <v>36721</v>
          </cell>
          <cell r="D45">
            <v>0.80034602076124572</v>
          </cell>
          <cell r="F45">
            <v>0.71661560603426999</v>
          </cell>
          <cell r="H45">
            <v>0.85381526104417671</v>
          </cell>
          <cell r="K45" t="str">
            <v/>
          </cell>
          <cell r="M45">
            <v>0.88068406255082832</v>
          </cell>
          <cell r="O45">
            <v>0.82865243537959143</v>
          </cell>
          <cell r="Q45">
            <v>0.86270482849027752</v>
          </cell>
          <cell r="AI45">
            <v>36721</v>
          </cell>
          <cell r="AV45">
            <v>2636.8</v>
          </cell>
          <cell r="AX45">
            <v>72015</v>
          </cell>
          <cell r="AZ45">
            <v>35625</v>
          </cell>
          <cell r="BA45">
            <v>0.7319230769230769</v>
          </cell>
          <cell r="BB45">
            <v>0.85620915032679734</v>
          </cell>
          <cell r="BC45">
            <v>0.80034602076124572</v>
          </cell>
          <cell r="BD45">
            <v>0.50871199180047832</v>
          </cell>
          <cell r="BE45">
            <v>0.60979989738327345</v>
          </cell>
          <cell r="BF45">
            <v>0.67081131488964874</v>
          </cell>
          <cell r="BG45">
            <v>0.85381526104417671</v>
          </cell>
          <cell r="BH45">
            <v>0.71661560603426999</v>
          </cell>
          <cell r="BI45">
            <v>0.50871199180047832</v>
          </cell>
          <cell r="BJ45">
            <v>0.85620915032679734</v>
          </cell>
          <cell r="BL45">
            <v>36721</v>
          </cell>
          <cell r="BM45">
            <v>0.79939397256457079</v>
          </cell>
          <cell r="BN45">
            <v>0.89415761350366252</v>
          </cell>
          <cell r="BO45">
            <v>0.88517331614077666</v>
          </cell>
          <cell r="BP45">
            <v>0.73339308630909938</v>
          </cell>
          <cell r="BQ45">
            <v>0.78190883401636313</v>
          </cell>
          <cell r="BR45">
            <v>0.8145769338173694</v>
          </cell>
          <cell r="BS45">
            <v>0.86270482849027752</v>
          </cell>
          <cell r="BT45">
            <v>0.82865243537959143</v>
          </cell>
          <cell r="BU45">
            <v>0.89415761350366252</v>
          </cell>
          <cell r="BV45">
            <v>0.73339308630909938</v>
          </cell>
          <cell r="BW45">
            <v>36721</v>
          </cell>
        </row>
        <row r="46">
          <cell r="A46">
            <v>36722</v>
          </cell>
          <cell r="D46">
            <v>0.82179930795847755</v>
          </cell>
          <cell r="F46">
            <v>0.7408793477391552</v>
          </cell>
          <cell r="H46">
            <v>0.85381526104417671</v>
          </cell>
          <cell r="J46">
            <v>169</v>
          </cell>
          <cell r="K46">
            <v>169</v>
          </cell>
          <cell r="M46">
            <v>0.89737899946557609</v>
          </cell>
          <cell r="O46">
            <v>0.85599700775390797</v>
          </cell>
          <cell r="Q46">
            <v>0.89058335154031021</v>
          </cell>
          <cell r="S46">
            <v>196</v>
          </cell>
          <cell r="T46">
            <v>196</v>
          </cell>
          <cell r="AI46">
            <v>36722</v>
          </cell>
          <cell r="AM46" t="str">
            <v>-</v>
          </cell>
          <cell r="AN46" t="str">
            <v>-</v>
          </cell>
          <cell r="AR46" t="str">
            <v>-</v>
          </cell>
          <cell r="AS46" t="str">
            <v>-</v>
          </cell>
          <cell r="AV46">
            <v>2755</v>
          </cell>
          <cell r="AX46">
            <v>73935.600000000006</v>
          </cell>
          <cell r="AZ46">
            <v>35626</v>
          </cell>
          <cell r="BA46">
            <v>0.77705128205128204</v>
          </cell>
          <cell r="BB46">
            <v>0.90779014308426076</v>
          </cell>
          <cell r="BC46">
            <v>0.82179930795847755</v>
          </cell>
          <cell r="BD46">
            <v>0.55107618722241203</v>
          </cell>
          <cell r="BE46">
            <v>0.63314520266803487</v>
          </cell>
          <cell r="BF46">
            <v>0.67764998445756919</v>
          </cell>
          <cell r="BG46">
            <v>0.85381526104417671</v>
          </cell>
          <cell r="BH46">
            <v>0.7408793477391552</v>
          </cell>
          <cell r="BI46">
            <v>0.55107618722241203</v>
          </cell>
          <cell r="BJ46">
            <v>0.90779014308426076</v>
          </cell>
          <cell r="BL46">
            <v>36722</v>
          </cell>
          <cell r="BM46">
            <v>0.84056701877291884</v>
          </cell>
          <cell r="BN46">
            <v>0.91110796560387841</v>
          </cell>
          <cell r="BO46">
            <v>0.89403822815533984</v>
          </cell>
          <cell r="BP46">
            <v>0.79902629809944792</v>
          </cell>
          <cell r="BQ46">
            <v>0.81386575135742922</v>
          </cell>
          <cell r="BR46">
            <v>0.82736045176704209</v>
          </cell>
          <cell r="BS46">
            <v>0.89058335154031021</v>
          </cell>
          <cell r="BT46">
            <v>0.85599700775390797</v>
          </cell>
          <cell r="BU46">
            <v>0.91110796560387841</v>
          </cell>
          <cell r="BV46">
            <v>0.79902629809944792</v>
          </cell>
          <cell r="BW46">
            <v>36722</v>
          </cell>
        </row>
        <row r="47">
          <cell r="A47">
            <v>36723</v>
          </cell>
          <cell r="D47">
            <v>0.8546712802768166</v>
          </cell>
          <cell r="F47">
            <v>0.77494846479551027</v>
          </cell>
          <cell r="H47">
            <v>0.85381526104417671</v>
          </cell>
          <cell r="J47">
            <v>87</v>
          </cell>
          <cell r="K47">
            <v>256</v>
          </cell>
          <cell r="M47">
            <v>0.91741408555429049</v>
          </cell>
          <cell r="O47">
            <v>0.87909270537418471</v>
          </cell>
          <cell r="Q47">
            <v>0.89058335154031021</v>
          </cell>
          <cell r="S47">
            <v>133</v>
          </cell>
          <cell r="T47">
            <v>329</v>
          </cell>
          <cell r="AI47">
            <v>36723</v>
          </cell>
          <cell r="AV47">
            <v>2894.2</v>
          </cell>
          <cell r="AX47">
            <v>76020.399999999994</v>
          </cell>
          <cell r="AZ47">
            <v>35627</v>
          </cell>
          <cell r="BA47">
            <v>0.82692307692307687</v>
          </cell>
          <cell r="BB47">
            <v>0.92492492492492495</v>
          </cell>
          <cell r="BC47">
            <v>0.8546712802768166</v>
          </cell>
          <cell r="BD47">
            <v>0.64468739323539459</v>
          </cell>
          <cell r="BE47">
            <v>0.68368394048229864</v>
          </cell>
          <cell r="BF47">
            <v>0.68790798880944981</v>
          </cell>
          <cell r="BG47">
            <v>0.85381526104417671</v>
          </cell>
          <cell r="BH47">
            <v>0.77494846479551027</v>
          </cell>
          <cell r="BI47">
            <v>0.64468739323539459</v>
          </cell>
          <cell r="BJ47">
            <v>0.92492492492492495</v>
          </cell>
          <cell r="BL47">
            <v>36723</v>
          </cell>
          <cell r="BM47">
            <v>0.86390255795323934</v>
          </cell>
          <cell r="BN47">
            <v>0.93144956768934972</v>
          </cell>
          <cell r="BO47">
            <v>0.90617415048543692</v>
          </cell>
          <cell r="BP47">
            <v>0.84875028009207387</v>
          </cell>
          <cell r="BQ47">
            <v>0.85450725688331286</v>
          </cell>
          <cell r="BR47">
            <v>0.84309162555462469</v>
          </cell>
          <cell r="BS47">
            <v>0.89058335154031021</v>
          </cell>
          <cell r="BT47">
            <v>0.87909270537418471</v>
          </cell>
          <cell r="BU47">
            <v>0.93144956768934972</v>
          </cell>
          <cell r="BV47">
            <v>0.84309162555462469</v>
          </cell>
          <cell r="BW47">
            <v>36723</v>
          </cell>
        </row>
        <row r="48">
          <cell r="A48">
            <v>36724</v>
          </cell>
          <cell r="D48">
            <v>0.89273356401384085</v>
          </cell>
          <cell r="F48">
            <v>0.80295880706317357</v>
          </cell>
          <cell r="H48">
            <v>0.85381526104417671</v>
          </cell>
          <cell r="J48">
            <v>41</v>
          </cell>
          <cell r="K48">
            <v>297</v>
          </cell>
          <cell r="M48">
            <v>0.93332481353254182</v>
          </cell>
          <cell r="O48">
            <v>0.89723230089770956</v>
          </cell>
          <cell r="Q48">
            <v>0.89058335154031021</v>
          </cell>
          <cell r="S48">
            <v>95</v>
          </cell>
          <cell r="T48">
            <v>424</v>
          </cell>
          <cell r="AI48">
            <v>36724</v>
          </cell>
          <cell r="AV48">
            <v>3011.2</v>
          </cell>
          <cell r="AX48">
            <v>77670</v>
          </cell>
          <cell r="AZ48">
            <v>35628</v>
          </cell>
          <cell r="BA48">
            <v>0.8453846153846154</v>
          </cell>
          <cell r="BB48">
            <v>0.93305069775658012</v>
          </cell>
          <cell r="BC48">
            <v>0.89273356401384085</v>
          </cell>
          <cell r="BD48">
            <v>0.67577724632729752</v>
          </cell>
          <cell r="BE48">
            <v>0.75115443817342231</v>
          </cell>
          <cell r="BF48">
            <v>0.71122163506372393</v>
          </cell>
          <cell r="BG48">
            <v>0.85381526104417671</v>
          </cell>
          <cell r="BH48">
            <v>0.80295880706317357</v>
          </cell>
          <cell r="BI48">
            <v>0.67577724632729752</v>
          </cell>
          <cell r="BJ48">
            <v>0.93305069775658012</v>
          </cell>
          <cell r="BL48">
            <v>36724</v>
          </cell>
          <cell r="BM48">
            <v>0.88821331369631951</v>
          </cell>
          <cell r="BN48">
            <v>0.94760371327128823</v>
          </cell>
          <cell r="BO48">
            <v>0.91351259101941751</v>
          </cell>
          <cell r="BP48">
            <v>0.87217616263673581</v>
          </cell>
          <cell r="BQ48">
            <v>0.89945406932875682</v>
          </cell>
          <cell r="BR48">
            <v>0.86006391758974832</v>
          </cell>
          <cell r="BS48">
            <v>0.89058335154031021</v>
          </cell>
          <cell r="BT48">
            <v>0.89723230089770956</v>
          </cell>
          <cell r="BU48">
            <v>0.94760371327128823</v>
          </cell>
          <cell r="BV48">
            <v>0.86006391758974832</v>
          </cell>
          <cell r="BW48">
            <v>36724</v>
          </cell>
        </row>
        <row r="49">
          <cell r="A49">
            <v>36725</v>
          </cell>
          <cell r="D49">
            <v>0.91176470588235292</v>
          </cell>
          <cell r="F49">
            <v>0.81980415078050484</v>
          </cell>
          <cell r="H49">
            <v>0.85381526104417671</v>
          </cell>
          <cell r="J49">
            <v>196</v>
          </cell>
          <cell r="K49">
            <v>493</v>
          </cell>
          <cell r="M49">
            <v>0.94200920138485489</v>
          </cell>
          <cell r="O49">
            <v>0.90892625334820554</v>
          </cell>
          <cell r="Q49">
            <v>0.89058335154031021</v>
          </cell>
          <cell r="S49">
            <v>229</v>
          </cell>
          <cell r="T49">
            <v>653</v>
          </cell>
          <cell r="AI49">
            <v>36725</v>
          </cell>
          <cell r="AV49">
            <v>3084.2</v>
          </cell>
          <cell r="AX49">
            <v>78697.2</v>
          </cell>
          <cell r="AZ49">
            <v>35629</v>
          </cell>
          <cell r="BA49">
            <v>0.88192307692307692</v>
          </cell>
          <cell r="BB49">
            <v>0.93976329270446912</v>
          </cell>
          <cell r="BC49">
            <v>0.91176470588235292</v>
          </cell>
          <cell r="BD49">
            <v>0.68431841475913902</v>
          </cell>
          <cell r="BE49">
            <v>0.79835813237557718</v>
          </cell>
          <cell r="BF49">
            <v>0.73080509791731429</v>
          </cell>
          <cell r="BG49">
            <v>0.85381526104417671</v>
          </cell>
          <cell r="BH49">
            <v>0.81980415078050484</v>
          </cell>
          <cell r="BI49">
            <v>0.68431841475913902</v>
          </cell>
          <cell r="BJ49">
            <v>0.93976329270446912</v>
          </cell>
          <cell r="BL49">
            <v>36725</v>
          </cell>
          <cell r="BM49">
            <v>0.91076270891278277</v>
          </cell>
          <cell r="BN49">
            <v>0.95642096323295234</v>
          </cell>
          <cell r="BO49">
            <v>0.92159056432038833</v>
          </cell>
          <cell r="BP49">
            <v>0.88674095047972135</v>
          </cell>
          <cell r="BQ49">
            <v>0.92282996256898109</v>
          </cell>
          <cell r="BR49">
            <v>0.87539172794688014</v>
          </cell>
          <cell r="BS49">
            <v>0.89058335154031021</v>
          </cell>
          <cell r="BT49">
            <v>0.90892625334820554</v>
          </cell>
          <cell r="BU49">
            <v>0.95642096323295234</v>
          </cell>
          <cell r="BV49">
            <v>0.87539172794688014</v>
          </cell>
          <cell r="BW49">
            <v>36725</v>
          </cell>
        </row>
        <row r="50">
          <cell r="A50">
            <v>36726</v>
          </cell>
          <cell r="D50">
            <v>0.92629757785467126</v>
          </cell>
          <cell r="F50">
            <v>0.8435225179808481</v>
          </cell>
          <cell r="H50">
            <v>0.87148594377510036</v>
          </cell>
          <cell r="J50">
            <v>71</v>
          </cell>
          <cell r="K50">
            <v>564</v>
          </cell>
          <cell r="M50">
            <v>0.94579083114529361</v>
          </cell>
          <cell r="O50">
            <v>0.92141482424801691</v>
          </cell>
          <cell r="Q50">
            <v>0.89058335154031021</v>
          </cell>
          <cell r="S50">
            <v>102</v>
          </cell>
          <cell r="T50">
            <v>755</v>
          </cell>
          <cell r="AI50">
            <v>36726</v>
          </cell>
          <cell r="AV50">
            <v>3172.6</v>
          </cell>
          <cell r="AX50">
            <v>79728</v>
          </cell>
          <cell r="AZ50">
            <v>35630</v>
          </cell>
          <cell r="BA50">
            <v>0.90256410256410258</v>
          </cell>
          <cell r="BB50">
            <v>0.94417947359123833</v>
          </cell>
          <cell r="BC50">
            <v>0.92629757785467126</v>
          </cell>
          <cell r="BD50">
            <v>0.7082336863682952</v>
          </cell>
          <cell r="BE50">
            <v>0.85992816829143148</v>
          </cell>
          <cell r="BF50">
            <v>0.75101025800435184</v>
          </cell>
          <cell r="BG50">
            <v>0.87148594377510036</v>
          </cell>
          <cell r="BH50">
            <v>0.8435225179808481</v>
          </cell>
          <cell r="BI50">
            <v>0.7082336863682952</v>
          </cell>
          <cell r="BJ50">
            <v>0.94417947359123833</v>
          </cell>
          <cell r="BL50">
            <v>36726</v>
          </cell>
          <cell r="BM50">
            <v>0.92557505435837217</v>
          </cell>
          <cell r="BN50">
            <v>0.96026044799886767</v>
          </cell>
          <cell r="BO50">
            <v>0.93911180218446599</v>
          </cell>
          <cell r="BP50">
            <v>0.89945203805178142</v>
          </cell>
          <cell r="BQ50">
            <v>0.9430249589442381</v>
          </cell>
          <cell r="BR50">
            <v>0.89605634676843837</v>
          </cell>
          <cell r="BS50">
            <v>0.89058335154031021</v>
          </cell>
          <cell r="BT50">
            <v>0.92141482424801691</v>
          </cell>
          <cell r="BU50">
            <v>0.96026044799886767</v>
          </cell>
          <cell r="BV50">
            <v>0.89058335154031021</v>
          </cell>
          <cell r="BW50">
            <v>36726</v>
          </cell>
        </row>
        <row r="51">
          <cell r="A51">
            <v>36727</v>
          </cell>
          <cell r="D51">
            <v>0.95017301038062285</v>
          </cell>
          <cell r="F51">
            <v>0.88374072748738186</v>
          </cell>
          <cell r="H51">
            <v>0.8811244979919679</v>
          </cell>
          <cell r="J51">
            <v>107</v>
          </cell>
          <cell r="K51">
            <v>671</v>
          </cell>
          <cell r="M51">
            <v>0.95247112949322676</v>
          </cell>
          <cell r="O51">
            <v>0.93603913688774332</v>
          </cell>
          <cell r="Q51">
            <v>0.89958488092637101</v>
          </cell>
          <cell r="S51">
            <v>74</v>
          </cell>
          <cell r="T51">
            <v>829</v>
          </cell>
          <cell r="AI51">
            <v>36727</v>
          </cell>
          <cell r="AV51">
            <v>3320.4</v>
          </cell>
          <cell r="AX51">
            <v>80783.399999999994</v>
          </cell>
          <cell r="AZ51">
            <v>35631</v>
          </cell>
          <cell r="BA51">
            <v>0.90935897435897439</v>
          </cell>
          <cell r="BB51">
            <v>0.9507154213036566</v>
          </cell>
          <cell r="BC51">
            <v>0.95017301038062285</v>
          </cell>
          <cell r="BD51">
            <v>0.79842842500854116</v>
          </cell>
          <cell r="BE51">
            <v>0.87711646998460746</v>
          </cell>
          <cell r="BF51">
            <v>0.84488654025489585</v>
          </cell>
          <cell r="BG51">
            <v>0.8811244979919679</v>
          </cell>
          <cell r="BH51">
            <v>0.88374072748738186</v>
          </cell>
          <cell r="BI51">
            <v>0.79842842500854116</v>
          </cell>
          <cell r="BJ51">
            <v>0.9507154213036566</v>
          </cell>
          <cell r="BL51">
            <v>36727</v>
          </cell>
          <cell r="BM51">
            <v>0.93100342818475379</v>
          </cell>
          <cell r="BN51">
            <v>0.96704294796937851</v>
          </cell>
          <cell r="BO51">
            <v>0.95542892900485432</v>
          </cell>
          <cell r="BP51">
            <v>0.92430384388177056</v>
          </cell>
          <cell r="BQ51">
            <v>0.94849906052580968</v>
          </cell>
          <cell r="BR51">
            <v>0.92137515901827549</v>
          </cell>
          <cell r="BS51">
            <v>0.89958488092637101</v>
          </cell>
          <cell r="BT51">
            <v>0.93603913688774332</v>
          </cell>
          <cell r="BU51">
            <v>0.96704294796937851</v>
          </cell>
          <cell r="BV51">
            <v>0.89958488092637101</v>
          </cell>
          <cell r="BW51">
            <v>36727</v>
          </cell>
        </row>
        <row r="52">
          <cell r="A52">
            <v>36728</v>
          </cell>
          <cell r="D52">
            <v>0.9678200692041522</v>
          </cell>
          <cell r="F52">
            <v>0.90846417906554178</v>
          </cell>
          <cell r="H52">
            <v>0.89799196787148594</v>
          </cell>
          <cell r="J52">
            <v>175</v>
          </cell>
          <cell r="K52">
            <v>846</v>
          </cell>
          <cell r="M52">
            <v>0.95715895624695024</v>
          </cell>
          <cell r="O52">
            <v>0.9464773511040111</v>
          </cell>
          <cell r="Q52">
            <v>0.91811230063360283</v>
          </cell>
          <cell r="S52">
            <v>228</v>
          </cell>
          <cell r="T52">
            <v>1057</v>
          </cell>
          <cell r="AI52">
            <v>36728</v>
          </cell>
          <cell r="AM52" t="str">
            <v>-</v>
          </cell>
          <cell r="AN52" t="str">
            <v>-</v>
          </cell>
          <cell r="AR52" t="str">
            <v>-</v>
          </cell>
          <cell r="AS52" t="str">
            <v>-</v>
          </cell>
          <cell r="AV52">
            <v>3411.8</v>
          </cell>
          <cell r="AX52">
            <v>81443.399999999994</v>
          </cell>
          <cell r="AZ52">
            <v>35632</v>
          </cell>
          <cell r="BA52">
            <v>0.9178205128205128</v>
          </cell>
          <cell r="BB52">
            <v>0.96378731672849316</v>
          </cell>
          <cell r="BC52">
            <v>0.9678200692041522</v>
          </cell>
          <cell r="BD52">
            <v>0.8489921421250427</v>
          </cell>
          <cell r="BE52">
            <v>0.91021036428937918</v>
          </cell>
          <cell r="BF52">
            <v>0.86198321417469692</v>
          </cell>
          <cell r="BG52">
            <v>0.89799196787148594</v>
          </cell>
          <cell r="BH52">
            <v>0.90846417906554178</v>
          </cell>
          <cell r="BI52">
            <v>0.8489921421250427</v>
          </cell>
          <cell r="BJ52">
            <v>0.9678200692041522</v>
          </cell>
          <cell r="BL52">
            <v>36728</v>
          </cell>
          <cell r="BM52">
            <v>0.93772545663520435</v>
          </cell>
          <cell r="BN52">
            <v>0.97180249360085869</v>
          </cell>
          <cell r="BO52">
            <v>0.96600993628640774</v>
          </cell>
          <cell r="BP52">
            <v>0.94060010999979626</v>
          </cell>
          <cell r="BQ52">
            <v>0.95345534168750279</v>
          </cell>
          <cell r="BR52">
            <v>0.92888392441589873</v>
          </cell>
          <cell r="BS52">
            <v>0.91811230063360283</v>
          </cell>
          <cell r="BT52">
            <v>0.9464773511040111</v>
          </cell>
          <cell r="BU52">
            <v>0.97180249360085869</v>
          </cell>
          <cell r="BV52">
            <v>0.91811230063360283</v>
          </cell>
          <cell r="BW52">
            <v>36728</v>
          </cell>
        </row>
        <row r="53">
          <cell r="A53">
            <v>36729</v>
          </cell>
          <cell r="D53">
            <v>0.97681660899653977</v>
          </cell>
          <cell r="F53">
            <v>0.92220502261644155</v>
          </cell>
          <cell r="H53">
            <v>0.90281124497991971</v>
          </cell>
          <cell r="J53">
            <v>66</v>
          </cell>
          <cell r="K53">
            <v>912</v>
          </cell>
          <cell r="M53">
            <v>0.96059204870227943</v>
          </cell>
          <cell r="O53">
            <v>0.95431211029386931</v>
          </cell>
          <cell r="Q53">
            <v>0.93034738911951065</v>
          </cell>
          <cell r="S53">
            <v>72</v>
          </cell>
          <cell r="T53">
            <v>1129</v>
          </cell>
          <cell r="AI53">
            <v>36729</v>
          </cell>
          <cell r="AV53">
            <v>3467.4</v>
          </cell>
          <cell r="AX53">
            <v>81925</v>
          </cell>
          <cell r="AZ53">
            <v>35633</v>
          </cell>
          <cell r="BA53">
            <v>0.92576923076923079</v>
          </cell>
          <cell r="BB53">
            <v>0.96961667549902841</v>
          </cell>
          <cell r="BC53">
            <v>0.97681660899653977</v>
          </cell>
          <cell r="BD53">
            <v>0.8609497779296208</v>
          </cell>
          <cell r="BE53">
            <v>0.94022575679835818</v>
          </cell>
          <cell r="BF53">
            <v>0.88281007149518187</v>
          </cell>
          <cell r="BG53">
            <v>0.90281124497991971</v>
          </cell>
          <cell r="BH53">
            <v>0.92220502261644155</v>
          </cell>
          <cell r="BI53">
            <v>0.8609497779296208</v>
          </cell>
          <cell r="BJ53">
            <v>0.97681660899653977</v>
          </cell>
          <cell r="BL53">
            <v>36729</v>
          </cell>
          <cell r="BM53">
            <v>0.94881108164453354</v>
          </cell>
          <cell r="BN53">
            <v>0.97528810880309513</v>
          </cell>
          <cell r="BO53">
            <v>0.97174605582524276</v>
          </cell>
          <cell r="BP53">
            <v>0.95420749220834777</v>
          </cell>
          <cell r="BQ53">
            <v>0.95795298190587508</v>
          </cell>
          <cell r="BR53">
            <v>0.9363306339011449</v>
          </cell>
          <cell r="BS53">
            <v>0.93034738911951065</v>
          </cell>
          <cell r="BT53">
            <v>0.95431211029386931</v>
          </cell>
          <cell r="BU53">
            <v>0.97528810880309513</v>
          </cell>
          <cell r="BV53">
            <v>0.93034738911951065</v>
          </cell>
          <cell r="BW53">
            <v>36729</v>
          </cell>
        </row>
        <row r="54">
          <cell r="A54">
            <v>36730</v>
          </cell>
          <cell r="D54">
            <v>0.97750865051903113</v>
          </cell>
          <cell r="F54">
            <v>0.93357871315965946</v>
          </cell>
          <cell r="H54">
            <v>0.91164658634538154</v>
          </cell>
          <cell r="J54">
            <v>15</v>
          </cell>
          <cell r="K54">
            <v>927</v>
          </cell>
          <cell r="M54">
            <v>0.96490229337546762</v>
          </cell>
          <cell r="O54">
            <v>0.95930096251816188</v>
          </cell>
          <cell r="Q54">
            <v>0.93541621149224385</v>
          </cell>
          <cell r="S54">
            <v>29</v>
          </cell>
          <cell r="T54">
            <v>1158</v>
          </cell>
          <cell r="AI54">
            <v>36730</v>
          </cell>
          <cell r="AV54">
            <v>3507.6</v>
          </cell>
          <cell r="AX54">
            <v>82293.399999999994</v>
          </cell>
          <cell r="AZ54">
            <v>35634</v>
          </cell>
          <cell r="BA54">
            <v>0.95256410256410251</v>
          </cell>
          <cell r="BB54">
            <v>0.97385620915032678</v>
          </cell>
          <cell r="BC54">
            <v>0.97750865051903113</v>
          </cell>
          <cell r="BD54">
            <v>0.89613939186880764</v>
          </cell>
          <cell r="BE54">
            <v>0.95484864032837358</v>
          </cell>
          <cell r="BF54">
            <v>0.88747280074603663</v>
          </cell>
          <cell r="BG54">
            <v>0.91164658634538154</v>
          </cell>
          <cell r="BH54">
            <v>0.93357871315965946</v>
          </cell>
          <cell r="BI54">
            <v>0.88747280074603663</v>
          </cell>
          <cell r="BJ54">
            <v>0.97750865051903113</v>
          </cell>
          <cell r="BL54">
            <v>36730</v>
          </cell>
          <cell r="BM54">
            <v>0.95537886665903737</v>
          </cell>
          <cell r="BN54">
            <v>0.97966429574059</v>
          </cell>
          <cell r="BO54">
            <v>0.97407842839805825</v>
          </cell>
          <cell r="BP54">
            <v>0.96245747693059824</v>
          </cell>
          <cell r="BQ54">
            <v>0.96162210945244186</v>
          </cell>
          <cell r="BR54">
            <v>0.94256725309503864</v>
          </cell>
          <cell r="BS54">
            <v>0.93541621149224385</v>
          </cell>
          <cell r="BT54">
            <v>0.95930096251816188</v>
          </cell>
          <cell r="BU54">
            <v>0.97966429574059</v>
          </cell>
          <cell r="BV54">
            <v>0.93541621149224385</v>
          </cell>
          <cell r="BW54">
            <v>36730</v>
          </cell>
        </row>
        <row r="55">
          <cell r="A55">
            <v>36731</v>
          </cell>
          <cell r="D55">
            <v>0.97889273356401385</v>
          </cell>
          <cell r="F55">
            <v>0.94421941172830459</v>
          </cell>
          <cell r="H55">
            <v>0.91967871485943775</v>
          </cell>
          <cell r="J55">
            <v>5</v>
          </cell>
          <cell r="K55">
            <v>932</v>
          </cell>
          <cell r="M55">
            <v>0.96658689035016376</v>
          </cell>
          <cell r="O55">
            <v>0.96310807027865442</v>
          </cell>
          <cell r="Q55">
            <v>0.93908673803801612</v>
          </cell>
          <cell r="S55">
            <v>32</v>
          </cell>
          <cell r="T55">
            <v>1190</v>
          </cell>
          <cell r="AI55">
            <v>36731</v>
          </cell>
          <cell r="AV55">
            <v>3545.2</v>
          </cell>
          <cell r="AX55">
            <v>82546.8</v>
          </cell>
          <cell r="AZ55">
            <v>35635</v>
          </cell>
          <cell r="BA55">
            <v>0.97166666666666668</v>
          </cell>
          <cell r="BB55">
            <v>0.9750927397986221</v>
          </cell>
          <cell r="BC55">
            <v>0.97889273356401385</v>
          </cell>
          <cell r="BD55">
            <v>0.91561325589340625</v>
          </cell>
          <cell r="BE55">
            <v>0.97178040020523349</v>
          </cell>
          <cell r="BF55">
            <v>0.90425862604911411</v>
          </cell>
          <cell r="BG55">
            <v>0.91967871485943775</v>
          </cell>
          <cell r="BH55">
            <v>0.94421941172830459</v>
          </cell>
          <cell r="BI55">
            <v>0.90425862604911411</v>
          </cell>
          <cell r="BJ55">
            <v>0.97889273356401385</v>
          </cell>
          <cell r="BL55">
            <v>36731</v>
          </cell>
          <cell r="BM55">
            <v>0.95969768286554447</v>
          </cell>
          <cell r="BN55">
            <v>0.98137466529837103</v>
          </cell>
          <cell r="BO55">
            <v>0.97683745449029125</v>
          </cell>
          <cell r="BP55">
            <v>0.96883339104927579</v>
          </cell>
          <cell r="BQ55">
            <v>0.96458108328031844</v>
          </cell>
          <cell r="BR55">
            <v>0.94793508951565364</v>
          </cell>
          <cell r="BS55">
            <v>0.93908673803801612</v>
          </cell>
          <cell r="BT55">
            <v>0.96310807027865442</v>
          </cell>
          <cell r="BU55">
            <v>0.98137466529837103</v>
          </cell>
          <cell r="BV55">
            <v>0.93908673803801612</v>
          </cell>
          <cell r="BW55">
            <v>36731</v>
          </cell>
        </row>
        <row r="56">
          <cell r="A56">
            <v>36732</v>
          </cell>
          <cell r="D56">
            <v>0.98096885813148793</v>
          </cell>
          <cell r="F56">
            <v>0.94982314392730549</v>
          </cell>
          <cell r="H56">
            <v>0.92690763052208835</v>
          </cell>
          <cell r="J56">
            <v>17</v>
          </cell>
          <cell r="K56">
            <v>949</v>
          </cell>
          <cell r="M56">
            <v>0.97363896182354714</v>
          </cell>
          <cell r="O56">
            <v>0.96739980362151368</v>
          </cell>
          <cell r="Q56">
            <v>0.94603452042822811</v>
          </cell>
          <cell r="S56">
            <v>155</v>
          </cell>
          <cell r="T56">
            <v>1345</v>
          </cell>
          <cell r="AI56">
            <v>36732</v>
          </cell>
          <cell r="AV56">
            <v>3569.2</v>
          </cell>
          <cell r="AX56">
            <v>82923.199999999997</v>
          </cell>
          <cell r="AZ56">
            <v>35636</v>
          </cell>
          <cell r="BA56">
            <v>0.97487179487179487</v>
          </cell>
          <cell r="BB56">
            <v>0.98887122416534179</v>
          </cell>
          <cell r="BC56">
            <v>0.98096885813148793</v>
          </cell>
          <cell r="BD56">
            <v>0.91561325589340625</v>
          </cell>
          <cell r="BE56">
            <v>0.97485890200102621</v>
          </cell>
          <cell r="BF56">
            <v>0.91171899285048186</v>
          </cell>
          <cell r="BG56">
            <v>0.92690763052208835</v>
          </cell>
          <cell r="BH56">
            <v>0.94982314392730549</v>
          </cell>
          <cell r="BI56">
            <v>0.91171899285048186</v>
          </cell>
          <cell r="BJ56">
            <v>0.98887122416534179</v>
          </cell>
          <cell r="BL56">
            <v>36732</v>
          </cell>
          <cell r="BM56">
            <v>0.96640976012657909</v>
          </cell>
          <cell r="BN56">
            <v>0.98853462613680598</v>
          </cell>
          <cell r="BO56">
            <v>0.97869576759708743</v>
          </cell>
          <cell r="BP56">
            <v>0.97129820129962718</v>
          </cell>
          <cell r="BQ56">
            <v>0.96783595449098248</v>
          </cell>
          <cell r="BR56">
            <v>0.95199975177635054</v>
          </cell>
          <cell r="BS56">
            <v>0.94603452042822811</v>
          </cell>
          <cell r="BT56">
            <v>0.96739980362151368</v>
          </cell>
          <cell r="BU56">
            <v>0.98853462613680598</v>
          </cell>
          <cell r="BV56">
            <v>0.94603452042822811</v>
          </cell>
          <cell r="BW56">
            <v>36732</v>
          </cell>
        </row>
        <row r="57">
          <cell r="A57">
            <v>36733</v>
          </cell>
          <cell r="D57">
            <v>0.98200692041522486</v>
          </cell>
          <cell r="F57">
            <v>0.95277894991274181</v>
          </cell>
          <cell r="H57">
            <v>0.93253012048192774</v>
          </cell>
          <cell r="J57">
            <v>7</v>
          </cell>
          <cell r="K57">
            <v>956</v>
          </cell>
          <cell r="M57">
            <v>0.97666542742291518</v>
          </cell>
          <cell r="O57">
            <v>0.97137322197540155</v>
          </cell>
          <cell r="Q57">
            <v>0.95171509722525671</v>
          </cell>
          <cell r="S57">
            <v>116</v>
          </cell>
          <cell r="T57">
            <v>1461</v>
          </cell>
          <cell r="AI57">
            <v>36733</v>
          </cell>
          <cell r="AV57">
            <v>3578.8</v>
          </cell>
          <cell r="AX57">
            <v>83216</v>
          </cell>
          <cell r="AZ57">
            <v>35637</v>
          </cell>
          <cell r="BA57">
            <v>0.98141025641025637</v>
          </cell>
          <cell r="BB57">
            <v>0.99258081611022786</v>
          </cell>
          <cell r="BC57">
            <v>0.98200692041522486</v>
          </cell>
          <cell r="BD57">
            <v>0.91937137000341651</v>
          </cell>
          <cell r="BE57">
            <v>0.97691123653155465</v>
          </cell>
          <cell r="BF57">
            <v>0.91327323593410015</v>
          </cell>
          <cell r="BG57">
            <v>0.93253012048192774</v>
          </cell>
          <cell r="BH57">
            <v>0.95277894991274181</v>
          </cell>
          <cell r="BI57">
            <v>0.91327323593410015</v>
          </cell>
          <cell r="BJ57">
            <v>0.99258081611022786</v>
          </cell>
          <cell r="BL57">
            <v>36733</v>
          </cell>
          <cell r="BM57">
            <v>0.97624651086421099</v>
          </cell>
          <cell r="BN57">
            <v>0.99160739351475047</v>
          </cell>
          <cell r="BO57">
            <v>0.98215640169902918</v>
          </cell>
          <cell r="BP57">
            <v>0.97820374406714061</v>
          </cell>
          <cell r="BQ57">
            <v>0.97029190276812005</v>
          </cell>
          <cell r="BR57">
            <v>0.95426479257811292</v>
          </cell>
          <cell r="BS57">
            <v>0.95171509722525671</v>
          </cell>
          <cell r="BT57">
            <v>0.97137322197540155</v>
          </cell>
          <cell r="BU57">
            <v>0.99160739351475047</v>
          </cell>
          <cell r="BV57">
            <v>0.95171509722525671</v>
          </cell>
          <cell r="BW57">
            <v>36733</v>
          </cell>
        </row>
        <row r="58">
          <cell r="A58">
            <v>36734</v>
          </cell>
          <cell r="D58">
            <v>0.98408304498269894</v>
          </cell>
          <cell r="F58">
            <v>0.95615422618912438</v>
          </cell>
          <cell r="H58">
            <v>0.93493975903614457</v>
          </cell>
          <cell r="J58">
            <v>17</v>
          </cell>
          <cell r="K58">
            <v>973</v>
          </cell>
          <cell r="M58">
            <v>0.98017984524943658</v>
          </cell>
          <cell r="O58">
            <v>0.9752345058614188</v>
          </cell>
          <cell r="Q58">
            <v>0.95451168887917848</v>
          </cell>
          <cell r="S58">
            <v>110</v>
          </cell>
          <cell r="T58">
            <v>1571</v>
          </cell>
          <cell r="AI58">
            <v>36734</v>
          </cell>
          <cell r="AM58" t="str">
            <v>-</v>
          </cell>
          <cell r="AN58" t="str">
            <v>-</v>
          </cell>
          <cell r="AR58" t="str">
            <v>-</v>
          </cell>
          <cell r="AS58" t="str">
            <v>-</v>
          </cell>
          <cell r="AV58">
            <v>3591.4</v>
          </cell>
          <cell r="AX58">
            <v>83525</v>
          </cell>
          <cell r="AZ58">
            <v>35638</v>
          </cell>
          <cell r="BA58">
            <v>0.99320512820512818</v>
          </cell>
          <cell r="BB58">
            <v>0.99470058293587704</v>
          </cell>
          <cell r="BC58">
            <v>0.98408304498269894</v>
          </cell>
          <cell r="BD58">
            <v>0.92039631021523749</v>
          </cell>
          <cell r="BE58">
            <v>0.97896357106208309</v>
          </cell>
          <cell r="BF58">
            <v>0.92384208890270436</v>
          </cell>
          <cell r="BG58">
            <v>0.93493975903614457</v>
          </cell>
          <cell r="BH58">
            <v>0.95615422618912438</v>
          </cell>
          <cell r="BI58">
            <v>0.92039631021523749</v>
          </cell>
          <cell r="BJ58">
            <v>0.99470058293587704</v>
          </cell>
          <cell r="BL58">
            <v>36734</v>
          </cell>
          <cell r="BM58">
            <v>0.98717291684288566</v>
          </cell>
          <cell r="BN58">
            <v>0.99517557828184533</v>
          </cell>
          <cell r="BO58">
            <v>0.98479217233009708</v>
          </cell>
          <cell r="BP58">
            <v>0.98635187712615346</v>
          </cell>
          <cell r="BQ58">
            <v>0.97221523575623969</v>
          </cell>
          <cell r="BR58">
            <v>0.9583604827949983</v>
          </cell>
          <cell r="BS58">
            <v>0.95451168887917848</v>
          </cell>
          <cell r="BT58">
            <v>0.9752345058614188</v>
          </cell>
          <cell r="BU58">
            <v>0.99517557828184533</v>
          </cell>
          <cell r="BV58">
            <v>0.95451168887917848</v>
          </cell>
          <cell r="BW58">
            <v>36734</v>
          </cell>
        </row>
        <row r="59">
          <cell r="A59">
            <v>36735</v>
          </cell>
          <cell r="D59">
            <v>0.98961937716262971</v>
          </cell>
          <cell r="F59">
            <v>0.96758155623960229</v>
          </cell>
          <cell r="H59">
            <v>0.98072289156626502</v>
          </cell>
          <cell r="J59">
            <v>10</v>
          </cell>
          <cell r="K59">
            <v>983</v>
          </cell>
          <cell r="M59">
            <v>0.98171921834700371</v>
          </cell>
          <cell r="O59">
            <v>0.97869171253266585</v>
          </cell>
          <cell r="Q59">
            <v>0.95639064889665715</v>
          </cell>
          <cell r="S59">
            <v>88</v>
          </cell>
          <cell r="T59">
            <v>1659</v>
          </cell>
          <cell r="AI59">
            <v>36735</v>
          </cell>
          <cell r="AV59">
            <v>3606.8</v>
          </cell>
          <cell r="AX59">
            <v>83828.2</v>
          </cell>
          <cell r="AZ59">
            <v>35639</v>
          </cell>
          <cell r="BA59">
            <v>0.99576923076923074</v>
          </cell>
          <cell r="BB59">
            <v>0.99735029146793852</v>
          </cell>
          <cell r="BC59">
            <v>0.98961937716262971</v>
          </cell>
          <cell r="BD59">
            <v>0.93030406559617351</v>
          </cell>
          <cell r="BE59">
            <v>0.98178553104155974</v>
          </cell>
          <cell r="BF59">
            <v>0.92570718060304635</v>
          </cell>
          <cell r="BG59">
            <v>0.98072289156626502</v>
          </cell>
          <cell r="BH59">
            <v>0.96758155623960229</v>
          </cell>
          <cell r="BI59">
            <v>0.92570718060304635</v>
          </cell>
          <cell r="BJ59">
            <v>0.99735029146793852</v>
          </cell>
          <cell r="BL59">
            <v>36735</v>
          </cell>
          <cell r="BM59">
            <v>0.9913573919922779</v>
          </cell>
          <cell r="BN59">
            <v>0.99673850218809346</v>
          </cell>
          <cell r="BO59">
            <v>0.99178929004854366</v>
          </cell>
          <cell r="BP59">
            <v>0.99081297997596296</v>
          </cell>
          <cell r="BQ59">
            <v>0.97520379932239498</v>
          </cell>
          <cell r="BR59">
            <v>0.96121505476434266</v>
          </cell>
          <cell r="BS59">
            <v>0.95639064889665715</v>
          </cell>
          <cell r="BT59">
            <v>0.97869171253266585</v>
          </cell>
          <cell r="BU59">
            <v>0.99673850218809346</v>
          </cell>
          <cell r="BV59">
            <v>0.95639064889665715</v>
          </cell>
          <cell r="BW59">
            <v>36735</v>
          </cell>
        </row>
        <row r="60">
          <cell r="A60">
            <v>36736</v>
          </cell>
          <cell r="D60">
            <v>0.99411764705882355</v>
          </cell>
          <cell r="F60">
            <v>0.98165519774247822</v>
          </cell>
          <cell r="H60">
            <v>0.98393574297188757</v>
          </cell>
          <cell r="J60">
            <v>41</v>
          </cell>
          <cell r="K60">
            <v>1024</v>
          </cell>
          <cell r="M60">
            <v>0.98294490786997235</v>
          </cell>
          <cell r="O60">
            <v>0.98310578894556178</v>
          </cell>
          <cell r="Q60">
            <v>0.96395018571116453</v>
          </cell>
          <cell r="S60">
            <v>78</v>
          </cell>
          <cell r="T60">
            <v>1737</v>
          </cell>
          <cell r="AI60">
            <v>36736</v>
          </cell>
          <cell r="AV60">
            <v>3659.2</v>
          </cell>
          <cell r="AX60">
            <v>84062</v>
          </cell>
          <cell r="AZ60">
            <v>35640</v>
          </cell>
          <cell r="BA60">
            <v>0.99705128205128202</v>
          </cell>
          <cell r="BB60">
            <v>0.99894011658717541</v>
          </cell>
          <cell r="BC60">
            <v>0.99411764705882355</v>
          </cell>
          <cell r="BD60">
            <v>0.95011957635804578</v>
          </cell>
          <cell r="BE60">
            <v>0.98768599281682912</v>
          </cell>
          <cell r="BF60">
            <v>0.97513211066210759</v>
          </cell>
          <cell r="BG60">
            <v>0.98393574297188757</v>
          </cell>
          <cell r="BH60">
            <v>0.98165519774247822</v>
          </cell>
          <cell r="BI60">
            <v>0.95011957635804578</v>
          </cell>
          <cell r="BJ60">
            <v>0.99894011658717541</v>
          </cell>
          <cell r="BL60">
            <v>36736</v>
          </cell>
          <cell r="BM60">
            <v>0.99416362740756592</v>
          </cell>
          <cell r="BN60">
            <v>0.99798294348703065</v>
          </cell>
          <cell r="BO60">
            <v>0.99495600728155342</v>
          </cell>
          <cell r="BP60">
            <v>0.99557963781548553</v>
          </cell>
          <cell r="BQ60">
            <v>0.97734905534760541</v>
          </cell>
          <cell r="BR60">
            <v>0.96881690403053156</v>
          </cell>
          <cell r="BS60">
            <v>0.96395018571116453</v>
          </cell>
          <cell r="BT60">
            <v>0.98310578894556178</v>
          </cell>
          <cell r="BU60">
            <v>0.99798294348703065</v>
          </cell>
          <cell r="BV60">
            <v>0.96395018571116453</v>
          </cell>
          <cell r="BW60">
            <v>36736</v>
          </cell>
        </row>
        <row r="61">
          <cell r="A61">
            <v>36737</v>
          </cell>
          <cell r="D61">
            <v>0.9965397923875432</v>
          </cell>
          <cell r="F61">
            <v>0.9985531068000254</v>
          </cell>
          <cell r="H61">
            <v>1</v>
          </cell>
          <cell r="J61">
            <v>16</v>
          </cell>
          <cell r="K61">
            <v>1040</v>
          </cell>
          <cell r="M61">
            <v>0.98438552873109186</v>
          </cell>
          <cell r="O61">
            <v>0.98626895651311308</v>
          </cell>
          <cell r="Q61">
            <v>0.96700895783264151</v>
          </cell>
          <cell r="S61">
            <v>37</v>
          </cell>
          <cell r="T61">
            <v>1774</v>
          </cell>
          <cell r="AI61">
            <v>36737</v>
          </cell>
          <cell r="AV61">
            <v>3712.6</v>
          </cell>
          <cell r="AX61">
            <v>84263.6</v>
          </cell>
          <cell r="AZ61">
            <v>35641</v>
          </cell>
          <cell r="BA61">
            <v>0.99871794871794872</v>
          </cell>
          <cell r="BB61">
            <v>0.99982335276452927</v>
          </cell>
          <cell r="BC61">
            <v>0.9965397923875432</v>
          </cell>
          <cell r="BD61">
            <v>0.99931670652545268</v>
          </cell>
          <cell r="BE61">
            <v>0.99563878912262704</v>
          </cell>
          <cell r="BF61">
            <v>1</v>
          </cell>
          <cell r="BG61">
            <v>1</v>
          </cell>
          <cell r="BH61">
            <v>0.9985531068000254</v>
          </cell>
          <cell r="BI61">
            <v>0.99563878912262704</v>
          </cell>
          <cell r="BJ61">
            <v>1</v>
          </cell>
          <cell r="BL61">
            <v>36737</v>
          </cell>
          <cell r="BM61">
            <v>0.99677083903453556</v>
          </cell>
          <cell r="BN61">
            <v>0.99944560435023655</v>
          </cell>
          <cell r="BO61">
            <v>0.99753489077669899</v>
          </cell>
          <cell r="BP61">
            <v>0.99824815139231227</v>
          </cell>
          <cell r="BQ61">
            <v>0.97905046529863449</v>
          </cell>
          <cell r="BR61">
            <v>0.9763256694281548</v>
          </cell>
          <cell r="BS61">
            <v>0.96700895783264151</v>
          </cell>
          <cell r="BT61">
            <v>0.98626895651311308</v>
          </cell>
          <cell r="BU61">
            <v>0.99944560435023655</v>
          </cell>
          <cell r="BV61">
            <v>0.96700895783264151</v>
          </cell>
          <cell r="BW61">
            <v>36737</v>
          </cell>
        </row>
        <row r="62">
          <cell r="A62">
            <v>36738</v>
          </cell>
          <cell r="D62">
            <v>1</v>
          </cell>
          <cell r="F62">
            <v>1</v>
          </cell>
          <cell r="H62">
            <v>1</v>
          </cell>
          <cell r="J62">
            <v>11</v>
          </cell>
          <cell r="K62">
            <v>1051</v>
          </cell>
          <cell r="M62">
            <v>0.98493157050909685</v>
          </cell>
          <cell r="O62">
            <v>0.98866203571814326</v>
          </cell>
          <cell r="Q62">
            <v>0.97452479790255631</v>
          </cell>
          <cell r="S62">
            <v>10</v>
          </cell>
          <cell r="T62">
            <v>1784</v>
          </cell>
          <cell r="AI62">
            <v>36738</v>
          </cell>
          <cell r="AV62">
            <v>3718.6</v>
          </cell>
          <cell r="AZ62">
            <v>35642</v>
          </cell>
          <cell r="BA62">
            <v>1</v>
          </cell>
          <cell r="BB62">
            <v>1</v>
          </cell>
          <cell r="BC62">
            <v>1</v>
          </cell>
          <cell r="BD62">
            <v>1</v>
          </cell>
          <cell r="BE62">
            <v>1</v>
          </cell>
          <cell r="BF62">
            <v>1</v>
          </cell>
          <cell r="BG62">
            <v>1</v>
          </cell>
          <cell r="BH62">
            <v>1</v>
          </cell>
          <cell r="BI62">
            <v>1</v>
          </cell>
          <cell r="BJ62">
            <v>1</v>
          </cell>
          <cell r="BL62">
            <v>36738</v>
          </cell>
          <cell r="BM62">
            <v>0.99881083286479821</v>
          </cell>
          <cell r="BN62">
            <v>1</v>
          </cell>
          <cell r="BO62">
            <v>1</v>
          </cell>
          <cell r="BP62">
            <v>1</v>
          </cell>
          <cell r="BQ62">
            <v>0.98112174697814802</v>
          </cell>
          <cell r="BR62">
            <v>0.9763256694281548</v>
          </cell>
          <cell r="BS62">
            <v>0.97452479790255631</v>
          </cell>
          <cell r="BT62">
            <v>0.98866203571814326</v>
          </cell>
          <cell r="BU62">
            <v>1</v>
          </cell>
          <cell r="BV62">
            <v>0.97452479790255631</v>
          </cell>
          <cell r="BW62">
            <v>36738</v>
          </cell>
        </row>
        <row r="63">
          <cell r="A63">
            <v>36739</v>
          </cell>
          <cell r="J63">
            <v>8</v>
          </cell>
          <cell r="K63">
            <v>1059</v>
          </cell>
          <cell r="S63">
            <v>24</v>
          </cell>
          <cell r="T63">
            <v>1808</v>
          </cell>
          <cell r="AI63">
            <v>36739</v>
          </cell>
        </row>
        <row r="64">
          <cell r="A64">
            <v>36740</v>
          </cell>
          <cell r="J64">
            <v>12</v>
          </cell>
          <cell r="K64">
            <v>1071</v>
          </cell>
          <cell r="S64">
            <v>40</v>
          </cell>
          <cell r="T64">
            <v>1848</v>
          </cell>
          <cell r="AI64">
            <v>36740</v>
          </cell>
          <cell r="AM64" t="str">
            <v>-</v>
          </cell>
          <cell r="AN64" t="str">
            <v>-</v>
          </cell>
          <cell r="AR64" t="str">
            <v>-</v>
          </cell>
          <cell r="AS64" t="str">
            <v>-</v>
          </cell>
        </row>
        <row r="65">
          <cell r="A65">
            <v>36741</v>
          </cell>
          <cell r="J65">
            <v>4</v>
          </cell>
          <cell r="K65">
            <v>1075</v>
          </cell>
          <cell r="S65">
            <v>28</v>
          </cell>
          <cell r="T65">
            <v>1876</v>
          </cell>
          <cell r="AI65">
            <v>36741</v>
          </cell>
        </row>
        <row r="66">
          <cell r="A66">
            <v>36742</v>
          </cell>
          <cell r="J66">
            <v>8</v>
          </cell>
          <cell r="K66">
            <v>1083</v>
          </cell>
          <cell r="S66">
            <v>17</v>
          </cell>
          <cell r="T66">
            <v>1893</v>
          </cell>
          <cell r="AI66">
            <v>36742</v>
          </cell>
        </row>
        <row r="67">
          <cell r="A67">
            <v>36743</v>
          </cell>
          <cell r="J67">
            <v>6</v>
          </cell>
          <cell r="K67">
            <v>1089</v>
          </cell>
          <cell r="S67">
            <v>13</v>
          </cell>
          <cell r="T67">
            <v>1906</v>
          </cell>
          <cell r="AI67">
            <v>36743</v>
          </cell>
        </row>
        <row r="68">
          <cell r="A68">
            <v>36744</v>
          </cell>
          <cell r="J68">
            <v>1</v>
          </cell>
          <cell r="K68">
            <v>1090</v>
          </cell>
          <cell r="S68">
            <v>2</v>
          </cell>
          <cell r="T68">
            <v>1908</v>
          </cell>
          <cell r="AI68">
            <v>36744</v>
          </cell>
        </row>
        <row r="69">
          <cell r="A69">
            <v>36745</v>
          </cell>
          <cell r="J69">
            <v>11</v>
          </cell>
          <cell r="K69">
            <v>1101</v>
          </cell>
          <cell r="S69">
            <v>7</v>
          </cell>
          <cell r="T69">
            <v>1915</v>
          </cell>
          <cell r="AI69">
            <v>36745</v>
          </cell>
        </row>
        <row r="70">
          <cell r="A70">
            <v>36746</v>
          </cell>
          <cell r="J70">
            <v>0</v>
          </cell>
          <cell r="K70">
            <v>1101</v>
          </cell>
          <cell r="S70">
            <v>7</v>
          </cell>
          <cell r="T70">
            <v>1922</v>
          </cell>
          <cell r="AI70">
            <v>36746</v>
          </cell>
          <cell r="AM70" t="str">
            <v>-</v>
          </cell>
          <cell r="AN70" t="str">
            <v>-</v>
          </cell>
          <cell r="AR70" t="str">
            <v>-</v>
          </cell>
          <cell r="AS70" t="str">
            <v>-</v>
          </cell>
        </row>
        <row r="71">
          <cell r="A71">
            <v>36747</v>
          </cell>
          <cell r="J71">
            <v>4</v>
          </cell>
          <cell r="K71">
            <v>1105</v>
          </cell>
          <cell r="S71">
            <v>7</v>
          </cell>
          <cell r="T71">
            <v>1929</v>
          </cell>
          <cell r="AI71">
            <v>36747</v>
          </cell>
        </row>
        <row r="72">
          <cell r="A72">
            <v>36748</v>
          </cell>
          <cell r="J72">
            <v>2</v>
          </cell>
          <cell r="K72">
            <v>1107</v>
          </cell>
          <cell r="S72">
            <v>4</v>
          </cell>
          <cell r="T72">
            <v>1933</v>
          </cell>
          <cell r="AI72">
            <v>36748</v>
          </cell>
        </row>
        <row r="73">
          <cell r="A73">
            <v>36749</v>
          </cell>
          <cell r="J73">
            <v>1</v>
          </cell>
          <cell r="K73">
            <v>1108</v>
          </cell>
          <cell r="S73">
            <v>4</v>
          </cell>
          <cell r="T73">
            <v>1937</v>
          </cell>
          <cell r="AI73">
            <v>36749</v>
          </cell>
        </row>
        <row r="74">
          <cell r="A74">
            <v>36750</v>
          </cell>
          <cell r="J74">
            <v>1</v>
          </cell>
          <cell r="K74">
            <v>1109</v>
          </cell>
          <cell r="S74">
            <v>3</v>
          </cell>
          <cell r="T74">
            <v>1940</v>
          </cell>
          <cell r="AI74">
            <v>36750</v>
          </cell>
        </row>
        <row r="75">
          <cell r="A75">
            <v>36751</v>
          </cell>
          <cell r="J75">
            <v>10</v>
          </cell>
          <cell r="K75">
            <v>1119</v>
          </cell>
          <cell r="S75">
            <v>15</v>
          </cell>
          <cell r="T75">
            <v>1955</v>
          </cell>
          <cell r="AI75">
            <v>36751</v>
          </cell>
        </row>
        <row r="76">
          <cell r="A76">
            <v>36752</v>
          </cell>
          <cell r="J76">
            <v>0</v>
          </cell>
          <cell r="K76">
            <v>1119</v>
          </cell>
          <cell r="S76">
            <v>9</v>
          </cell>
          <cell r="T76">
            <v>1964</v>
          </cell>
          <cell r="AI76">
            <v>36752</v>
          </cell>
          <cell r="AM76">
            <v>36753</v>
          </cell>
          <cell r="AN76">
            <v>36753</v>
          </cell>
          <cell r="AR76">
            <v>36753</v>
          </cell>
          <cell r="AS76">
            <v>36753</v>
          </cell>
        </row>
        <row r="77">
          <cell r="A77">
            <v>36753</v>
          </cell>
          <cell r="J77">
            <v>11</v>
          </cell>
          <cell r="K77">
            <v>1130</v>
          </cell>
          <cell r="S77">
            <v>9</v>
          </cell>
          <cell r="T77">
            <v>1973</v>
          </cell>
          <cell r="AI77">
            <v>36753</v>
          </cell>
        </row>
        <row r="78">
          <cell r="A78">
            <v>35658</v>
          </cell>
          <cell r="AI78">
            <v>35658</v>
          </cell>
        </row>
        <row r="79">
          <cell r="A79">
            <v>35659</v>
          </cell>
          <cell r="AI79">
            <v>35659</v>
          </cell>
        </row>
        <row r="80">
          <cell r="A80">
            <v>35660</v>
          </cell>
          <cell r="AI80">
            <v>35660</v>
          </cell>
        </row>
        <row r="81">
          <cell r="A81">
            <v>35661</v>
          </cell>
          <cell r="AI81">
            <v>35661</v>
          </cell>
        </row>
        <row r="82">
          <cell r="A82">
            <v>35662</v>
          </cell>
          <cell r="AI82">
            <v>35662</v>
          </cell>
          <cell r="AM82">
            <v>0</v>
          </cell>
          <cell r="AN82" t="str">
            <v>-</v>
          </cell>
          <cell r="AR82">
            <v>0</v>
          </cell>
          <cell r="AS82" t="str">
            <v>-</v>
          </cell>
        </row>
        <row r="83">
          <cell r="A83">
            <v>35663</v>
          </cell>
          <cell r="AI83">
            <v>35663</v>
          </cell>
        </row>
        <row r="84">
          <cell r="A84">
            <v>35664</v>
          </cell>
          <cell r="AI84">
            <v>35664</v>
          </cell>
        </row>
        <row r="85">
          <cell r="A85">
            <v>35665</v>
          </cell>
          <cell r="AI85">
            <v>35665</v>
          </cell>
        </row>
        <row r="86">
          <cell r="A86">
            <v>35666</v>
          </cell>
          <cell r="AI86">
            <v>35666</v>
          </cell>
        </row>
        <row r="87">
          <cell r="A87">
            <v>35667</v>
          </cell>
          <cell r="AI87">
            <v>35667</v>
          </cell>
        </row>
        <row r="88">
          <cell r="A88">
            <v>35668</v>
          </cell>
          <cell r="AI88">
            <v>35668</v>
          </cell>
          <cell r="AM88">
            <v>0</v>
          </cell>
          <cell r="AN88" t="str">
            <v>-</v>
          </cell>
          <cell r="AR88">
            <v>0</v>
          </cell>
          <cell r="AS88" t="str">
            <v>-</v>
          </cell>
        </row>
        <row r="89">
          <cell r="A89">
            <v>35669</v>
          </cell>
          <cell r="AI89">
            <v>35669</v>
          </cell>
        </row>
        <row r="90">
          <cell r="A90">
            <v>35670</v>
          </cell>
          <cell r="AI90">
            <v>35670</v>
          </cell>
        </row>
        <row r="91">
          <cell r="A91">
            <v>35671</v>
          </cell>
          <cell r="AI91">
            <v>35671</v>
          </cell>
        </row>
        <row r="92">
          <cell r="A92">
            <v>35672</v>
          </cell>
          <cell r="AI92">
            <v>35672</v>
          </cell>
        </row>
        <row r="93">
          <cell r="A93">
            <v>35673</v>
          </cell>
          <cell r="AI93">
            <v>35673</v>
          </cell>
        </row>
        <row r="94">
          <cell r="A94">
            <v>35674</v>
          </cell>
          <cell r="AI94">
            <v>35674</v>
          </cell>
          <cell r="AM94">
            <v>0</v>
          </cell>
          <cell r="AN94" t="str">
            <v>-</v>
          </cell>
          <cell r="AR94">
            <v>0</v>
          </cell>
          <cell r="AS94" t="str">
            <v>-</v>
          </cell>
        </row>
        <row r="95">
          <cell r="A95">
            <v>35675</v>
          </cell>
          <cell r="AI95">
            <v>35675</v>
          </cell>
        </row>
        <row r="96">
          <cell r="A96">
            <v>35676</v>
          </cell>
          <cell r="AI96">
            <v>35676</v>
          </cell>
        </row>
        <row r="97">
          <cell r="A97">
            <v>35677</v>
          </cell>
          <cell r="AI97">
            <v>35677</v>
          </cell>
        </row>
        <row r="98">
          <cell r="A98">
            <v>35678</v>
          </cell>
          <cell r="AI98">
            <v>35678</v>
          </cell>
        </row>
        <row r="99">
          <cell r="A99">
            <v>35679</v>
          </cell>
          <cell r="AI99">
            <v>35679</v>
          </cell>
        </row>
        <row r="100">
          <cell r="A100">
            <v>35680</v>
          </cell>
          <cell r="AI100">
            <v>35680</v>
          </cell>
          <cell r="AM100">
            <v>0</v>
          </cell>
          <cell r="AN100" t="str">
            <v>-</v>
          </cell>
          <cell r="AR100">
            <v>0</v>
          </cell>
          <cell r="AS100" t="str">
            <v>-</v>
          </cell>
        </row>
        <row r="101">
          <cell r="A101">
            <v>35681</v>
          </cell>
          <cell r="AI101">
            <v>35681</v>
          </cell>
        </row>
        <row r="102">
          <cell r="A102">
            <v>35682</v>
          </cell>
          <cell r="AI102">
            <v>35682</v>
          </cell>
        </row>
        <row r="103">
          <cell r="A103">
            <v>35683</v>
          </cell>
          <cell r="AI103">
            <v>35683</v>
          </cell>
        </row>
        <row r="104">
          <cell r="A104">
            <v>35684</v>
          </cell>
          <cell r="AI104">
            <v>35684</v>
          </cell>
        </row>
        <row r="105">
          <cell r="A105">
            <v>35685</v>
          </cell>
          <cell r="AI105">
            <v>35685</v>
          </cell>
        </row>
        <row r="106">
          <cell r="A106">
            <v>35686</v>
          </cell>
          <cell r="AI106">
            <v>35686</v>
          </cell>
          <cell r="AM106">
            <v>0</v>
          </cell>
          <cell r="AN106" t="str">
            <v>-</v>
          </cell>
          <cell r="AR106">
            <v>0</v>
          </cell>
          <cell r="AS106" t="str">
            <v>-</v>
          </cell>
        </row>
        <row r="107">
          <cell r="A107" t="str">
            <v>16-Aug-15-Sept</v>
          </cell>
          <cell r="J107">
            <v>18</v>
          </cell>
          <cell r="K107">
            <v>1148</v>
          </cell>
          <cell r="S107">
            <v>113</v>
          </cell>
          <cell r="T107">
            <v>2086</v>
          </cell>
          <cell r="AN107" t="str">
            <v>-</v>
          </cell>
          <cell r="AS107" t="str">
            <v>-</v>
          </cell>
        </row>
        <row r="108">
          <cell r="A108" t="str">
            <v>a  Counts for 4 hours from left bank.</v>
          </cell>
          <cell r="AG108">
            <v>0</v>
          </cell>
          <cell r="AH108">
            <v>0</v>
          </cell>
        </row>
        <row r="109">
          <cell r="A109" t="str">
            <v>b  Counts for 1-half hour from left bank.</v>
          </cell>
        </row>
        <row r="113">
          <cell r="A113" t="str">
            <v>Andreafsky Weir Comments</v>
          </cell>
        </row>
        <row r="116">
          <cell r="A116">
            <v>35596</v>
          </cell>
        </row>
        <row r="117">
          <cell r="A117">
            <v>35597</v>
          </cell>
        </row>
        <row r="118">
          <cell r="A118">
            <v>35598</v>
          </cell>
        </row>
        <row r="119">
          <cell r="A119">
            <v>35599</v>
          </cell>
        </row>
        <row r="120">
          <cell r="A120">
            <v>35600</v>
          </cell>
        </row>
        <row r="121">
          <cell r="A121">
            <v>35601</v>
          </cell>
        </row>
        <row r="122">
          <cell r="A122">
            <v>35602</v>
          </cell>
        </row>
        <row r="123">
          <cell r="A123">
            <v>35603</v>
          </cell>
        </row>
        <row r="124">
          <cell r="A124">
            <v>35604</v>
          </cell>
        </row>
        <row r="125">
          <cell r="A125">
            <v>35605</v>
          </cell>
        </row>
        <row r="126">
          <cell r="A126">
            <v>35606</v>
          </cell>
        </row>
        <row r="127">
          <cell r="A127">
            <v>35607</v>
          </cell>
        </row>
        <row r="128">
          <cell r="A128">
            <v>35608</v>
          </cell>
        </row>
        <row r="129">
          <cell r="A129">
            <v>35609</v>
          </cell>
        </row>
        <row r="130">
          <cell r="A130">
            <v>35610</v>
          </cell>
        </row>
        <row r="131">
          <cell r="A131">
            <v>35611</v>
          </cell>
        </row>
        <row r="132">
          <cell r="A132">
            <v>35612</v>
          </cell>
        </row>
        <row r="133">
          <cell r="A133">
            <v>35613</v>
          </cell>
        </row>
        <row r="134">
          <cell r="A134">
            <v>35614</v>
          </cell>
        </row>
        <row r="135">
          <cell r="A135">
            <v>35615</v>
          </cell>
        </row>
        <row r="136">
          <cell r="A136">
            <v>35616</v>
          </cell>
        </row>
        <row r="137">
          <cell r="A137">
            <v>35617</v>
          </cell>
        </row>
        <row r="138">
          <cell r="A138">
            <v>35618</v>
          </cell>
          <cell r="C138" t="str">
            <v xml:space="preserve">Weir is not installed, due to high water </v>
          </cell>
        </row>
        <row r="139">
          <cell r="A139">
            <v>35619</v>
          </cell>
          <cell r="C139" t="str">
            <v xml:space="preserve">Weir is not installed, due to high water </v>
          </cell>
        </row>
        <row r="140">
          <cell r="A140">
            <v>35620</v>
          </cell>
        </row>
        <row r="141">
          <cell r="A141">
            <v>35621</v>
          </cell>
        </row>
        <row r="142">
          <cell r="A142">
            <v>35622</v>
          </cell>
        </row>
        <row r="143">
          <cell r="A143">
            <v>35623</v>
          </cell>
        </row>
        <row r="144">
          <cell r="A144">
            <v>35624</v>
          </cell>
        </row>
        <row r="145">
          <cell r="A145">
            <v>35625</v>
          </cell>
        </row>
        <row r="146">
          <cell r="A146">
            <v>35626</v>
          </cell>
        </row>
        <row r="147">
          <cell r="A147">
            <v>35627</v>
          </cell>
        </row>
        <row r="148">
          <cell r="A148">
            <v>35628</v>
          </cell>
        </row>
        <row r="149">
          <cell r="A149">
            <v>35629</v>
          </cell>
        </row>
        <row r="150">
          <cell r="A150">
            <v>35630</v>
          </cell>
        </row>
        <row r="151">
          <cell r="A151">
            <v>35631</v>
          </cell>
        </row>
        <row r="152">
          <cell r="A152">
            <v>35632</v>
          </cell>
        </row>
        <row r="153">
          <cell r="A153">
            <v>35633</v>
          </cell>
        </row>
        <row r="154">
          <cell r="A154">
            <v>35634</v>
          </cell>
        </row>
        <row r="155">
          <cell r="A155">
            <v>35635</v>
          </cell>
        </row>
        <row r="156">
          <cell r="A156">
            <v>35636</v>
          </cell>
        </row>
        <row r="157">
          <cell r="A157">
            <v>35637</v>
          </cell>
        </row>
        <row r="158">
          <cell r="A158">
            <v>35638</v>
          </cell>
        </row>
        <row r="159">
          <cell r="A159">
            <v>35639</v>
          </cell>
        </row>
        <row r="160">
          <cell r="A160">
            <v>35640</v>
          </cell>
        </row>
        <row r="161">
          <cell r="A161">
            <v>35641</v>
          </cell>
        </row>
        <row r="162">
          <cell r="A162">
            <v>35642</v>
          </cell>
        </row>
        <row r="163">
          <cell r="A163">
            <v>35643</v>
          </cell>
        </row>
        <row r="164">
          <cell r="A164">
            <v>35644</v>
          </cell>
        </row>
        <row r="165">
          <cell r="A165">
            <v>35645</v>
          </cell>
        </row>
        <row r="166">
          <cell r="A166">
            <v>35646</v>
          </cell>
        </row>
        <row r="167">
          <cell r="A167">
            <v>35647</v>
          </cell>
        </row>
        <row r="168">
          <cell r="A168">
            <v>35648</v>
          </cell>
        </row>
        <row r="169">
          <cell r="A169">
            <v>35649</v>
          </cell>
        </row>
        <row r="170">
          <cell r="A170">
            <v>35650</v>
          </cell>
        </row>
        <row r="171">
          <cell r="A171">
            <v>35651</v>
          </cell>
        </row>
        <row r="172">
          <cell r="A172">
            <v>35652</v>
          </cell>
        </row>
        <row r="173">
          <cell r="A173">
            <v>35653</v>
          </cell>
        </row>
        <row r="174">
          <cell r="A174">
            <v>35654</v>
          </cell>
        </row>
        <row r="175">
          <cell r="A175">
            <v>35655</v>
          </cell>
        </row>
        <row r="176">
          <cell r="A176">
            <v>35656</v>
          </cell>
        </row>
        <row r="177">
          <cell r="A177">
            <v>35657</v>
          </cell>
        </row>
        <row r="178">
          <cell r="A178">
            <v>35658</v>
          </cell>
        </row>
        <row r="179">
          <cell r="A179">
            <v>35659</v>
          </cell>
        </row>
        <row r="180">
          <cell r="A180">
            <v>35660</v>
          </cell>
        </row>
        <row r="181">
          <cell r="A181">
            <v>35661</v>
          </cell>
        </row>
        <row r="182">
          <cell r="A182">
            <v>35662</v>
          </cell>
        </row>
        <row r="183">
          <cell r="A183">
            <v>35663</v>
          </cell>
        </row>
        <row r="184">
          <cell r="A184">
            <v>35664</v>
          </cell>
        </row>
        <row r="185">
          <cell r="A185">
            <v>35665</v>
          </cell>
        </row>
        <row r="186">
          <cell r="A186">
            <v>35666</v>
          </cell>
        </row>
        <row r="187">
          <cell r="A187">
            <v>35667</v>
          </cell>
        </row>
        <row r="188">
          <cell r="A188">
            <v>35668</v>
          </cell>
        </row>
        <row r="189">
          <cell r="A189">
            <v>35669</v>
          </cell>
        </row>
        <row r="190">
          <cell r="A190">
            <v>35670</v>
          </cell>
        </row>
        <row r="191">
          <cell r="A191">
            <v>35671</v>
          </cell>
        </row>
        <row r="192">
          <cell r="A192">
            <v>35672</v>
          </cell>
        </row>
        <row r="193">
          <cell r="A193">
            <v>35673</v>
          </cell>
        </row>
        <row r="194">
          <cell r="A194">
            <v>35674</v>
          </cell>
        </row>
        <row r="195">
          <cell r="A195">
            <v>35675</v>
          </cell>
        </row>
        <row r="196">
          <cell r="A196">
            <v>35676</v>
          </cell>
        </row>
        <row r="197">
          <cell r="A197">
            <v>35677</v>
          </cell>
        </row>
        <row r="198">
          <cell r="A198">
            <v>35678</v>
          </cell>
        </row>
        <row r="199">
          <cell r="A199">
            <v>35679</v>
          </cell>
        </row>
        <row r="200">
          <cell r="A200">
            <v>35680</v>
          </cell>
        </row>
        <row r="201">
          <cell r="A201">
            <v>35681</v>
          </cell>
        </row>
        <row r="202">
          <cell r="A202">
            <v>35682</v>
          </cell>
        </row>
        <row r="203">
          <cell r="A203">
            <v>35683</v>
          </cell>
        </row>
        <row r="204">
          <cell r="A204">
            <v>35684</v>
          </cell>
        </row>
        <row r="205">
          <cell r="A205">
            <v>35685</v>
          </cell>
        </row>
        <row r="206">
          <cell r="A206">
            <v>35686</v>
          </cell>
        </row>
      </sheetData>
      <sheetData sheetId="29"/>
      <sheetData sheetId="30">
        <row r="17">
          <cell r="A17">
            <v>36692</v>
          </cell>
          <cell r="K17" t="str">
            <v/>
          </cell>
          <cell r="M17">
            <v>0</v>
          </cell>
          <cell r="N17">
            <v>0</v>
          </cell>
          <cell r="Q17" t="str">
            <v/>
          </cell>
          <cell r="V17" t="str">
            <v>-</v>
          </cell>
          <cell r="X17" t="str">
            <v>-</v>
          </cell>
          <cell r="Z17" t="str">
            <v>-</v>
          </cell>
          <cell r="AF17">
            <v>36692</v>
          </cell>
          <cell r="AI17">
            <v>0</v>
          </cell>
          <cell r="AJ17">
            <v>0</v>
          </cell>
          <cell r="AN17">
            <v>0</v>
          </cell>
          <cell r="AO17">
            <v>0</v>
          </cell>
          <cell r="BI17">
            <v>0</v>
          </cell>
          <cell r="BJ17">
            <v>0</v>
          </cell>
          <cell r="BK17">
            <v>0</v>
          </cell>
          <cell r="BM17">
            <v>0</v>
          </cell>
          <cell r="BN17">
            <v>0</v>
          </cell>
          <cell r="BO17">
            <v>0</v>
          </cell>
          <cell r="BP17">
            <v>36692</v>
          </cell>
        </row>
        <row r="18">
          <cell r="A18">
            <v>36693</v>
          </cell>
          <cell r="K18" t="str">
            <v/>
          </cell>
          <cell r="M18">
            <v>0</v>
          </cell>
          <cell r="N18">
            <v>0</v>
          </cell>
          <cell r="Q18" t="str">
            <v/>
          </cell>
          <cell r="AF18">
            <v>36693</v>
          </cell>
          <cell r="BI18">
            <v>0</v>
          </cell>
          <cell r="BJ18">
            <v>0</v>
          </cell>
          <cell r="BK18">
            <v>0</v>
          </cell>
          <cell r="BM18">
            <v>0</v>
          </cell>
          <cell r="BN18">
            <v>0</v>
          </cell>
          <cell r="BO18">
            <v>0</v>
          </cell>
          <cell r="BP18">
            <v>36693</v>
          </cell>
        </row>
        <row r="19">
          <cell r="A19">
            <v>36694</v>
          </cell>
          <cell r="K19" t="str">
            <v/>
          </cell>
          <cell r="M19">
            <v>0</v>
          </cell>
          <cell r="N19">
            <v>0</v>
          </cell>
          <cell r="Q19" t="str">
            <v/>
          </cell>
          <cell r="AF19">
            <v>36694</v>
          </cell>
          <cell r="BI19">
            <v>0</v>
          </cell>
          <cell r="BJ19">
            <v>0</v>
          </cell>
          <cell r="BK19">
            <v>0</v>
          </cell>
          <cell r="BM19">
            <v>0</v>
          </cell>
          <cell r="BN19">
            <v>0</v>
          </cell>
          <cell r="BO19">
            <v>0</v>
          </cell>
          <cell r="BP19">
            <v>36694</v>
          </cell>
        </row>
        <row r="20">
          <cell r="A20">
            <v>36695</v>
          </cell>
          <cell r="D20">
            <v>0</v>
          </cell>
          <cell r="E20">
            <v>0</v>
          </cell>
          <cell r="K20" t="str">
            <v/>
          </cell>
          <cell r="M20">
            <v>0</v>
          </cell>
          <cell r="N20">
            <v>0</v>
          </cell>
          <cell r="Q20" t="str">
            <v/>
          </cell>
          <cell r="AF20">
            <v>36695</v>
          </cell>
          <cell r="AQ20">
            <v>0</v>
          </cell>
          <cell r="AS20">
            <v>4.9303586835942317E-4</v>
          </cell>
          <cell r="AY20">
            <v>0</v>
          </cell>
          <cell r="BF20">
            <v>4</v>
          </cell>
          <cell r="BI20">
            <v>0</v>
          </cell>
          <cell r="BJ20">
            <v>0</v>
          </cell>
          <cell r="BK20">
            <v>0</v>
          </cell>
          <cell r="BM20">
            <v>8.2172644726570524E-5</v>
          </cell>
          <cell r="BN20">
            <v>0</v>
          </cell>
          <cell r="BO20">
            <v>4.9303586835942317E-4</v>
          </cell>
          <cell r="BP20">
            <v>36695</v>
          </cell>
        </row>
        <row r="21">
          <cell r="A21">
            <v>36696</v>
          </cell>
          <cell r="D21">
            <v>0</v>
          </cell>
          <cell r="E21">
            <v>0</v>
          </cell>
          <cell r="K21" t="str">
            <v/>
          </cell>
          <cell r="M21">
            <v>0</v>
          </cell>
          <cell r="N21">
            <v>0</v>
          </cell>
          <cell r="Q21" t="str">
            <v/>
          </cell>
          <cell r="AF21">
            <v>36696</v>
          </cell>
          <cell r="AQ21">
            <v>0</v>
          </cell>
          <cell r="AS21">
            <v>5.0429571798122448E-4</v>
          </cell>
          <cell r="AY21">
            <v>0</v>
          </cell>
          <cell r="BE21">
            <v>7</v>
          </cell>
          <cell r="BF21">
            <v>7</v>
          </cell>
          <cell r="BI21">
            <v>0</v>
          </cell>
          <cell r="BJ21">
            <v>0</v>
          </cell>
          <cell r="BK21">
            <v>0</v>
          </cell>
          <cell r="BM21">
            <v>1.6809857266040815E-4</v>
          </cell>
          <cell r="BN21">
            <v>0</v>
          </cell>
          <cell r="BO21">
            <v>8.6281276962899055E-4</v>
          </cell>
          <cell r="BP21">
            <v>36696</v>
          </cell>
        </row>
        <row r="22">
          <cell r="A22">
            <v>36697</v>
          </cell>
          <cell r="D22">
            <v>0</v>
          </cell>
          <cell r="E22">
            <v>0</v>
          </cell>
          <cell r="K22" t="str">
            <v/>
          </cell>
          <cell r="M22">
            <v>0</v>
          </cell>
          <cell r="N22">
            <v>0</v>
          </cell>
          <cell r="Q22" t="str">
            <v/>
          </cell>
          <cell r="AF22">
            <v>36697</v>
          </cell>
          <cell r="AQ22">
            <v>0</v>
          </cell>
          <cell r="AS22">
            <v>2.0381819581583908E-3</v>
          </cell>
          <cell r="AU22" t="str">
            <v xml:space="preserve"> </v>
          </cell>
          <cell r="AV22" t="str">
            <v xml:space="preserve"> </v>
          </cell>
          <cell r="AW22">
            <v>0</v>
          </cell>
          <cell r="AY22">
            <v>0</v>
          </cell>
          <cell r="BB22" t="str">
            <v xml:space="preserve"> </v>
          </cell>
          <cell r="BC22" t="str">
            <v xml:space="preserve"> </v>
          </cell>
          <cell r="BD22">
            <v>209</v>
          </cell>
          <cell r="BE22">
            <v>15</v>
          </cell>
          <cell r="BF22">
            <v>14</v>
          </cell>
          <cell r="BI22">
            <v>0</v>
          </cell>
          <cell r="BJ22">
            <v>0</v>
          </cell>
          <cell r="BK22">
            <v>0</v>
          </cell>
          <cell r="BM22">
            <v>1.0190909790791954E-3</v>
          </cell>
          <cell r="BN22">
            <v>0</v>
          </cell>
          <cell r="BO22">
            <v>4.0765374787883517E-3</v>
          </cell>
          <cell r="BP22">
            <v>36697</v>
          </cell>
        </row>
        <row r="23">
          <cell r="A23">
            <v>36698</v>
          </cell>
          <cell r="D23">
            <v>0</v>
          </cell>
          <cell r="E23">
            <v>0</v>
          </cell>
          <cell r="K23" t="str">
            <v/>
          </cell>
          <cell r="M23">
            <v>0</v>
          </cell>
          <cell r="N23">
            <v>0</v>
          </cell>
          <cell r="Q23" t="str">
            <v/>
          </cell>
          <cell r="AF23">
            <v>36698</v>
          </cell>
          <cell r="AI23">
            <v>36697</v>
          </cell>
          <cell r="AJ23" t="str">
            <v>-</v>
          </cell>
          <cell r="AN23">
            <v>36697</v>
          </cell>
          <cell r="AO23" t="str">
            <v>-</v>
          </cell>
          <cell r="AQ23">
            <v>0</v>
          </cell>
          <cell r="AS23">
            <v>5.6689992762027474E-3</v>
          </cell>
          <cell r="AU23">
            <v>0</v>
          </cell>
          <cell r="AV23">
            <v>0</v>
          </cell>
          <cell r="AW23">
            <v>0</v>
          </cell>
          <cell r="AY23">
            <v>0</v>
          </cell>
          <cell r="BB23">
            <v>22</v>
          </cell>
          <cell r="BC23">
            <v>330</v>
          </cell>
          <cell r="BD23">
            <v>1054</v>
          </cell>
          <cell r="BE23">
            <v>22</v>
          </cell>
          <cell r="BF23">
            <v>21</v>
          </cell>
          <cell r="BI23">
            <v>0</v>
          </cell>
          <cell r="BJ23">
            <v>0</v>
          </cell>
          <cell r="BK23">
            <v>0</v>
          </cell>
          <cell r="BM23">
            <v>4.7241660635022895E-3</v>
          </cell>
          <cell r="BN23">
            <v>0</v>
          </cell>
          <cell r="BO23">
            <v>2.0558232070061831E-2</v>
          </cell>
          <cell r="BP23">
            <v>36698</v>
          </cell>
        </row>
        <row r="24">
          <cell r="A24">
            <v>36699</v>
          </cell>
          <cell r="D24">
            <v>0</v>
          </cell>
          <cell r="E24">
            <v>0</v>
          </cell>
          <cell r="G24">
            <v>0</v>
          </cell>
          <cell r="H24">
            <v>0</v>
          </cell>
          <cell r="K24" t="str">
            <v/>
          </cell>
          <cell r="M24">
            <v>0</v>
          </cell>
          <cell r="N24">
            <v>0</v>
          </cell>
          <cell r="Q24" t="str">
            <v/>
          </cell>
          <cell r="AF24">
            <v>36699</v>
          </cell>
          <cell r="AQ24">
            <v>0</v>
          </cell>
          <cell r="AS24">
            <v>1.3146867060885928E-2</v>
          </cell>
          <cell r="AU24">
            <v>0</v>
          </cell>
          <cell r="AV24">
            <v>0</v>
          </cell>
          <cell r="AW24">
            <v>0</v>
          </cell>
          <cell r="AY24">
            <v>0</v>
          </cell>
          <cell r="BB24">
            <v>64</v>
          </cell>
          <cell r="BC24">
            <v>942</v>
          </cell>
          <cell r="BD24">
            <v>2371</v>
          </cell>
          <cell r="BE24">
            <v>54</v>
          </cell>
          <cell r="BF24">
            <v>39</v>
          </cell>
          <cell r="BI24">
            <v>0</v>
          </cell>
          <cell r="BJ24">
            <v>0</v>
          </cell>
          <cell r="BK24">
            <v>0</v>
          </cell>
          <cell r="BM24">
            <v>1.0955722550738274E-2</v>
          </cell>
          <cell r="BN24">
            <v>0</v>
          </cell>
          <cell r="BO24">
            <v>4.6246269675632445E-2</v>
          </cell>
          <cell r="BP24">
            <v>36699</v>
          </cell>
        </row>
        <row r="25">
          <cell r="A25">
            <v>36700</v>
          </cell>
          <cell r="D25">
            <v>0</v>
          </cell>
          <cell r="E25">
            <v>0</v>
          </cell>
          <cell r="G25">
            <v>0</v>
          </cell>
          <cell r="H25">
            <v>0</v>
          </cell>
          <cell r="K25" t="str">
            <v/>
          </cell>
          <cell r="M25">
            <v>0</v>
          </cell>
          <cell r="N25">
            <v>0</v>
          </cell>
          <cell r="Q25" t="str">
            <v/>
          </cell>
          <cell r="AF25">
            <v>36700</v>
          </cell>
          <cell r="AQ25">
            <v>0</v>
          </cell>
          <cell r="AS25">
            <v>2.5987726342768191E-2</v>
          </cell>
          <cell r="AU25">
            <v>0</v>
          </cell>
          <cell r="AV25">
            <v>0</v>
          </cell>
          <cell r="AW25">
            <v>0</v>
          </cell>
          <cell r="AY25">
            <v>0</v>
          </cell>
          <cell r="BB25">
            <v>174</v>
          </cell>
          <cell r="BC25">
            <v>1730</v>
          </cell>
          <cell r="BD25">
            <v>4745</v>
          </cell>
          <cell r="BE25">
            <v>140</v>
          </cell>
          <cell r="BF25">
            <v>68</v>
          </cell>
          <cell r="BI25">
            <v>0</v>
          </cell>
          <cell r="BJ25">
            <v>0</v>
          </cell>
          <cell r="BK25">
            <v>0</v>
          </cell>
          <cell r="BM25">
            <v>2.1656438618973494E-2</v>
          </cell>
          <cell r="BN25">
            <v>0</v>
          </cell>
          <cell r="BO25">
            <v>9.2551054243304925E-2</v>
          </cell>
          <cell r="BP25">
            <v>36700</v>
          </cell>
        </row>
        <row r="26">
          <cell r="A26">
            <v>36701</v>
          </cell>
          <cell r="D26">
            <v>0</v>
          </cell>
          <cell r="E26">
            <v>0</v>
          </cell>
          <cell r="G26">
            <v>0</v>
          </cell>
          <cell r="H26">
            <v>0</v>
          </cell>
          <cell r="K26" t="str">
            <v/>
          </cell>
          <cell r="M26">
            <v>6</v>
          </cell>
          <cell r="N26">
            <v>6</v>
          </cell>
          <cell r="Q26" t="str">
            <v/>
          </cell>
          <cell r="AF26">
            <v>36701</v>
          </cell>
          <cell r="AQ26">
            <v>0</v>
          </cell>
          <cell r="AS26">
            <v>3.3432450462263098E-2</v>
          </cell>
          <cell r="AU26">
            <v>0</v>
          </cell>
          <cell r="AV26">
            <v>0</v>
          </cell>
          <cell r="AW26">
            <v>0</v>
          </cell>
          <cell r="AY26">
            <v>0</v>
          </cell>
          <cell r="BB26">
            <v>289</v>
          </cell>
          <cell r="BC26">
            <v>2565</v>
          </cell>
          <cell r="BD26">
            <v>5707</v>
          </cell>
          <cell r="BE26">
            <v>189</v>
          </cell>
          <cell r="BF26">
            <v>102</v>
          </cell>
          <cell r="BI26">
            <v>0</v>
          </cell>
          <cell r="BJ26">
            <v>0</v>
          </cell>
          <cell r="BK26">
            <v>0</v>
          </cell>
          <cell r="BM26">
            <v>2.7860375385219249E-2</v>
          </cell>
          <cell r="BN26">
            <v>0</v>
          </cell>
          <cell r="BO26">
            <v>0.11131482962413934</v>
          </cell>
          <cell r="BP26">
            <v>36701</v>
          </cell>
        </row>
        <row r="27">
          <cell r="A27">
            <v>36702</v>
          </cell>
          <cell r="D27">
            <v>6.544161232957914E-3</v>
          </cell>
          <cell r="E27">
            <v>1</v>
          </cell>
          <cell r="G27">
            <v>0</v>
          </cell>
          <cell r="H27">
            <v>0</v>
          </cell>
          <cell r="K27" t="str">
            <v/>
          </cell>
          <cell r="M27">
            <v>10</v>
          </cell>
          <cell r="N27">
            <v>16</v>
          </cell>
          <cell r="Q27" t="str">
            <v/>
          </cell>
          <cell r="AF27">
            <v>36702</v>
          </cell>
          <cell r="AQ27">
            <v>9.5238095238095229E-3</v>
          </cell>
          <cell r="AS27">
            <v>4.900010381535444E-2</v>
          </cell>
          <cell r="AU27">
            <v>1</v>
          </cell>
          <cell r="AV27">
            <v>0</v>
          </cell>
          <cell r="AW27">
            <v>4</v>
          </cell>
          <cell r="AY27">
            <v>0</v>
          </cell>
          <cell r="BB27">
            <v>624</v>
          </cell>
          <cell r="BC27">
            <v>3378</v>
          </cell>
          <cell r="BD27">
            <v>7918</v>
          </cell>
          <cell r="BE27">
            <v>791</v>
          </cell>
          <cell r="BF27">
            <v>139</v>
          </cell>
          <cell r="BI27">
            <v>5.4534676941315951E-3</v>
          </cell>
          <cell r="BJ27">
            <v>0</v>
          </cell>
          <cell r="BK27">
            <v>2.8571428571428571E-2</v>
          </cell>
          <cell r="BM27">
            <v>4.0833419846128698E-2</v>
          </cell>
          <cell r="BN27">
            <v>0</v>
          </cell>
          <cell r="BO27">
            <v>0.15444030505763717</v>
          </cell>
          <cell r="BP27">
            <v>36702</v>
          </cell>
        </row>
        <row r="28">
          <cell r="A28">
            <v>36703</v>
          </cell>
          <cell r="D28">
            <v>9.8230163434668474E-3</v>
          </cell>
          <cell r="E28">
            <v>1.6</v>
          </cell>
          <cell r="G28">
            <v>0</v>
          </cell>
          <cell r="H28">
            <v>0</v>
          </cell>
          <cell r="K28" t="str">
            <v/>
          </cell>
          <cell r="M28">
            <v>20</v>
          </cell>
          <cell r="N28">
            <v>36</v>
          </cell>
          <cell r="Q28" t="str">
            <v/>
          </cell>
          <cell r="AF28">
            <v>36703</v>
          </cell>
          <cell r="AQ28">
            <v>1.3640873015873016E-2</v>
          </cell>
          <cell r="AS28">
            <v>7.2777765939769853E-2</v>
          </cell>
          <cell r="AU28">
            <v>2</v>
          </cell>
          <cell r="AV28">
            <v>1</v>
          </cell>
          <cell r="AW28">
            <v>5</v>
          </cell>
          <cell r="AY28">
            <v>0</v>
          </cell>
          <cell r="BB28">
            <v>1656</v>
          </cell>
          <cell r="BC28">
            <v>5457</v>
          </cell>
          <cell r="BD28">
            <v>10115</v>
          </cell>
          <cell r="BE28">
            <v>1888</v>
          </cell>
          <cell r="BF28">
            <v>175</v>
          </cell>
          <cell r="BI28">
            <v>8.1858469528890403E-3</v>
          </cell>
          <cell r="BJ28">
            <v>0</v>
          </cell>
          <cell r="BK28">
            <v>3.5714285714285712E-2</v>
          </cell>
          <cell r="BM28">
            <v>6.0648138283141549E-2</v>
          </cell>
          <cell r="BN28">
            <v>0</v>
          </cell>
          <cell r="BO28">
            <v>0.19729271099494822</v>
          </cell>
          <cell r="BP28">
            <v>36703</v>
          </cell>
        </row>
        <row r="29">
          <cell r="A29">
            <v>36704</v>
          </cell>
          <cell r="D29">
            <v>1.2312399562772598E-2</v>
          </cell>
          <cell r="E29">
            <v>1.8</v>
          </cell>
          <cell r="G29">
            <v>0</v>
          </cell>
          <cell r="H29">
            <v>0</v>
          </cell>
          <cell r="K29" t="str">
            <v/>
          </cell>
          <cell r="M29">
            <v>3</v>
          </cell>
          <cell r="N29">
            <v>39</v>
          </cell>
          <cell r="Q29" t="str">
            <v/>
          </cell>
          <cell r="AF29">
            <v>36704</v>
          </cell>
          <cell r="AI29">
            <v>36703</v>
          </cell>
          <cell r="AJ29" t="str">
            <v>-</v>
          </cell>
          <cell r="AN29">
            <v>36703</v>
          </cell>
          <cell r="AO29" t="str">
            <v>-</v>
          </cell>
          <cell r="AQ29">
            <v>1.9208401751505198E-2</v>
          </cell>
          <cell r="AS29">
            <v>0.10321308967974754</v>
          </cell>
          <cell r="AU29">
            <v>1</v>
          </cell>
          <cell r="AV29">
            <v>2</v>
          </cell>
          <cell r="AW29">
            <v>5</v>
          </cell>
          <cell r="AY29">
            <v>1</v>
          </cell>
          <cell r="BB29">
            <v>3459</v>
          </cell>
          <cell r="BC29">
            <v>7808</v>
          </cell>
          <cell r="BD29">
            <v>11044</v>
          </cell>
          <cell r="BE29">
            <v>2931</v>
          </cell>
          <cell r="BF29">
            <v>530</v>
          </cell>
          <cell r="BI29">
            <v>1.0260332968977165E-2</v>
          </cell>
          <cell r="BJ29">
            <v>0</v>
          </cell>
          <cell r="BK29">
            <v>3.5714285714285712E-2</v>
          </cell>
          <cell r="BM29">
            <v>8.6010908066456282E-2</v>
          </cell>
          <cell r="BN29">
            <v>0</v>
          </cell>
          <cell r="BO29">
            <v>0.21541282256334238</v>
          </cell>
          <cell r="BP29">
            <v>36704</v>
          </cell>
        </row>
        <row r="30">
          <cell r="A30">
            <v>36705</v>
          </cell>
          <cell r="D30">
            <v>2.1876364075777588E-2</v>
          </cell>
          <cell r="E30">
            <v>3.6666666666666665</v>
          </cell>
          <cell r="G30">
            <v>0</v>
          </cell>
          <cell r="H30">
            <v>0</v>
          </cell>
          <cell r="K30" t="str">
            <v/>
          </cell>
          <cell r="M30">
            <v>33</v>
          </cell>
          <cell r="N30">
            <v>72</v>
          </cell>
          <cell r="Q30" t="str">
            <v/>
          </cell>
          <cell r="AF30">
            <v>36705</v>
          </cell>
          <cell r="AQ30">
            <v>2.8851180425067291E-2</v>
          </cell>
          <cell r="AS30">
            <v>0.1327867252162222</v>
          </cell>
          <cell r="AU30">
            <v>4</v>
          </cell>
          <cell r="AV30">
            <v>7</v>
          </cell>
          <cell r="AW30">
            <v>8</v>
          </cell>
          <cell r="AX30">
            <v>2</v>
          </cell>
          <cell r="AY30">
            <v>1</v>
          </cell>
          <cell r="BB30">
            <v>5732</v>
          </cell>
          <cell r="BC30">
            <v>9969</v>
          </cell>
          <cell r="BD30">
            <v>12835</v>
          </cell>
          <cell r="BE30">
            <v>3749</v>
          </cell>
          <cell r="BF30">
            <v>691</v>
          </cell>
          <cell r="BI30">
            <v>0.5164072730568332</v>
          </cell>
          <cell r="BJ30">
            <v>0</v>
          </cell>
          <cell r="BK30">
            <v>5.7142857142857141E-2</v>
          </cell>
          <cell r="BM30">
            <v>0.11065560434685184</v>
          </cell>
          <cell r="BN30">
            <v>0</v>
          </cell>
          <cell r="BO30">
            <v>0.25034621311123684</v>
          </cell>
          <cell r="BP30">
            <v>36705</v>
          </cell>
        </row>
        <row r="31">
          <cell r="A31">
            <v>36706</v>
          </cell>
          <cell r="D31">
            <v>5.0430747286905213E-2</v>
          </cell>
          <cell r="E31">
            <v>8.8333333333333339</v>
          </cell>
          <cell r="G31">
            <v>0</v>
          </cell>
          <cell r="H31">
            <v>0</v>
          </cell>
          <cell r="K31" t="str">
            <v/>
          </cell>
          <cell r="M31">
            <v>149</v>
          </cell>
          <cell r="N31">
            <v>221</v>
          </cell>
          <cell r="Q31" t="str">
            <v/>
          </cell>
          <cell r="AF31">
            <v>36706</v>
          </cell>
          <cell r="AQ31">
            <v>5.9367488107934255E-2</v>
          </cell>
          <cell r="AS31">
            <v>0.17644451410228573</v>
          </cell>
          <cell r="AU31">
            <v>16</v>
          </cell>
          <cell r="AV31">
            <v>12</v>
          </cell>
          <cell r="AW31">
            <v>20</v>
          </cell>
          <cell r="AX31">
            <v>4</v>
          </cell>
          <cell r="AY31">
            <v>1</v>
          </cell>
          <cell r="BB31">
            <v>8516</v>
          </cell>
          <cell r="BC31">
            <v>12639</v>
          </cell>
          <cell r="BD31">
            <v>16683</v>
          </cell>
          <cell r="BE31">
            <v>5293</v>
          </cell>
          <cell r="BF31">
            <v>834</v>
          </cell>
          <cell r="BI31">
            <v>0.5378230604651788</v>
          </cell>
          <cell r="BJ31">
            <v>0</v>
          </cell>
          <cell r="BK31">
            <v>0.14285714285714285</v>
          </cell>
          <cell r="BM31">
            <v>0.1470370950852381</v>
          </cell>
          <cell r="BN31">
            <v>0</v>
          </cell>
          <cell r="BO31">
            <v>0.3254013146345745</v>
          </cell>
          <cell r="BP31">
            <v>36706</v>
          </cell>
        </row>
        <row r="32">
          <cell r="A32">
            <v>36707</v>
          </cell>
          <cell r="D32">
            <v>5.9183312585635431E-2</v>
          </cell>
          <cell r="E32">
            <v>10.428571428571429</v>
          </cell>
          <cell r="G32">
            <v>0</v>
          </cell>
          <cell r="H32">
            <v>0</v>
          </cell>
          <cell r="K32" t="str">
            <v/>
          </cell>
          <cell r="M32">
            <v>118</v>
          </cell>
          <cell r="N32">
            <v>339</v>
          </cell>
          <cell r="Q32" t="str">
            <v/>
          </cell>
          <cell r="AF32">
            <v>36707</v>
          </cell>
          <cell r="AQ32">
            <v>8.0163619060315203E-2</v>
          </cell>
          <cell r="AS32">
            <v>0.18055907013705086</v>
          </cell>
          <cell r="AU32">
            <v>23</v>
          </cell>
          <cell r="AV32">
            <v>17</v>
          </cell>
          <cell r="AW32">
            <v>28</v>
          </cell>
          <cell r="AX32">
            <v>4</v>
          </cell>
          <cell r="AY32">
            <v>1</v>
          </cell>
          <cell r="BB32">
            <v>11685</v>
          </cell>
          <cell r="BC32">
            <v>14751</v>
          </cell>
          <cell r="BD32">
            <v>19493</v>
          </cell>
          <cell r="BE32">
            <v>6545</v>
          </cell>
          <cell r="BF32">
            <v>1044</v>
          </cell>
          <cell r="BI32">
            <v>5.1785398512431004E-2</v>
          </cell>
          <cell r="BJ32">
            <v>0</v>
          </cell>
          <cell r="BK32">
            <v>0.2</v>
          </cell>
          <cell r="BM32">
            <v>0.18055907013705086</v>
          </cell>
          <cell r="BN32">
            <v>0</v>
          </cell>
          <cell r="BO32">
            <v>0.38021026351206383</v>
          </cell>
          <cell r="BP32">
            <v>36707</v>
          </cell>
        </row>
        <row r="33">
          <cell r="A33">
            <v>36708</v>
          </cell>
          <cell r="D33">
            <v>8.0560121242720453E-2</v>
          </cell>
          <cell r="E33">
            <v>15.142857142857142</v>
          </cell>
          <cell r="G33">
            <v>0</v>
          </cell>
          <cell r="H33">
            <v>0</v>
          </cell>
          <cell r="K33" t="str">
            <v/>
          </cell>
          <cell r="M33">
            <v>186</v>
          </cell>
          <cell r="N33">
            <v>525</v>
          </cell>
          <cell r="Q33" t="str">
            <v/>
          </cell>
          <cell r="AF33">
            <v>36708</v>
          </cell>
          <cell r="AQ33">
            <v>9.2836207425558204E-2</v>
          </cell>
          <cell r="AS33">
            <v>0.21339403820455016</v>
          </cell>
          <cell r="AU33">
            <v>47</v>
          </cell>
          <cell r="AV33">
            <v>23</v>
          </cell>
          <cell r="AW33">
            <v>30</v>
          </cell>
          <cell r="AX33">
            <v>5</v>
          </cell>
          <cell r="AY33">
            <v>1</v>
          </cell>
          <cell r="BB33">
            <v>14576</v>
          </cell>
          <cell r="BC33">
            <v>17716</v>
          </cell>
          <cell r="BD33">
            <v>21639</v>
          </cell>
          <cell r="BE33">
            <v>8162</v>
          </cell>
          <cell r="BF33">
            <v>1222</v>
          </cell>
          <cell r="BI33">
            <v>0.32049010608738038</v>
          </cell>
          <cell r="BJ33">
            <v>0</v>
          </cell>
          <cell r="BK33">
            <v>0.21428571428571427</v>
          </cell>
          <cell r="BM33">
            <v>0.21339403820455016</v>
          </cell>
          <cell r="BN33">
            <v>0</v>
          </cell>
          <cell r="BO33">
            <v>0.42206791628469448</v>
          </cell>
          <cell r="BP33">
            <v>36708</v>
          </cell>
        </row>
        <row r="34">
          <cell r="A34">
            <v>36709</v>
          </cell>
          <cell r="D34">
            <v>0.10824272173052893</v>
          </cell>
          <cell r="E34">
            <v>20.857142857142858</v>
          </cell>
          <cell r="G34">
            <v>0</v>
          </cell>
          <cell r="H34">
            <v>0</v>
          </cell>
          <cell r="K34" t="str">
            <v/>
          </cell>
          <cell r="M34">
            <v>117</v>
          </cell>
          <cell r="N34">
            <v>642</v>
          </cell>
          <cell r="Q34" t="str">
            <v/>
          </cell>
          <cell r="AF34">
            <v>36709</v>
          </cell>
          <cell r="AQ34">
            <v>0.11649078523606385</v>
          </cell>
          <cell r="AS34">
            <v>0.24651619019731821</v>
          </cell>
          <cell r="AU34">
            <v>71</v>
          </cell>
          <cell r="AV34">
            <v>27</v>
          </cell>
          <cell r="AW34">
            <v>36</v>
          </cell>
          <cell r="AX34">
            <v>11</v>
          </cell>
          <cell r="AY34">
            <v>1</v>
          </cell>
          <cell r="BB34">
            <v>17188</v>
          </cell>
          <cell r="BC34">
            <v>20668</v>
          </cell>
          <cell r="BD34">
            <v>23402</v>
          </cell>
          <cell r="BE34">
            <v>10348</v>
          </cell>
          <cell r="BF34">
            <v>1414</v>
          </cell>
          <cell r="BI34">
            <v>1.5947123815142128</v>
          </cell>
          <cell r="BJ34">
            <v>0</v>
          </cell>
          <cell r="BK34">
            <v>0.29460580912863071</v>
          </cell>
          <cell r="BM34">
            <v>0.24651619019731821</v>
          </cell>
          <cell r="BN34">
            <v>1.6857089342573516E-3</v>
          </cell>
          <cell r="BO34">
            <v>0.45645516784021534</v>
          </cell>
          <cell r="BP34">
            <v>36709</v>
          </cell>
        </row>
        <row r="35">
          <cell r="A35">
            <v>36710</v>
          </cell>
          <cell r="D35">
            <v>0.12651905823082182</v>
          </cell>
          <cell r="E35">
            <v>24</v>
          </cell>
          <cell r="G35">
            <v>0</v>
          </cell>
          <cell r="H35">
            <v>0</v>
          </cell>
          <cell r="K35" t="str">
            <v/>
          </cell>
          <cell r="M35">
            <v>266</v>
          </cell>
          <cell r="N35">
            <v>908</v>
          </cell>
          <cell r="Q35" t="str">
            <v/>
          </cell>
          <cell r="AF35">
            <v>36710</v>
          </cell>
          <cell r="AI35">
            <v>36709</v>
          </cell>
          <cell r="AJ35" t="str">
            <v>-</v>
          </cell>
          <cell r="AN35">
            <v>36709</v>
          </cell>
          <cell r="AO35" t="str">
            <v>-</v>
          </cell>
          <cell r="AQ35">
            <v>0.14762304161799808</v>
          </cell>
          <cell r="AS35">
            <v>0.27755143235359542</v>
          </cell>
          <cell r="AU35">
            <v>72</v>
          </cell>
          <cell r="AV35">
            <v>34</v>
          </cell>
          <cell r="AW35">
            <v>44</v>
          </cell>
          <cell r="AX35">
            <v>17</v>
          </cell>
          <cell r="AY35">
            <v>1</v>
          </cell>
          <cell r="BB35">
            <v>19091</v>
          </cell>
          <cell r="BC35">
            <v>24001</v>
          </cell>
          <cell r="BD35">
            <v>25108</v>
          </cell>
          <cell r="BE35">
            <v>12428</v>
          </cell>
          <cell r="BF35">
            <v>1619</v>
          </cell>
          <cell r="BI35">
            <v>1.6107041759519691</v>
          </cell>
          <cell r="BJ35">
            <v>0</v>
          </cell>
          <cell r="BK35">
            <v>0.31428571428571428</v>
          </cell>
          <cell r="BM35">
            <v>0.27755143235359542</v>
          </cell>
          <cell r="BN35">
            <v>2.6222138977336578E-3</v>
          </cell>
          <cell r="BO35">
            <v>0.48973063644697573</v>
          </cell>
          <cell r="BP35">
            <v>36710</v>
          </cell>
        </row>
        <row r="36">
          <cell r="A36">
            <v>36711</v>
          </cell>
          <cell r="D36">
            <v>0.14745465256257559</v>
          </cell>
          <cell r="E36">
            <v>26.285714285714285</v>
          </cell>
          <cell r="G36">
            <v>1</v>
          </cell>
          <cell r="H36">
            <v>1</v>
          </cell>
          <cell r="K36" t="str">
            <v/>
          </cell>
          <cell r="M36">
            <v>718</v>
          </cell>
          <cell r="N36">
            <v>1626</v>
          </cell>
          <cell r="Q36" t="str">
            <v/>
          </cell>
          <cell r="AF36">
            <v>36711</v>
          </cell>
          <cell r="AQ36">
            <v>0.16864829850354646</v>
          </cell>
          <cell r="AS36">
            <v>0.31532085021131029</v>
          </cell>
          <cell r="AU36">
            <v>75</v>
          </cell>
          <cell r="AV36">
            <v>34</v>
          </cell>
          <cell r="AW36">
            <v>52</v>
          </cell>
          <cell r="AX36">
            <v>20</v>
          </cell>
          <cell r="AY36">
            <v>2</v>
          </cell>
          <cell r="BB36">
            <v>21106</v>
          </cell>
          <cell r="BC36">
            <v>27029</v>
          </cell>
          <cell r="BD36">
            <v>27246</v>
          </cell>
          <cell r="BE36">
            <v>15623</v>
          </cell>
          <cell r="BF36">
            <v>1838</v>
          </cell>
          <cell r="BI36">
            <v>0.87277282099225362</v>
          </cell>
          <cell r="BJ36">
            <v>0</v>
          </cell>
          <cell r="BK36">
            <v>0.37142857142857144</v>
          </cell>
          <cell r="BM36">
            <v>0.31532085021131029</v>
          </cell>
          <cell r="BN36">
            <v>1.2174564525191984E-2</v>
          </cell>
          <cell r="BO36">
            <v>0.53143224950749968</v>
          </cell>
          <cell r="BP36">
            <v>36711</v>
          </cell>
        </row>
        <row r="37">
          <cell r="A37">
            <v>36712</v>
          </cell>
          <cell r="D37">
            <v>0.17805415865829066</v>
          </cell>
          <cell r="E37">
            <v>30.428571428571427</v>
          </cell>
          <cell r="G37">
            <v>1</v>
          </cell>
          <cell r="H37">
            <v>2</v>
          </cell>
          <cell r="K37" t="str">
            <v/>
          </cell>
          <cell r="M37">
            <v>725</v>
          </cell>
          <cell r="N37">
            <v>2351</v>
          </cell>
          <cell r="Q37" t="str">
            <v/>
          </cell>
          <cell r="AF37">
            <v>36712</v>
          </cell>
          <cell r="AQ37">
            <v>0.2078087572791292</v>
          </cell>
          <cell r="AS37">
            <v>0.35656808448271443</v>
          </cell>
          <cell r="AU37">
            <v>77</v>
          </cell>
          <cell r="AV37">
            <v>41</v>
          </cell>
          <cell r="AW37">
            <v>60</v>
          </cell>
          <cell r="AX37">
            <v>30</v>
          </cell>
          <cell r="AY37">
            <v>3</v>
          </cell>
          <cell r="BB37">
            <v>23126</v>
          </cell>
          <cell r="BC37">
            <v>29989</v>
          </cell>
          <cell r="BD37">
            <v>29276</v>
          </cell>
          <cell r="BE37">
            <v>19036</v>
          </cell>
          <cell r="BF37">
            <v>2070</v>
          </cell>
          <cell r="BI37">
            <v>2.6432973888260043</v>
          </cell>
          <cell r="BJ37">
            <v>0</v>
          </cell>
          <cell r="BK37">
            <v>0.42857142857142855</v>
          </cell>
          <cell r="BM37">
            <v>0.35656808448271443</v>
          </cell>
          <cell r="BN37">
            <v>3.9333208466004868E-2</v>
          </cell>
          <cell r="BO37">
            <v>0.57102732645458265</v>
          </cell>
          <cell r="BP37">
            <v>36712</v>
          </cell>
        </row>
        <row r="38">
          <cell r="A38">
            <v>36713</v>
          </cell>
          <cell r="D38">
            <v>0.22035160654091651</v>
          </cell>
          <cell r="E38">
            <v>35.285714285714285</v>
          </cell>
          <cell r="G38">
            <v>2</v>
          </cell>
          <cell r="H38">
            <v>4</v>
          </cell>
          <cell r="K38" t="str">
            <v/>
          </cell>
          <cell r="M38">
            <v>627</v>
          </cell>
          <cell r="N38">
            <v>2978</v>
          </cell>
          <cell r="Q38" t="str">
            <v/>
          </cell>
          <cell r="AF38">
            <v>36713</v>
          </cell>
          <cell r="AQ38">
            <v>0.25424608376500263</v>
          </cell>
          <cell r="AS38">
            <v>0.40752495221935758</v>
          </cell>
          <cell r="AU38">
            <v>78</v>
          </cell>
          <cell r="AV38">
            <v>51</v>
          </cell>
          <cell r="AW38">
            <v>69</v>
          </cell>
          <cell r="AX38">
            <v>39</v>
          </cell>
          <cell r="AY38">
            <v>5</v>
          </cell>
          <cell r="BB38">
            <v>25151</v>
          </cell>
          <cell r="BC38">
            <v>34715</v>
          </cell>
          <cell r="BD38">
            <v>31717</v>
          </cell>
          <cell r="BE38">
            <v>22227</v>
          </cell>
          <cell r="BF38">
            <v>2316</v>
          </cell>
          <cell r="BI38">
            <v>2.4178076557233021</v>
          </cell>
          <cell r="BJ38">
            <v>7.246376811594203E-3</v>
          </cell>
          <cell r="BK38">
            <v>0.49285714285714288</v>
          </cell>
          <cell r="BM38">
            <v>0.40752495221935758</v>
          </cell>
          <cell r="BN38">
            <v>9.6647312230754817E-2</v>
          </cell>
          <cell r="BO38">
            <v>0.61863894361114902</v>
          </cell>
          <cell r="BP38">
            <v>36713</v>
          </cell>
        </row>
        <row r="39">
          <cell r="A39">
            <v>36714</v>
          </cell>
          <cell r="D39">
            <v>0.25390997321124054</v>
          </cell>
          <cell r="E39">
            <v>39.571428571428569</v>
          </cell>
          <cell r="G39">
            <v>1</v>
          </cell>
          <cell r="H39">
            <v>5</v>
          </cell>
          <cell r="I39" t="str">
            <v>c</v>
          </cell>
          <cell r="K39" t="str">
            <v/>
          </cell>
          <cell r="M39">
            <v>196</v>
          </cell>
          <cell r="N39">
            <v>3174</v>
          </cell>
          <cell r="Q39" t="str">
            <v/>
          </cell>
          <cell r="AF39">
            <v>36714</v>
          </cell>
          <cell r="AQ39">
            <v>0.29597213140944256</v>
          </cell>
          <cell r="AS39">
            <v>0.45262138563082249</v>
          </cell>
          <cell r="AU39">
            <v>79</v>
          </cell>
          <cell r="AV39">
            <v>57</v>
          </cell>
          <cell r="AW39">
            <v>79</v>
          </cell>
          <cell r="AX39">
            <v>47</v>
          </cell>
          <cell r="AY39">
            <v>7</v>
          </cell>
          <cell r="BB39">
            <v>27182</v>
          </cell>
          <cell r="BC39">
            <v>37485</v>
          </cell>
          <cell r="BD39">
            <v>33760</v>
          </cell>
          <cell r="BE39">
            <v>25320</v>
          </cell>
          <cell r="BF39">
            <v>2459</v>
          </cell>
          <cell r="BI39">
            <v>2.1909212265598352</v>
          </cell>
          <cell r="BJ39">
            <v>2.1739130434782608E-2</v>
          </cell>
          <cell r="BK39">
            <v>0.56428571428571428</v>
          </cell>
          <cell r="BM39">
            <v>0.45262138563082249</v>
          </cell>
          <cell r="BN39">
            <v>0.16651058250608727</v>
          </cell>
          <cell r="BO39">
            <v>0.6584875850904055</v>
          </cell>
          <cell r="BP39">
            <v>36714</v>
          </cell>
        </row>
        <row r="40">
          <cell r="A40">
            <v>36715</v>
          </cell>
          <cell r="D40">
            <v>0.29167368653578285</v>
          </cell>
          <cell r="E40">
            <v>45</v>
          </cell>
          <cell r="G40">
            <v>1</v>
          </cell>
          <cell r="H40">
            <v>6</v>
          </cell>
          <cell r="K40" t="str">
            <v/>
          </cell>
          <cell r="M40">
            <v>600</v>
          </cell>
          <cell r="N40">
            <v>3774</v>
          </cell>
          <cell r="Q40" t="str">
            <v/>
          </cell>
          <cell r="AF40">
            <v>36715</v>
          </cell>
          <cell r="AQ40">
            <v>0.33859694784419281</v>
          </cell>
          <cell r="AS40">
            <v>0.49353621563562428</v>
          </cell>
          <cell r="AU40">
            <v>88</v>
          </cell>
          <cell r="AV40">
            <v>64</v>
          </cell>
          <cell r="AW40">
            <v>85</v>
          </cell>
          <cell r="AX40">
            <v>58</v>
          </cell>
          <cell r="AY40">
            <v>10</v>
          </cell>
          <cell r="BB40">
            <v>28720</v>
          </cell>
          <cell r="BC40">
            <v>40401</v>
          </cell>
          <cell r="BD40">
            <v>36157</v>
          </cell>
          <cell r="BE40">
            <v>28658</v>
          </cell>
          <cell r="BF40">
            <v>2583</v>
          </cell>
          <cell r="BI40">
            <v>2.9677144757188096</v>
          </cell>
          <cell r="BJ40">
            <v>2.8985507246376812E-2</v>
          </cell>
          <cell r="BK40">
            <v>0.6071428571428571</v>
          </cell>
          <cell r="BM40">
            <v>0.49353621563562428</v>
          </cell>
          <cell r="BN40">
            <v>0.21015171380408315</v>
          </cell>
          <cell r="BO40">
            <v>0.7052409838303848</v>
          </cell>
          <cell r="BP40">
            <v>36715</v>
          </cell>
        </row>
        <row r="41">
          <cell r="A41">
            <v>36716</v>
          </cell>
          <cell r="D41">
            <v>0.32957830576137243</v>
          </cell>
          <cell r="E41">
            <v>52</v>
          </cell>
          <cell r="G41">
            <v>0</v>
          </cell>
          <cell r="H41">
            <v>6</v>
          </cell>
          <cell r="K41" t="str">
            <v/>
          </cell>
          <cell r="M41">
            <v>201</v>
          </cell>
          <cell r="N41">
            <v>3975</v>
          </cell>
          <cell r="Q41" t="str">
            <v/>
          </cell>
          <cell r="AF41">
            <v>36716</v>
          </cell>
          <cell r="AI41">
            <v>36715</v>
          </cell>
          <cell r="AJ41" t="str">
            <v>-</v>
          </cell>
          <cell r="AN41">
            <v>36715</v>
          </cell>
          <cell r="AO41" t="str">
            <v>-</v>
          </cell>
          <cell r="AQ41">
            <v>0.38649699048211533</v>
          </cell>
          <cell r="AS41">
            <v>0.54157827079146681</v>
          </cell>
          <cell r="AU41">
            <v>106</v>
          </cell>
          <cell r="AV41">
            <v>73</v>
          </cell>
          <cell r="AW41">
            <v>88</v>
          </cell>
          <cell r="AX41">
            <v>73</v>
          </cell>
          <cell r="AY41">
            <v>14</v>
          </cell>
          <cell r="BB41">
            <v>31215</v>
          </cell>
          <cell r="BC41">
            <v>44019</v>
          </cell>
          <cell r="BD41">
            <v>38188</v>
          </cell>
          <cell r="BE41">
            <v>31376</v>
          </cell>
          <cell r="BF41">
            <v>2927</v>
          </cell>
          <cell r="BI41">
            <v>4.0008810175412011</v>
          </cell>
          <cell r="BJ41">
            <v>2.8985507246376812E-2</v>
          </cell>
          <cell r="BK41">
            <v>0.62857142857142856</v>
          </cell>
          <cell r="BM41">
            <v>0.54157827079146681</v>
          </cell>
          <cell r="BN41">
            <v>0.26016107885371792</v>
          </cell>
          <cell r="BO41">
            <v>0.74485556574148115</v>
          </cell>
          <cell r="BP41">
            <v>36716</v>
          </cell>
        </row>
        <row r="42">
          <cell r="A42">
            <v>36717</v>
          </cell>
          <cell r="D42">
            <v>0.38762949278371017</v>
          </cell>
          <cell r="E42">
            <v>59.714285714285715</v>
          </cell>
          <cell r="G42">
            <v>2</v>
          </cell>
          <cell r="H42">
            <v>8</v>
          </cell>
          <cell r="K42" t="str">
            <v/>
          </cell>
          <cell r="M42">
            <v>378</v>
          </cell>
          <cell r="N42">
            <v>4353</v>
          </cell>
          <cell r="Q42" t="str">
            <v/>
          </cell>
          <cell r="AF42">
            <v>36717</v>
          </cell>
          <cell r="AQ42">
            <v>0.42430345716317103</v>
          </cell>
          <cell r="AS42">
            <v>0.61015673514361224</v>
          </cell>
          <cell r="AU42">
            <v>126</v>
          </cell>
          <cell r="AV42">
            <v>76</v>
          </cell>
          <cell r="AW42">
            <v>91</v>
          </cell>
          <cell r="AX42">
            <v>84</v>
          </cell>
          <cell r="AY42">
            <v>19</v>
          </cell>
          <cell r="BB42">
            <v>33078</v>
          </cell>
          <cell r="BC42">
            <v>46828</v>
          </cell>
          <cell r="BD42">
            <v>40296</v>
          </cell>
          <cell r="BE42">
            <v>33539</v>
          </cell>
          <cell r="BF42">
            <v>3327</v>
          </cell>
          <cell r="BI42">
            <v>3.0391758061857463</v>
          </cell>
          <cell r="BJ42">
            <v>0.10144927536231885</v>
          </cell>
          <cell r="BK42">
            <v>0.65</v>
          </cell>
          <cell r="BM42">
            <v>0.61015673514361224</v>
          </cell>
          <cell r="BN42">
            <v>0.41008258350795018</v>
          </cell>
          <cell r="BO42">
            <v>0.78597202988160486</v>
          </cell>
          <cell r="BP42">
            <v>36717</v>
          </cell>
        </row>
        <row r="43">
          <cell r="A43">
            <v>36718</v>
          </cell>
          <cell r="D43">
            <v>0.45269844521352826</v>
          </cell>
          <cell r="E43">
            <v>69.571428571428569</v>
          </cell>
          <cell r="G43">
            <v>1</v>
          </cell>
          <cell r="H43">
            <v>9</v>
          </cell>
          <cell r="K43" t="str">
            <v/>
          </cell>
          <cell r="M43">
            <v>840</v>
          </cell>
          <cell r="N43">
            <v>5193</v>
          </cell>
          <cell r="Q43" t="str">
            <v/>
          </cell>
          <cell r="AF43">
            <v>36718</v>
          </cell>
          <cell r="AQ43">
            <v>0.47588231668867331</v>
          </cell>
          <cell r="AS43">
            <v>0.65861361514697192</v>
          </cell>
          <cell r="AU43">
            <v>143</v>
          </cell>
          <cell r="AV43">
            <v>93</v>
          </cell>
          <cell r="AW43">
            <v>96</v>
          </cell>
          <cell r="AX43">
            <v>91</v>
          </cell>
          <cell r="AY43">
            <v>23</v>
          </cell>
          <cell r="BB43">
            <v>35481</v>
          </cell>
          <cell r="BC43">
            <v>50947</v>
          </cell>
          <cell r="BD43">
            <v>41679</v>
          </cell>
          <cell r="BE43">
            <v>35406</v>
          </cell>
          <cell r="BF43">
            <v>3773</v>
          </cell>
          <cell r="BI43">
            <v>2.0898611395618372</v>
          </cell>
          <cell r="BJ43">
            <v>0.2318840579710145</v>
          </cell>
          <cell r="BK43">
            <v>0.68571428571428572</v>
          </cell>
          <cell r="BM43">
            <v>0.65861361514697192</v>
          </cell>
          <cell r="BN43">
            <v>0.46505608283002586</v>
          </cell>
          <cell r="BO43">
            <v>0.81294739511205605</v>
          </cell>
          <cell r="BP43">
            <v>36718</v>
          </cell>
        </row>
        <row r="44">
          <cell r="A44">
            <v>36719</v>
          </cell>
          <cell r="D44">
            <v>0.52708169294403573</v>
          </cell>
          <cell r="E44">
            <v>78</v>
          </cell>
          <cell r="G44">
            <v>4</v>
          </cell>
          <cell r="H44">
            <v>13</v>
          </cell>
          <cell r="K44" t="str">
            <v/>
          </cell>
          <cell r="M44">
            <v>714</v>
          </cell>
          <cell r="N44">
            <v>5907</v>
          </cell>
          <cell r="Q44" t="str">
            <v/>
          </cell>
          <cell r="AF44">
            <v>36719</v>
          </cell>
          <cell r="AQ44">
            <v>0.52762203386064699</v>
          </cell>
          <cell r="AS44">
            <v>0.70197628821300773</v>
          </cell>
          <cell r="AU44">
            <v>157</v>
          </cell>
          <cell r="AV44">
            <v>115</v>
          </cell>
          <cell r="AW44">
            <v>98</v>
          </cell>
          <cell r="AX44">
            <v>95</v>
          </cell>
          <cell r="AY44">
            <v>28</v>
          </cell>
          <cell r="BB44">
            <v>37459</v>
          </cell>
          <cell r="BC44">
            <v>54996</v>
          </cell>
          <cell r="BD44">
            <v>42954</v>
          </cell>
          <cell r="BE44">
            <v>36654</v>
          </cell>
          <cell r="BF44">
            <v>4176</v>
          </cell>
          <cell r="BI44">
            <v>1.3799464813260311</v>
          </cell>
          <cell r="BJ44">
            <v>0.28985507246376813</v>
          </cell>
          <cell r="BK44">
            <v>0.7</v>
          </cell>
          <cell r="BM44">
            <v>0.70197628821300773</v>
          </cell>
          <cell r="BN44">
            <v>0.51472944656723774</v>
          </cell>
          <cell r="BO44">
            <v>0.83781622422906632</v>
          </cell>
          <cell r="BP44">
            <v>36719</v>
          </cell>
        </row>
        <row r="45">
          <cell r="A45">
            <v>36720</v>
          </cell>
          <cell r="D45">
            <v>0.60968375121774965</v>
          </cell>
          <cell r="E45">
            <v>86.428571428571431</v>
          </cell>
          <cell r="G45">
            <v>5</v>
          </cell>
          <cell r="H45">
            <v>18</v>
          </cell>
          <cell r="K45" t="str">
            <v/>
          </cell>
          <cell r="M45">
            <v>479</v>
          </cell>
          <cell r="N45">
            <v>6386</v>
          </cell>
          <cell r="Q45" t="str">
            <v/>
          </cell>
          <cell r="AF45">
            <v>36720</v>
          </cell>
          <cell r="AQ45">
            <v>0.58118888652599321</v>
          </cell>
          <cell r="AS45">
            <v>0.73610000512121543</v>
          </cell>
          <cell r="AU45">
            <v>169</v>
          </cell>
          <cell r="AV45">
            <v>125</v>
          </cell>
          <cell r="AW45">
            <v>104</v>
          </cell>
          <cell r="AX45">
            <v>107</v>
          </cell>
          <cell r="AY45">
            <v>33</v>
          </cell>
          <cell r="BB45">
            <v>39012</v>
          </cell>
          <cell r="BC45">
            <v>57406</v>
          </cell>
          <cell r="BD45">
            <v>44104</v>
          </cell>
          <cell r="BE45">
            <v>38223</v>
          </cell>
          <cell r="BF45">
            <v>4536</v>
          </cell>
          <cell r="BI45">
            <v>3.420973282315531</v>
          </cell>
          <cell r="BJ45">
            <v>0.35507246376811596</v>
          </cell>
          <cell r="BK45">
            <v>0.74285714285714288</v>
          </cell>
          <cell r="BM45">
            <v>0.73610000512121543</v>
          </cell>
          <cell r="BN45">
            <v>0.55910267471958586</v>
          </cell>
          <cell r="BO45">
            <v>0.8602469328444089</v>
          </cell>
          <cell r="BP45">
            <v>36720</v>
          </cell>
        </row>
        <row r="46">
          <cell r="A46">
            <v>36721</v>
          </cell>
          <cell r="D46">
            <v>0.67572700328264779</v>
          </cell>
          <cell r="E46">
            <v>95.285714285714292</v>
          </cell>
          <cell r="G46">
            <v>2</v>
          </cell>
          <cell r="H46">
            <v>20</v>
          </cell>
          <cell r="K46" t="str">
            <v/>
          </cell>
          <cell r="M46">
            <v>209</v>
          </cell>
          <cell r="N46">
            <v>6595</v>
          </cell>
          <cell r="Q46" t="str">
            <v/>
          </cell>
          <cell r="AF46">
            <v>36721</v>
          </cell>
          <cell r="AQ46">
            <v>0.64929458307941024</v>
          </cell>
          <cell r="AS46">
            <v>0.76900607239905006</v>
          </cell>
          <cell r="AU46">
            <v>179</v>
          </cell>
          <cell r="AV46">
            <v>147</v>
          </cell>
          <cell r="AW46">
            <v>113</v>
          </cell>
          <cell r="AX46">
            <v>114</v>
          </cell>
          <cell r="AY46">
            <v>38</v>
          </cell>
          <cell r="BB46">
            <v>40140</v>
          </cell>
          <cell r="BC46">
            <v>59712</v>
          </cell>
          <cell r="BD46">
            <v>45568</v>
          </cell>
          <cell r="BE46">
            <v>39355</v>
          </cell>
          <cell r="BF46">
            <v>5045</v>
          </cell>
          <cell r="BI46">
            <v>2.2162611278723174</v>
          </cell>
          <cell r="BJ46">
            <v>0.40579710144927539</v>
          </cell>
          <cell r="BK46">
            <v>0.80714285714285716</v>
          </cell>
          <cell r="BM46">
            <v>0.76900607239905006</v>
          </cell>
          <cell r="BN46">
            <v>0.62184148896832248</v>
          </cell>
          <cell r="BO46">
            <v>0.88880220015994071</v>
          </cell>
          <cell r="BP46">
            <v>36721</v>
          </cell>
        </row>
        <row r="47">
          <cell r="A47">
            <v>36722</v>
          </cell>
          <cell r="D47">
            <v>0.73106319016440058</v>
          </cell>
          <cell r="E47">
            <v>103.42857142857143</v>
          </cell>
          <cell r="G47">
            <v>0</v>
          </cell>
          <cell r="H47">
            <v>20</v>
          </cell>
          <cell r="I47" t="str">
            <v>d</v>
          </cell>
          <cell r="K47" t="str">
            <v/>
          </cell>
          <cell r="M47">
            <v>10</v>
          </cell>
          <cell r="N47">
            <v>6605</v>
          </cell>
          <cell r="O47" t="str">
            <v>d</v>
          </cell>
          <cell r="Q47" t="str">
            <v/>
          </cell>
          <cell r="AF47">
            <v>36722</v>
          </cell>
          <cell r="AI47">
            <v>36721</v>
          </cell>
          <cell r="AJ47" t="str">
            <v>-</v>
          </cell>
          <cell r="AN47">
            <v>36721</v>
          </cell>
          <cell r="AO47" t="str">
            <v>-</v>
          </cell>
          <cell r="AQ47">
            <v>0.70826040978958238</v>
          </cell>
          <cell r="AS47">
            <v>0.80295882300771193</v>
          </cell>
          <cell r="AU47">
            <v>186</v>
          </cell>
          <cell r="AV47">
            <v>154</v>
          </cell>
          <cell r="AW47">
            <v>114</v>
          </cell>
          <cell r="AX47">
            <v>129</v>
          </cell>
          <cell r="AY47">
            <v>48</v>
          </cell>
          <cell r="BB47">
            <v>40842</v>
          </cell>
          <cell r="BC47">
            <v>62081</v>
          </cell>
          <cell r="BD47">
            <v>46503</v>
          </cell>
          <cell r="BE47">
            <v>40218</v>
          </cell>
          <cell r="BF47">
            <v>5679</v>
          </cell>
          <cell r="BI47">
            <v>4.2646802913938497</v>
          </cell>
          <cell r="BJ47">
            <v>0.52898550724637683</v>
          </cell>
          <cell r="BK47">
            <v>0.81428571428571428</v>
          </cell>
          <cell r="BM47">
            <v>0.80295882300771193</v>
          </cell>
          <cell r="BN47">
            <v>0.69998767410329099</v>
          </cell>
          <cell r="BO47">
            <v>0.90703934151241494</v>
          </cell>
          <cell r="BP47">
            <v>36722</v>
          </cell>
        </row>
        <row r="48">
          <cell r="A48">
            <v>36723</v>
          </cell>
          <cell r="D48">
            <v>0.76001118555084568</v>
          </cell>
          <cell r="E48">
            <v>108.14285714285714</v>
          </cell>
          <cell r="G48">
            <v>0</v>
          </cell>
          <cell r="H48">
            <v>20</v>
          </cell>
          <cell r="I48" t="str">
            <v>d</v>
          </cell>
          <cell r="K48" t="str">
            <v/>
          </cell>
          <cell r="M48">
            <v>2</v>
          </cell>
          <cell r="N48">
            <v>6607</v>
          </cell>
          <cell r="O48" t="str">
            <v>d</v>
          </cell>
          <cell r="Q48" t="str">
            <v/>
          </cell>
          <cell r="AF48">
            <v>36723</v>
          </cell>
          <cell r="AQ48">
            <v>0.7354865087476512</v>
          </cell>
          <cell r="AS48">
            <v>0.83472095671879976</v>
          </cell>
          <cell r="AU48">
            <v>193</v>
          </cell>
          <cell r="AV48">
            <v>159</v>
          </cell>
          <cell r="AW48">
            <v>115</v>
          </cell>
          <cell r="AX48">
            <v>137</v>
          </cell>
          <cell r="AY48">
            <v>51</v>
          </cell>
          <cell r="BB48">
            <v>41561</v>
          </cell>
          <cell r="BC48">
            <v>64062</v>
          </cell>
          <cell r="BD48">
            <v>47434</v>
          </cell>
          <cell r="BE48">
            <v>41064</v>
          </cell>
          <cell r="BF48">
            <v>6152</v>
          </cell>
          <cell r="BI48">
            <v>2.5400097873569898</v>
          </cell>
          <cell r="BJ48">
            <v>0.58620689655172409</v>
          </cell>
          <cell r="BK48">
            <v>0.8214285714285714</v>
          </cell>
          <cell r="BM48">
            <v>0.83472095671879976</v>
          </cell>
          <cell r="BN48">
            <v>0.75828916553679282</v>
          </cell>
          <cell r="BO48">
            <v>0.92519846300883579</v>
          </cell>
          <cell r="BP48">
            <v>36723</v>
          </cell>
        </row>
        <row r="49">
          <cell r="A49">
            <v>36724</v>
          </cell>
          <cell r="D49">
            <v>0.79393264247979067</v>
          </cell>
          <cell r="E49">
            <v>113.71428571428571</v>
          </cell>
          <cell r="G49">
            <v>0</v>
          </cell>
          <cell r="H49">
            <v>20</v>
          </cell>
          <cell r="I49" t="str">
            <v>d</v>
          </cell>
          <cell r="J49">
            <v>0</v>
          </cell>
          <cell r="K49">
            <v>0</v>
          </cell>
          <cell r="M49">
            <v>5</v>
          </cell>
          <cell r="N49">
            <v>6612</v>
          </cell>
          <cell r="O49" t="str">
            <v>d</v>
          </cell>
          <cell r="P49">
            <v>110</v>
          </cell>
          <cell r="Q49">
            <v>110</v>
          </cell>
          <cell r="AF49">
            <v>36724</v>
          </cell>
          <cell r="AQ49">
            <v>0.78044756329033571</v>
          </cell>
          <cell r="AS49">
            <v>0.86203368324121976</v>
          </cell>
          <cell r="AU49">
            <v>200</v>
          </cell>
          <cell r="AV49">
            <v>163</v>
          </cell>
          <cell r="AW49">
            <v>120</v>
          </cell>
          <cell r="AX49">
            <v>152</v>
          </cell>
          <cell r="AY49">
            <v>55</v>
          </cell>
          <cell r="BB49">
            <v>42297</v>
          </cell>
          <cell r="BC49">
            <v>65654</v>
          </cell>
          <cell r="BD49">
            <v>48237</v>
          </cell>
          <cell r="BE49">
            <v>42003</v>
          </cell>
          <cell r="BF49">
            <v>6457</v>
          </cell>
          <cell r="BI49">
            <v>4.3196910621698157</v>
          </cell>
          <cell r="BJ49">
            <v>0.62318840579710144</v>
          </cell>
          <cell r="BK49">
            <v>0.8571428571428571</v>
          </cell>
          <cell r="BM49">
            <v>0.86203368324121976</v>
          </cell>
          <cell r="BN49">
            <v>0.79588315049919878</v>
          </cell>
          <cell r="BO49">
            <v>0.94086094911154894</v>
          </cell>
          <cell r="BP49">
            <v>36724</v>
          </cell>
        </row>
        <row r="50">
          <cell r="A50">
            <v>36725</v>
          </cell>
          <cell r="D50">
            <v>0.83565134517586137</v>
          </cell>
          <cell r="E50">
            <v>120</v>
          </cell>
          <cell r="G50">
            <v>0</v>
          </cell>
          <cell r="H50">
            <v>20</v>
          </cell>
          <cell r="I50" t="str">
            <v>d</v>
          </cell>
          <cell r="J50">
            <v>1</v>
          </cell>
          <cell r="K50">
            <v>1</v>
          </cell>
          <cell r="M50">
            <v>3</v>
          </cell>
          <cell r="N50">
            <v>6615</v>
          </cell>
          <cell r="O50" t="str">
            <v>d</v>
          </cell>
          <cell r="P50">
            <v>75</v>
          </cell>
          <cell r="Q50">
            <v>185</v>
          </cell>
          <cell r="AF50">
            <v>36725</v>
          </cell>
          <cell r="AQ50">
            <v>0.81726152123220419</v>
          </cell>
          <cell r="AS50">
            <v>0.88884538877338704</v>
          </cell>
          <cell r="AU50">
            <v>207</v>
          </cell>
          <cell r="AV50">
            <v>165</v>
          </cell>
          <cell r="AW50">
            <v>130</v>
          </cell>
          <cell r="AX50">
            <v>158</v>
          </cell>
          <cell r="AY50">
            <v>58</v>
          </cell>
          <cell r="BB50">
            <v>43051</v>
          </cell>
          <cell r="BC50">
            <v>66858</v>
          </cell>
          <cell r="BD50">
            <v>49379</v>
          </cell>
          <cell r="BE50">
            <v>42818</v>
          </cell>
          <cell r="BF50">
            <v>6773</v>
          </cell>
          <cell r="BI50">
            <v>2.1061949270288789</v>
          </cell>
          <cell r="BJ50">
            <v>0.66666666666666663</v>
          </cell>
          <cell r="BK50">
            <v>0.9285714285714286</v>
          </cell>
          <cell r="BM50">
            <v>0.88884538877338704</v>
          </cell>
          <cell r="BN50">
            <v>0.83483298409959328</v>
          </cell>
          <cell r="BO50">
            <v>0.96313561801478476</v>
          </cell>
          <cell r="BP50">
            <v>36725</v>
          </cell>
        </row>
        <row r="51">
          <cell r="A51">
            <v>36726</v>
          </cell>
          <cell r="D51">
            <v>0.87254196321260236</v>
          </cell>
          <cell r="E51">
            <v>125.28571428571429</v>
          </cell>
          <cell r="G51">
            <v>0</v>
          </cell>
          <cell r="H51">
            <v>20</v>
          </cell>
          <cell r="J51">
            <v>1</v>
          </cell>
          <cell r="K51">
            <v>2</v>
          </cell>
          <cell r="M51">
            <v>24</v>
          </cell>
          <cell r="N51">
            <v>6639</v>
          </cell>
          <cell r="P51">
            <v>49</v>
          </cell>
          <cell r="Q51">
            <v>234</v>
          </cell>
          <cell r="AF51">
            <v>36726</v>
          </cell>
          <cell r="AQ51">
            <v>0.85191508282125517</v>
          </cell>
          <cell r="AS51">
            <v>0.91371151245366666</v>
          </cell>
          <cell r="AU51">
            <v>215</v>
          </cell>
          <cell r="AV51">
            <v>170</v>
          </cell>
          <cell r="AW51">
            <v>130</v>
          </cell>
          <cell r="AX51">
            <v>162</v>
          </cell>
          <cell r="AY51">
            <v>66</v>
          </cell>
          <cell r="BB51">
            <v>43617</v>
          </cell>
          <cell r="BC51">
            <v>68312</v>
          </cell>
          <cell r="BD51">
            <v>50289</v>
          </cell>
          <cell r="BE51">
            <v>43594</v>
          </cell>
          <cell r="BF51">
            <v>7077</v>
          </cell>
          <cell r="BI51">
            <v>1.6384742178110272</v>
          </cell>
          <cell r="BJ51">
            <v>0.75862068965517238</v>
          </cell>
          <cell r="BK51">
            <v>0.9285714285714286</v>
          </cell>
          <cell r="BM51">
            <v>0.91371151245366666</v>
          </cell>
          <cell r="BN51">
            <v>0.87230371009490937</v>
          </cell>
          <cell r="BO51">
            <v>0.98088513526692545</v>
          </cell>
          <cell r="BP51">
            <v>36726</v>
          </cell>
        </row>
        <row r="52">
          <cell r="A52">
            <v>36727</v>
          </cell>
          <cell r="D52">
            <v>0.90268093336255784</v>
          </cell>
          <cell r="E52">
            <v>129.14285714285714</v>
          </cell>
          <cell r="G52">
            <v>0</v>
          </cell>
          <cell r="H52">
            <v>20</v>
          </cell>
          <cell r="J52">
            <v>1</v>
          </cell>
          <cell r="K52">
            <v>3</v>
          </cell>
          <cell r="M52">
            <v>23</v>
          </cell>
          <cell r="N52">
            <v>6662</v>
          </cell>
          <cell r="P52">
            <v>23</v>
          </cell>
          <cell r="Q52">
            <v>257</v>
          </cell>
          <cell r="AF52">
            <v>36727</v>
          </cell>
          <cell r="AQ52">
            <v>0.9019422076286967</v>
          </cell>
          <cell r="AS52">
            <v>0.93285236259649729</v>
          </cell>
          <cell r="AU52">
            <v>216</v>
          </cell>
          <cell r="AV52">
            <v>175</v>
          </cell>
          <cell r="AW52">
            <v>137</v>
          </cell>
          <cell r="AX52">
            <v>166</v>
          </cell>
          <cell r="AY52">
            <v>75</v>
          </cell>
          <cell r="BB52">
            <v>44213</v>
          </cell>
          <cell r="BC52">
            <v>69942</v>
          </cell>
          <cell r="BD52">
            <v>50644</v>
          </cell>
          <cell r="BE52">
            <v>44665</v>
          </cell>
          <cell r="BF52">
            <v>7416</v>
          </cell>
          <cell r="BI52">
            <v>1.6648458166922382</v>
          </cell>
          <cell r="BJ52">
            <v>0.83333333333333337</v>
          </cell>
          <cell r="BK52">
            <v>0.97857142857142854</v>
          </cell>
          <cell r="BM52">
            <v>0.93285236259649729</v>
          </cell>
          <cell r="BN52">
            <v>0.90606661225758811</v>
          </cell>
          <cell r="BO52">
            <v>0.98780939749166163</v>
          </cell>
          <cell r="BP52">
            <v>36727</v>
          </cell>
        </row>
        <row r="53">
          <cell r="A53">
            <v>36728</v>
          </cell>
          <cell r="D53">
            <v>0.91674256994504455</v>
          </cell>
          <cell r="E53">
            <v>131.14285714285714</v>
          </cell>
          <cell r="G53">
            <v>0</v>
          </cell>
          <cell r="H53">
            <v>20</v>
          </cell>
          <cell r="J53">
            <v>1</v>
          </cell>
          <cell r="K53">
            <v>4</v>
          </cell>
          <cell r="M53">
            <v>13</v>
          </cell>
          <cell r="N53">
            <v>6675</v>
          </cell>
          <cell r="P53">
            <v>34</v>
          </cell>
          <cell r="Q53">
            <v>291</v>
          </cell>
          <cell r="AF53">
            <v>36728</v>
          </cell>
          <cell r="AI53">
            <v>36730</v>
          </cell>
          <cell r="AJ53" t="str">
            <v>-</v>
          </cell>
          <cell r="AN53">
            <v>36728</v>
          </cell>
          <cell r="AO53" t="str">
            <v>-</v>
          </cell>
          <cell r="AQ53">
            <v>0.92346461158227955</v>
          </cell>
          <cell r="AS53">
            <v>0.94704348066785082</v>
          </cell>
          <cell r="AU53">
            <v>219</v>
          </cell>
          <cell r="AV53">
            <v>176</v>
          </cell>
          <cell r="AW53">
            <v>139</v>
          </cell>
          <cell r="AX53">
            <v>170</v>
          </cell>
          <cell r="AY53">
            <v>79</v>
          </cell>
          <cell r="BB53">
            <v>44769</v>
          </cell>
          <cell r="BC53">
            <v>71321</v>
          </cell>
          <cell r="BD53">
            <v>50876</v>
          </cell>
          <cell r="BE53">
            <v>45439</v>
          </cell>
          <cell r="BF53">
            <v>7699</v>
          </cell>
          <cell r="BI53">
            <v>1.677149748701914</v>
          </cell>
          <cell r="BJ53">
            <v>0.83333333333333337</v>
          </cell>
          <cell r="BK53">
            <v>0.99285714285714288</v>
          </cell>
          <cell r="BM53">
            <v>0.94704348066785082</v>
          </cell>
          <cell r="BN53">
            <v>0.92393092637933494</v>
          </cell>
          <cell r="BO53">
            <v>0.99233454914275687</v>
          </cell>
          <cell r="BP53">
            <v>36728</v>
          </cell>
        </row>
        <row r="54">
          <cell r="A54">
            <v>36729</v>
          </cell>
          <cell r="D54">
            <v>0.93833382096314921</v>
          </cell>
          <cell r="E54">
            <v>134.71428571428572</v>
          </cell>
          <cell r="G54">
            <v>0</v>
          </cell>
          <cell r="H54">
            <v>20</v>
          </cell>
          <cell r="J54">
            <v>1</v>
          </cell>
          <cell r="K54">
            <v>5</v>
          </cell>
          <cell r="M54">
            <v>16</v>
          </cell>
          <cell r="N54">
            <v>6691</v>
          </cell>
          <cell r="P54">
            <v>42</v>
          </cell>
          <cell r="Q54">
            <v>333</v>
          </cell>
          <cell r="AF54">
            <v>36729</v>
          </cell>
          <cell r="AQ54">
            <v>0.9413067306552908</v>
          </cell>
          <cell r="AS54">
            <v>0.96355668713243892</v>
          </cell>
          <cell r="AU54">
            <v>226</v>
          </cell>
          <cell r="AV54">
            <v>176</v>
          </cell>
          <cell r="AW54">
            <v>140</v>
          </cell>
          <cell r="AX54">
            <v>178</v>
          </cell>
          <cell r="AY54">
            <v>81</v>
          </cell>
          <cell r="BB54">
            <v>45326</v>
          </cell>
          <cell r="BC54">
            <v>72471</v>
          </cell>
          <cell r="BD54">
            <v>51184</v>
          </cell>
          <cell r="BE54">
            <v>46293</v>
          </cell>
          <cell r="BF54">
            <v>7908</v>
          </cell>
          <cell r="BI54">
            <v>2.6960420933427551</v>
          </cell>
          <cell r="BJ54">
            <v>0.88405797101449279</v>
          </cell>
          <cell r="BK54">
            <v>1</v>
          </cell>
          <cell r="BM54">
            <v>0.96355668713243892</v>
          </cell>
          <cell r="BN54">
            <v>0.93882865026621587</v>
          </cell>
          <cell r="BO54">
            <v>0.99834207805886599</v>
          </cell>
          <cell r="BP54">
            <v>36729</v>
          </cell>
        </row>
        <row r="55">
          <cell r="A55">
            <v>36730</v>
          </cell>
          <cell r="D55">
            <v>0.96079039939158417</v>
          </cell>
          <cell r="E55">
            <v>138</v>
          </cell>
          <cell r="G55">
            <v>0</v>
          </cell>
          <cell r="H55">
            <v>20</v>
          </cell>
          <cell r="J55">
            <v>0</v>
          </cell>
          <cell r="K55">
            <v>5</v>
          </cell>
          <cell r="M55">
            <v>6</v>
          </cell>
          <cell r="N55">
            <v>6697</v>
          </cell>
          <cell r="P55">
            <v>27</v>
          </cell>
          <cell r="Q55">
            <v>360</v>
          </cell>
          <cell r="AF55">
            <v>36730</v>
          </cell>
          <cell r="AQ55">
            <v>0.9654450319943122</v>
          </cell>
          <cell r="AS55">
            <v>0.97583732426820591</v>
          </cell>
          <cell r="AU55">
            <v>225</v>
          </cell>
          <cell r="AV55">
            <v>180</v>
          </cell>
          <cell r="AW55">
            <v>140</v>
          </cell>
          <cell r="AX55">
            <v>186</v>
          </cell>
          <cell r="AY55">
            <v>84</v>
          </cell>
          <cell r="BB55">
            <v>45755</v>
          </cell>
          <cell r="BC55">
            <v>73692</v>
          </cell>
          <cell r="BD55">
            <v>51269</v>
          </cell>
          <cell r="BE55">
            <v>47153</v>
          </cell>
          <cell r="BF55">
            <v>8019</v>
          </cell>
          <cell r="BI55">
            <v>2.7156915994676361</v>
          </cell>
          <cell r="BJ55">
            <v>0.91836734693877553</v>
          </cell>
          <cell r="BK55">
            <v>1</v>
          </cell>
          <cell r="BM55">
            <v>0.97583732426820591</v>
          </cell>
          <cell r="BN55">
            <v>0.9546461466713303</v>
          </cell>
          <cell r="BO55">
            <v>1</v>
          </cell>
          <cell r="BP55">
            <v>36730</v>
          </cell>
        </row>
        <row r="56">
          <cell r="A56">
            <v>36731</v>
          </cell>
          <cell r="D56">
            <v>0.97631545251451957</v>
          </cell>
          <cell r="E56">
            <v>141</v>
          </cell>
          <cell r="G56">
            <v>0</v>
          </cell>
          <cell r="H56">
            <v>20</v>
          </cell>
          <cell r="K56" t="str">
            <v/>
          </cell>
          <cell r="M56">
            <v>6</v>
          </cell>
          <cell r="N56">
            <v>6703</v>
          </cell>
          <cell r="Q56" t="str">
            <v/>
          </cell>
          <cell r="AF56">
            <v>36731</v>
          </cell>
          <cell r="AQ56">
            <v>0.98611111111111116</v>
          </cell>
          <cell r="AS56">
            <v>0.98406327931225435</v>
          </cell>
          <cell r="AU56">
            <v>225</v>
          </cell>
          <cell r="AV56">
            <v>184</v>
          </cell>
          <cell r="AX56">
            <v>194</v>
          </cell>
          <cell r="AY56">
            <v>87</v>
          </cell>
          <cell r="BB56">
            <v>46243</v>
          </cell>
          <cell r="BC56">
            <v>74658</v>
          </cell>
          <cell r="BE56">
            <v>48018</v>
          </cell>
          <cell r="BF56">
            <v>8114</v>
          </cell>
          <cell r="BI56">
            <v>2.7322365893858898</v>
          </cell>
          <cell r="BJ56">
            <v>0.93360995850622408</v>
          </cell>
          <cell r="BK56">
            <v>1</v>
          </cell>
          <cell r="BM56">
            <v>0.98671939942687859</v>
          </cell>
          <cell r="BN56">
            <v>0.9671602347363103</v>
          </cell>
          <cell r="BO56">
            <v>1.0001232589670899</v>
          </cell>
          <cell r="BP56">
            <v>36731</v>
          </cell>
        </row>
        <row r="57">
          <cell r="A57">
            <v>36732</v>
          </cell>
          <cell r="D57">
            <v>0.98291857966350893</v>
          </cell>
          <cell r="E57">
            <v>132.80000000000001</v>
          </cell>
          <cell r="G57">
            <v>0</v>
          </cell>
          <cell r="H57">
            <v>20</v>
          </cell>
          <cell r="J57">
            <v>0</v>
          </cell>
          <cell r="K57">
            <v>5</v>
          </cell>
          <cell r="M57">
            <v>11</v>
          </cell>
          <cell r="N57">
            <v>6714</v>
          </cell>
          <cell r="P57">
            <v>12</v>
          </cell>
          <cell r="Q57">
            <v>372</v>
          </cell>
          <cell r="AF57">
            <v>36732</v>
          </cell>
          <cell r="AQ57">
            <v>0.98958333333333326</v>
          </cell>
          <cell r="AS57">
            <v>0.98581774831703362</v>
          </cell>
          <cell r="AU57">
            <v>232</v>
          </cell>
          <cell r="AV57">
            <v>188</v>
          </cell>
          <cell r="AY57">
            <v>87</v>
          </cell>
          <cell r="BB57">
            <v>46556</v>
          </cell>
          <cell r="BC57">
            <v>75090</v>
          </cell>
          <cell r="BF57">
            <v>8113</v>
          </cell>
          <cell r="BI57">
            <v>0.98576548305292422</v>
          </cell>
          <cell r="BJ57">
            <v>0.95918367346938771</v>
          </cell>
          <cell r="BK57">
            <v>1</v>
          </cell>
          <cell r="BM57">
            <v>0.99054516554468908</v>
          </cell>
          <cell r="BN57">
            <v>0.97275659710077333</v>
          </cell>
          <cell r="BO57">
            <v>1</v>
          </cell>
          <cell r="BP57">
            <v>36732</v>
          </cell>
        </row>
        <row r="58">
          <cell r="A58">
            <v>36733</v>
          </cell>
          <cell r="D58">
            <v>0.97864822457938616</v>
          </cell>
          <cell r="E58">
            <v>144.25</v>
          </cell>
          <cell r="G58">
            <v>0</v>
          </cell>
          <cell r="H58">
            <v>20</v>
          </cell>
          <cell r="J58">
            <v>0</v>
          </cell>
          <cell r="K58">
            <v>5</v>
          </cell>
          <cell r="M58">
            <v>13</v>
          </cell>
          <cell r="N58">
            <v>6727</v>
          </cell>
          <cell r="P58">
            <v>1</v>
          </cell>
          <cell r="Q58">
            <v>373</v>
          </cell>
          <cell r="AF58">
            <v>36733</v>
          </cell>
          <cell r="AQ58">
            <v>0.97916666666666663</v>
          </cell>
          <cell r="AS58">
            <v>0.98747142402105759</v>
          </cell>
          <cell r="AU58">
            <v>232</v>
          </cell>
          <cell r="AV58">
            <v>188</v>
          </cell>
          <cell r="BB58">
            <v>46902</v>
          </cell>
          <cell r="BC58">
            <v>75656</v>
          </cell>
          <cell r="BI58">
            <v>0.98576548305292422</v>
          </cell>
          <cell r="BJ58">
            <v>0.95918367346938771</v>
          </cell>
          <cell r="BK58">
            <v>1</v>
          </cell>
          <cell r="BM58">
            <v>0.99373571201052879</v>
          </cell>
          <cell r="BN58">
            <v>0.98008886816162089</v>
          </cell>
          <cell r="BO58">
            <v>1</v>
          </cell>
          <cell r="BP58">
            <v>36733</v>
          </cell>
        </row>
        <row r="59">
          <cell r="A59">
            <v>36734</v>
          </cell>
          <cell r="D59">
            <v>0.98458096931718753</v>
          </cell>
          <cell r="E59">
            <v>188.33333333333334</v>
          </cell>
          <cell r="J59">
            <v>2</v>
          </cell>
          <cell r="K59">
            <v>7</v>
          </cell>
          <cell r="P59">
            <v>9</v>
          </cell>
          <cell r="Q59">
            <v>382</v>
          </cell>
          <cell r="AF59">
            <v>36734</v>
          </cell>
          <cell r="AI59">
            <v>36736</v>
          </cell>
          <cell r="AJ59" t="str">
            <v>-</v>
          </cell>
          <cell r="AN59">
            <v>36736</v>
          </cell>
          <cell r="AO59" t="str">
            <v>-</v>
          </cell>
          <cell r="AQ59">
            <v>0.99479166666666663</v>
          </cell>
          <cell r="AS59">
            <v>0.9923827031017155</v>
          </cell>
          <cell r="AU59">
            <v>236</v>
          </cell>
          <cell r="AV59">
            <v>191</v>
          </cell>
          <cell r="BB59">
            <v>47137</v>
          </cell>
          <cell r="BC59">
            <v>76164</v>
          </cell>
          <cell r="BI59">
            <v>0.99229048465859382</v>
          </cell>
          <cell r="BJ59">
            <v>0.97448979591836737</v>
          </cell>
          <cell r="BK59">
            <v>1</v>
          </cell>
          <cell r="BM59">
            <v>0.99619135155085781</v>
          </cell>
          <cell r="BN59">
            <v>0.98666977575686909</v>
          </cell>
          <cell r="BO59">
            <v>1</v>
          </cell>
          <cell r="BP59">
            <v>36734</v>
          </cell>
        </row>
        <row r="60">
          <cell r="A60">
            <v>36735</v>
          </cell>
          <cell r="D60">
            <v>0.99319727891156473</v>
          </cell>
          <cell r="E60">
            <v>190.33333333333334</v>
          </cell>
          <cell r="J60">
            <v>0</v>
          </cell>
          <cell r="K60">
            <v>7</v>
          </cell>
          <cell r="P60">
            <v>2</v>
          </cell>
          <cell r="Q60">
            <v>384</v>
          </cell>
          <cell r="AF60">
            <v>36735</v>
          </cell>
          <cell r="AQ60">
            <v>1</v>
          </cell>
          <cell r="AS60">
            <v>0.99678313563890242</v>
          </cell>
          <cell r="AU60">
            <v>241</v>
          </cell>
          <cell r="AV60">
            <v>192</v>
          </cell>
          <cell r="BB60">
            <v>47295</v>
          </cell>
          <cell r="BC60">
            <v>76636</v>
          </cell>
          <cell r="BI60">
            <v>0.99659863945578231</v>
          </cell>
          <cell r="BJ60">
            <v>0.97959183673469385</v>
          </cell>
          <cell r="BK60">
            <v>1</v>
          </cell>
          <cell r="BM60">
            <v>0.99839156781945115</v>
          </cell>
          <cell r="BN60">
            <v>0.99278431982174553</v>
          </cell>
          <cell r="BO60">
            <v>1</v>
          </cell>
          <cell r="BP60">
            <v>36735</v>
          </cell>
        </row>
        <row r="61">
          <cell r="A61">
            <v>36736</v>
          </cell>
          <cell r="D61">
            <v>1</v>
          </cell>
          <cell r="E61">
            <v>167</v>
          </cell>
          <cell r="J61">
            <v>0</v>
          </cell>
          <cell r="K61">
            <v>7</v>
          </cell>
          <cell r="P61">
            <v>4</v>
          </cell>
          <cell r="Q61">
            <v>388</v>
          </cell>
          <cell r="AF61">
            <v>36736</v>
          </cell>
          <cell r="AQ61">
            <v>1</v>
          </cell>
          <cell r="AS61">
            <v>0.99812024225834028</v>
          </cell>
          <cell r="BC61">
            <v>77004</v>
          </cell>
          <cell r="BI61">
            <v>1</v>
          </cell>
          <cell r="BJ61">
            <v>1</v>
          </cell>
          <cell r="BK61">
            <v>1</v>
          </cell>
          <cell r="BM61">
            <v>0.99937341408611335</v>
          </cell>
          <cell r="BN61">
            <v>0.99755159146554739</v>
          </cell>
          <cell r="BO61">
            <v>1</v>
          </cell>
          <cell r="BP61">
            <v>36736</v>
          </cell>
        </row>
        <row r="62">
          <cell r="A62">
            <v>36737</v>
          </cell>
          <cell r="D62">
            <v>1</v>
          </cell>
          <cell r="E62">
            <v>167</v>
          </cell>
          <cell r="K62" t="str">
            <v/>
          </cell>
          <cell r="Q62" t="str">
            <v/>
          </cell>
          <cell r="AF62">
            <v>36737</v>
          </cell>
          <cell r="AQ62">
            <v>1</v>
          </cell>
          <cell r="AS62">
            <v>1</v>
          </cell>
          <cell r="BC62">
            <v>77193</v>
          </cell>
          <cell r="BI62">
            <v>1</v>
          </cell>
          <cell r="BJ62">
            <v>1</v>
          </cell>
          <cell r="BK62">
            <v>1</v>
          </cell>
          <cell r="BM62">
            <v>1</v>
          </cell>
          <cell r="BN62">
            <v>1</v>
          </cell>
          <cell r="BO62">
            <v>1</v>
          </cell>
          <cell r="BP62">
            <v>36737</v>
          </cell>
        </row>
        <row r="63">
          <cell r="A63">
            <v>36738</v>
          </cell>
          <cell r="K63" t="str">
            <v/>
          </cell>
          <cell r="Q63" t="str">
            <v/>
          </cell>
          <cell r="AF63">
            <v>36738</v>
          </cell>
          <cell r="AI63">
            <v>36737</v>
          </cell>
          <cell r="AN63">
            <v>36737</v>
          </cell>
          <cell r="AQ63">
            <v>1</v>
          </cell>
          <cell r="AS63">
            <v>0.99755159146554739</v>
          </cell>
          <cell r="BM63">
            <v>1</v>
          </cell>
          <cell r="BN63">
            <v>1</v>
          </cell>
          <cell r="BO63">
            <v>1</v>
          </cell>
          <cell r="BP63">
            <v>36738</v>
          </cell>
        </row>
      </sheetData>
      <sheetData sheetId="31"/>
      <sheetData sheetId="32">
        <row r="15">
          <cell r="A15">
            <v>35596</v>
          </cell>
          <cell r="H15" t="str">
            <v/>
          </cell>
          <cell r="N15" t="str">
            <v/>
          </cell>
          <cell r="S15" t="str">
            <v>-</v>
          </cell>
          <cell r="U15" t="str">
            <v>-</v>
          </cell>
          <cell r="W15" t="str">
            <v>-</v>
          </cell>
          <cell r="AC15">
            <v>35596</v>
          </cell>
          <cell r="AF15">
            <v>35597</v>
          </cell>
          <cell r="AG15">
            <v>35597</v>
          </cell>
          <cell r="BG15">
            <v>0</v>
          </cell>
          <cell r="BH15">
            <v>0</v>
          </cell>
          <cell r="BI15">
            <v>0</v>
          </cell>
          <cell r="BL15">
            <v>0</v>
          </cell>
          <cell r="BM15">
            <v>0</v>
          </cell>
          <cell r="BN15">
            <v>0</v>
          </cell>
          <cell r="BO15">
            <v>36692</v>
          </cell>
        </row>
        <row r="16">
          <cell r="A16">
            <v>35597</v>
          </cell>
          <cell r="AC16">
            <v>35597</v>
          </cell>
          <cell r="BG16">
            <v>0</v>
          </cell>
          <cell r="BH16">
            <v>0</v>
          </cell>
          <cell r="BI16">
            <v>0</v>
          </cell>
          <cell r="BL16">
            <v>0</v>
          </cell>
          <cell r="BM16">
            <v>0</v>
          </cell>
          <cell r="BN16">
            <v>0</v>
          </cell>
          <cell r="BO16">
            <v>36693</v>
          </cell>
        </row>
        <row r="17">
          <cell r="A17">
            <v>35598</v>
          </cell>
          <cell r="AC17">
            <v>35598</v>
          </cell>
          <cell r="BG17">
            <v>0</v>
          </cell>
          <cell r="BH17">
            <v>0</v>
          </cell>
          <cell r="BI17">
            <v>0</v>
          </cell>
          <cell r="BL17">
            <v>0</v>
          </cell>
          <cell r="BM17">
            <v>0</v>
          </cell>
          <cell r="BN17">
            <v>0</v>
          </cell>
          <cell r="BO17">
            <v>36694</v>
          </cell>
        </row>
        <row r="18">
          <cell r="A18">
            <v>35599</v>
          </cell>
          <cell r="AC18">
            <v>35599</v>
          </cell>
          <cell r="BG18">
            <v>0</v>
          </cell>
          <cell r="BH18">
            <v>0</v>
          </cell>
          <cell r="BI18">
            <v>0</v>
          </cell>
          <cell r="BL18">
            <v>0</v>
          </cell>
          <cell r="BM18">
            <v>0</v>
          </cell>
          <cell r="BN18">
            <v>0</v>
          </cell>
          <cell r="BO18">
            <v>36695</v>
          </cell>
        </row>
        <row r="19">
          <cell r="A19">
            <v>35600</v>
          </cell>
          <cell r="AC19">
            <v>35600</v>
          </cell>
          <cell r="BG19">
            <v>0</v>
          </cell>
          <cell r="BH19">
            <v>0</v>
          </cell>
          <cell r="BI19">
            <v>0</v>
          </cell>
          <cell r="BL19">
            <v>0</v>
          </cell>
          <cell r="BM19">
            <v>0</v>
          </cell>
          <cell r="BN19">
            <v>0</v>
          </cell>
          <cell r="BO19">
            <v>36696</v>
          </cell>
        </row>
        <row r="20">
          <cell r="A20">
            <v>35601</v>
          </cell>
          <cell r="D20">
            <v>0</v>
          </cell>
          <cell r="K20">
            <v>4.0405315824363144E-4</v>
          </cell>
          <cell r="AC20">
            <v>35601</v>
          </cell>
          <cell r="AS20" t="str">
            <v xml:space="preserve"> </v>
          </cell>
          <cell r="AT20" t="str">
            <v xml:space="preserve"> </v>
          </cell>
          <cell r="AU20" t="str">
            <v xml:space="preserve"> </v>
          </cell>
          <cell r="AV20">
            <v>0</v>
          </cell>
          <cell r="AZ20" t="str">
            <v xml:space="preserve"> </v>
          </cell>
          <cell r="BA20" t="str">
            <v xml:space="preserve"> </v>
          </cell>
          <cell r="BB20" t="str">
            <v xml:space="preserve"> </v>
          </cell>
          <cell r="BC20">
            <v>64</v>
          </cell>
          <cell r="BG20">
            <v>0</v>
          </cell>
          <cell r="BH20">
            <v>0</v>
          </cell>
          <cell r="BI20">
            <v>0</v>
          </cell>
          <cell r="BL20">
            <v>6.7342193040605236E-5</v>
          </cell>
          <cell r="BM20">
            <v>0</v>
          </cell>
          <cell r="BN20">
            <v>4.0405315824363144E-4</v>
          </cell>
          <cell r="BO20">
            <v>36697</v>
          </cell>
        </row>
        <row r="21">
          <cell r="A21">
            <v>35602</v>
          </cell>
          <cell r="D21">
            <v>6.2352923542725244E-3</v>
          </cell>
          <cell r="K21">
            <v>2.9233570454676363E-3</v>
          </cell>
          <cell r="AC21">
            <v>35602</v>
          </cell>
          <cell r="AG21" t="str">
            <v>-</v>
          </cell>
          <cell r="AS21" t="str">
            <v xml:space="preserve"> </v>
          </cell>
          <cell r="AT21">
            <v>4</v>
          </cell>
          <cell r="AU21">
            <v>12</v>
          </cell>
          <cell r="AV21">
            <v>0</v>
          </cell>
          <cell r="AZ21" t="str">
            <v xml:space="preserve"> </v>
          </cell>
          <cell r="BA21">
            <v>452</v>
          </cell>
          <cell r="BB21">
            <v>700</v>
          </cell>
          <cell r="BC21">
            <v>232</v>
          </cell>
          <cell r="BG21">
            <v>3.1176461771362622E-3</v>
          </cell>
          <cell r="BH21">
            <v>0</v>
          </cell>
          <cell r="BI21">
            <v>1.5873015873015872E-2</v>
          </cell>
          <cell r="BL21">
            <v>1.4616785227338181E-3</v>
          </cell>
          <cell r="BM21">
            <v>0</v>
          </cell>
          <cell r="BN21">
            <v>5.3973198451740248E-3</v>
          </cell>
          <cell r="BO21">
            <v>36698</v>
          </cell>
        </row>
        <row r="22">
          <cell r="A22">
            <v>35603</v>
          </cell>
          <cell r="D22">
            <v>9.3529385314087866E-3</v>
          </cell>
          <cell r="K22">
            <v>1.0851191679455651E-2</v>
          </cell>
          <cell r="AC22">
            <v>35603</v>
          </cell>
          <cell r="AF22">
            <v>35604</v>
          </cell>
          <cell r="AS22" t="str">
            <v xml:space="preserve"> </v>
          </cell>
          <cell r="AT22">
            <v>8</v>
          </cell>
          <cell r="AU22">
            <v>24</v>
          </cell>
          <cell r="AV22">
            <v>0</v>
          </cell>
          <cell r="AW22">
            <v>0</v>
          </cell>
          <cell r="AX22">
            <v>0</v>
          </cell>
          <cell r="AZ22" t="str">
            <v xml:space="preserve"> </v>
          </cell>
          <cell r="BA22">
            <v>1144</v>
          </cell>
          <cell r="BB22">
            <v>4384</v>
          </cell>
          <cell r="BC22">
            <v>756</v>
          </cell>
          <cell r="BD22">
            <v>0</v>
          </cell>
          <cell r="BE22">
            <v>0</v>
          </cell>
          <cell r="BG22">
            <v>6.2352923542725244E-3</v>
          </cell>
          <cell r="BH22">
            <v>0</v>
          </cell>
          <cell r="BI22">
            <v>3.1746031746031744E-2</v>
          </cell>
          <cell r="BL22">
            <v>7.2341277863037677E-3</v>
          </cell>
          <cell r="BM22">
            <v>0</v>
          </cell>
          <cell r="BN22">
            <v>3.380264314463275E-2</v>
          </cell>
          <cell r="BO22">
            <v>36699</v>
          </cell>
        </row>
        <row r="23">
          <cell r="A23">
            <v>35604</v>
          </cell>
          <cell r="D23">
            <v>1.3047538952824147E-2</v>
          </cell>
          <cell r="K23">
            <v>2.8430334436523881E-2</v>
          </cell>
          <cell r="AC23">
            <v>35604</v>
          </cell>
          <cell r="AS23" t="str">
            <v xml:space="preserve"> </v>
          </cell>
          <cell r="AT23">
            <v>8</v>
          </cell>
          <cell r="AU23">
            <v>32</v>
          </cell>
          <cell r="AV23">
            <v>20</v>
          </cell>
          <cell r="AW23">
            <v>0</v>
          </cell>
          <cell r="AX23">
            <v>0</v>
          </cell>
          <cell r="AZ23" t="str">
            <v xml:space="preserve"> </v>
          </cell>
          <cell r="BA23">
            <v>2200</v>
          </cell>
          <cell r="BB23">
            <v>10996</v>
          </cell>
          <cell r="BC23">
            <v>3100</v>
          </cell>
          <cell r="BD23">
            <v>4</v>
          </cell>
          <cell r="BE23">
            <v>4</v>
          </cell>
          <cell r="BG23">
            <v>8.6983593018827646E-3</v>
          </cell>
          <cell r="BH23">
            <v>0</v>
          </cell>
          <cell r="BI23">
            <v>4.2328042328042326E-2</v>
          </cell>
          <cell r="BL23">
            <v>1.895355629101592E-2</v>
          </cell>
          <cell r="BM23">
            <v>0</v>
          </cell>
          <cell r="BN23">
            <v>8.4784184310762262E-2</v>
          </cell>
          <cell r="BO23">
            <v>36700</v>
          </cell>
        </row>
        <row r="24">
          <cell r="A24">
            <v>35605</v>
          </cell>
          <cell r="D24">
            <v>1.099661036000496E-2</v>
          </cell>
          <cell r="K24">
            <v>3.3021491155899273E-2</v>
          </cell>
          <cell r="AC24">
            <v>35605</v>
          </cell>
          <cell r="AS24" t="str">
            <v xml:space="preserve"> </v>
          </cell>
          <cell r="AT24">
            <v>8</v>
          </cell>
          <cell r="AU24">
            <v>36</v>
          </cell>
          <cell r="AV24">
            <v>36</v>
          </cell>
          <cell r="AW24">
            <v>8</v>
          </cell>
          <cell r="AX24">
            <v>8</v>
          </cell>
          <cell r="AZ24" t="str">
            <v xml:space="preserve"> </v>
          </cell>
          <cell r="BA24">
            <v>4080</v>
          </cell>
          <cell r="BB24">
            <v>17676</v>
          </cell>
          <cell r="BC24">
            <v>6916</v>
          </cell>
          <cell r="BD24">
            <v>40</v>
          </cell>
          <cell r="BE24">
            <v>36</v>
          </cell>
          <cell r="BG24">
            <v>1.099661036000496E-2</v>
          </cell>
          <cell r="BH24">
            <v>0</v>
          </cell>
          <cell r="BI24">
            <v>4.7619047619047616E-2</v>
          </cell>
          <cell r="BL24">
            <v>3.2994065342723908E-2</v>
          </cell>
          <cell r="BM24">
            <v>0</v>
          </cell>
          <cell r="BN24">
            <v>0.1362900365475658</v>
          </cell>
          <cell r="BO24">
            <v>36701</v>
          </cell>
        </row>
        <row r="25">
          <cell r="A25">
            <v>35606</v>
          </cell>
          <cell r="D25">
            <v>1.3748246618727441E-2</v>
          </cell>
          <cell r="K25">
            <v>4.971129220957133E-2</v>
          </cell>
          <cell r="AC25">
            <v>35606</v>
          </cell>
          <cell r="AS25" t="str">
            <v xml:space="preserve"> </v>
          </cell>
          <cell r="AT25">
            <v>8</v>
          </cell>
          <cell r="AU25">
            <v>44</v>
          </cell>
          <cell r="AV25">
            <v>52</v>
          </cell>
          <cell r="AW25">
            <v>12</v>
          </cell>
          <cell r="AX25">
            <v>4</v>
          </cell>
          <cell r="AZ25" t="str">
            <v xml:space="preserve"> </v>
          </cell>
          <cell r="BA25">
            <v>5692</v>
          </cell>
          <cell r="BB25">
            <v>24872</v>
          </cell>
          <cell r="BC25">
            <v>11772</v>
          </cell>
          <cell r="BD25">
            <v>96</v>
          </cell>
          <cell r="BE25">
            <v>56</v>
          </cell>
          <cell r="BG25">
            <v>1.3748246618727441E-2</v>
          </cell>
          <cell r="BH25">
            <v>0</v>
          </cell>
          <cell r="BI25">
            <v>5.8201058201058198E-2</v>
          </cell>
          <cell r="BL25">
            <v>4.866911130890763E-2</v>
          </cell>
          <cell r="BM25">
            <v>0</v>
          </cell>
          <cell r="BN25">
            <v>0.19177448455595478</v>
          </cell>
          <cell r="BO25">
            <v>36702</v>
          </cell>
        </row>
        <row r="26">
          <cell r="A26">
            <v>35607</v>
          </cell>
          <cell r="D26">
            <v>1.8885522969704815E-2</v>
          </cell>
          <cell r="K26">
            <v>6.7247777094676317E-2</v>
          </cell>
          <cell r="AC26">
            <v>35607</v>
          </cell>
          <cell r="AS26" t="str">
            <v xml:space="preserve"> </v>
          </cell>
          <cell r="AT26">
            <v>16</v>
          </cell>
          <cell r="AU26">
            <v>56</v>
          </cell>
          <cell r="AV26">
            <v>84</v>
          </cell>
          <cell r="AW26">
            <v>16</v>
          </cell>
          <cell r="AX26">
            <v>4</v>
          </cell>
          <cell r="AZ26" t="str">
            <v xml:space="preserve"> </v>
          </cell>
          <cell r="BA26">
            <v>7736</v>
          </cell>
          <cell r="BB26">
            <v>31664</v>
          </cell>
          <cell r="BC26">
            <v>16364</v>
          </cell>
          <cell r="BD26">
            <v>276</v>
          </cell>
          <cell r="BE26">
            <v>180</v>
          </cell>
          <cell r="BG26">
            <v>1.8885522969704815E-2</v>
          </cell>
          <cell r="BH26">
            <v>0</v>
          </cell>
          <cell r="BI26">
            <v>7.407407407407407E-2</v>
          </cell>
          <cell r="BL26">
            <v>6.4258363458561993E-2</v>
          </cell>
          <cell r="BM26">
            <v>0</v>
          </cell>
          <cell r="BN26">
            <v>0.24414390796798618</v>
          </cell>
          <cell r="BO26">
            <v>36703</v>
          </cell>
        </row>
        <row r="27">
          <cell r="A27">
            <v>35608</v>
          </cell>
          <cell r="D27">
            <v>2.5466770646926148E-2</v>
          </cell>
          <cell r="K27">
            <v>8.5117742040757713E-2</v>
          </cell>
          <cell r="AC27">
            <v>35608</v>
          </cell>
          <cell r="AS27" t="str">
            <v xml:space="preserve"> </v>
          </cell>
          <cell r="AT27">
            <v>16</v>
          </cell>
          <cell r="AU27">
            <v>64</v>
          </cell>
          <cell r="AV27">
            <v>136</v>
          </cell>
          <cell r="AW27">
            <v>44</v>
          </cell>
          <cell r="AX27">
            <v>28</v>
          </cell>
          <cell r="AZ27" t="str">
            <v xml:space="preserve"> </v>
          </cell>
          <cell r="BA27">
            <v>18620</v>
          </cell>
          <cell r="BB27">
            <v>33746</v>
          </cell>
          <cell r="BC27">
            <v>20232</v>
          </cell>
          <cell r="BD27">
            <v>864</v>
          </cell>
          <cell r="BE27">
            <v>588</v>
          </cell>
          <cell r="BG27">
            <v>2.5466770646926148E-2</v>
          </cell>
          <cell r="BH27">
            <v>0</v>
          </cell>
          <cell r="BI27">
            <v>8.4656084656084651E-2</v>
          </cell>
          <cell r="BL27">
            <v>8.0592482866823204E-2</v>
          </cell>
          <cell r="BM27">
            <v>0</v>
          </cell>
          <cell r="BN27">
            <v>0.26019707927891805</v>
          </cell>
          <cell r="BO27">
            <v>36704</v>
          </cell>
        </row>
        <row r="28">
          <cell r="A28">
            <v>35609</v>
          </cell>
          <cell r="D28">
            <v>4.7252015268371389E-2</v>
          </cell>
          <cell r="K28">
            <v>0.10376414217539644</v>
          </cell>
          <cell r="AC28">
            <v>35609</v>
          </cell>
          <cell r="AS28" t="str">
            <v xml:space="preserve"> </v>
          </cell>
          <cell r="AT28">
            <v>28</v>
          </cell>
          <cell r="AU28">
            <v>77</v>
          </cell>
          <cell r="AV28">
            <v>220</v>
          </cell>
          <cell r="AW28">
            <v>132</v>
          </cell>
          <cell r="AX28">
            <v>88</v>
          </cell>
          <cell r="AZ28" t="str">
            <v xml:space="preserve"> </v>
          </cell>
          <cell r="BA28">
            <v>23816</v>
          </cell>
          <cell r="BB28">
            <v>37558</v>
          </cell>
          <cell r="BC28">
            <v>25048</v>
          </cell>
          <cell r="BD28">
            <v>1632</v>
          </cell>
          <cell r="BE28">
            <v>770</v>
          </cell>
          <cell r="BG28">
            <v>4.2112514534156993E-2</v>
          </cell>
          <cell r="BH28">
            <v>0</v>
          </cell>
          <cell r="BI28">
            <v>0.10185185185185185</v>
          </cell>
          <cell r="BL28">
            <v>9.6743134002504116E-2</v>
          </cell>
          <cell r="BM28">
            <v>0</v>
          </cell>
          <cell r="BN28">
            <v>0.28958934106435147</v>
          </cell>
          <cell r="BO28">
            <v>36705</v>
          </cell>
        </row>
        <row r="29">
          <cell r="A29">
            <v>35610</v>
          </cell>
          <cell r="D29">
            <v>6.4322826040218092E-2</v>
          </cell>
          <cell r="K29">
            <v>0.13166226930502101</v>
          </cell>
          <cell r="AC29">
            <v>35610</v>
          </cell>
          <cell r="AF29">
            <v>35611</v>
          </cell>
          <cell r="AS29">
            <v>0</v>
          </cell>
          <cell r="AT29">
            <v>52</v>
          </cell>
          <cell r="AU29">
            <v>96</v>
          </cell>
          <cell r="AV29">
            <v>356</v>
          </cell>
          <cell r="AW29">
            <v>152</v>
          </cell>
          <cell r="AX29">
            <v>22</v>
          </cell>
          <cell r="AZ29">
            <v>2001</v>
          </cell>
          <cell r="BA29">
            <v>33000</v>
          </cell>
          <cell r="BB29">
            <v>43100</v>
          </cell>
          <cell r="BC29">
            <v>32020</v>
          </cell>
          <cell r="BD29">
            <v>2328</v>
          </cell>
          <cell r="BE29">
            <v>722</v>
          </cell>
          <cell r="BG29">
            <v>5.6246467743595485E-2</v>
          </cell>
          <cell r="BH29">
            <v>0</v>
          </cell>
          <cell r="BI29">
            <v>0.12698412698412698</v>
          </cell>
          <cell r="BL29">
            <v>0.12227556047139797</v>
          </cell>
          <cell r="BM29">
            <v>0</v>
          </cell>
          <cell r="BN29">
            <v>0.33232069332428638</v>
          </cell>
          <cell r="BO29">
            <v>36706</v>
          </cell>
        </row>
        <row r="30">
          <cell r="A30">
            <v>35611</v>
          </cell>
          <cell r="D30">
            <v>8.7160216158454373E-2</v>
          </cell>
          <cell r="K30">
            <v>0.15811533145321632</v>
          </cell>
          <cell r="AC30">
            <v>35611</v>
          </cell>
          <cell r="AS30">
            <v>3</v>
          </cell>
          <cell r="AT30">
            <v>116</v>
          </cell>
          <cell r="AU30">
            <v>120</v>
          </cell>
          <cell r="AV30">
            <v>500</v>
          </cell>
          <cell r="AW30">
            <v>164</v>
          </cell>
          <cell r="AX30">
            <v>12</v>
          </cell>
          <cell r="AZ30">
            <v>10356</v>
          </cell>
          <cell r="BA30">
            <v>40188</v>
          </cell>
          <cell r="BB30">
            <v>50371</v>
          </cell>
          <cell r="BC30">
            <v>39936</v>
          </cell>
          <cell r="BD30">
            <v>3044</v>
          </cell>
          <cell r="BE30">
            <v>716</v>
          </cell>
          <cell r="BG30">
            <v>7.5691337440854906E-2</v>
          </cell>
          <cell r="BH30">
            <v>0</v>
          </cell>
          <cell r="BI30">
            <v>0.15873015873015872</v>
          </cell>
          <cell r="BL30">
            <v>0.15671792135865528</v>
          </cell>
          <cell r="BM30">
            <v>0</v>
          </cell>
          <cell r="BN30">
            <v>0.38838342560180117</v>
          </cell>
          <cell r="BO30">
            <v>36707</v>
          </cell>
        </row>
        <row r="31">
          <cell r="A31">
            <v>35612</v>
          </cell>
          <cell r="D31">
            <v>0.10797147491281577</v>
          </cell>
          <cell r="K31">
            <v>0.1862655598920859</v>
          </cell>
          <cell r="AC31">
            <v>35612</v>
          </cell>
          <cell r="AS31">
            <v>9</v>
          </cell>
          <cell r="AT31">
            <v>160</v>
          </cell>
          <cell r="AU31">
            <v>168</v>
          </cell>
          <cell r="AV31">
            <v>644</v>
          </cell>
          <cell r="AW31">
            <v>164</v>
          </cell>
          <cell r="AX31">
            <v>0</v>
          </cell>
          <cell r="AZ31">
            <v>18254</v>
          </cell>
          <cell r="BA31">
            <v>49904</v>
          </cell>
          <cell r="BB31">
            <v>57475</v>
          </cell>
          <cell r="BC31">
            <v>47592</v>
          </cell>
          <cell r="BD31">
            <v>3752</v>
          </cell>
          <cell r="BE31">
            <v>708</v>
          </cell>
          <cell r="BG31">
            <v>9.705969925928315E-2</v>
          </cell>
          <cell r="BH31">
            <v>0</v>
          </cell>
          <cell r="BI31">
            <v>0.22222222222222221</v>
          </cell>
          <cell r="BL31">
            <v>0.19204376107821589</v>
          </cell>
          <cell r="BM31">
            <v>7.8802206461780935E-4</v>
          </cell>
          <cell r="BN31">
            <v>0.44315851157339586</v>
          </cell>
          <cell r="BO31">
            <v>36708</v>
          </cell>
        </row>
        <row r="32">
          <cell r="A32">
            <v>35613</v>
          </cell>
          <cell r="D32">
            <v>0.12780372187325276</v>
          </cell>
          <cell r="K32">
            <v>0.21846437578987229</v>
          </cell>
          <cell r="AC32">
            <v>35613</v>
          </cell>
          <cell r="AS32">
            <v>81</v>
          </cell>
          <cell r="AT32">
            <v>196</v>
          </cell>
          <cell r="AU32">
            <v>208</v>
          </cell>
          <cell r="AV32">
            <v>816</v>
          </cell>
          <cell r="AW32">
            <v>180</v>
          </cell>
          <cell r="AX32">
            <v>7</v>
          </cell>
          <cell r="AZ32">
            <v>27858</v>
          </cell>
          <cell r="BA32">
            <v>65014</v>
          </cell>
          <cell r="BB32">
            <v>63551</v>
          </cell>
          <cell r="BC32">
            <v>56492</v>
          </cell>
          <cell r="BD32">
            <v>4611</v>
          </cell>
          <cell r="BE32">
            <v>859</v>
          </cell>
          <cell r="BG32">
            <v>0.12357718298852237</v>
          </cell>
          <cell r="BH32">
            <v>0</v>
          </cell>
          <cell r="BI32">
            <v>0.27513227513227512</v>
          </cell>
          <cell r="BL32">
            <v>0.23349407353822285</v>
          </cell>
          <cell r="BM32">
            <v>1.1820330969267139E-3</v>
          </cell>
          <cell r="BN32">
            <v>0.49000724782950639</v>
          </cell>
          <cell r="BO32">
            <v>36709</v>
          </cell>
        </row>
        <row r="33">
          <cell r="A33">
            <v>35614</v>
          </cell>
          <cell r="D33">
            <v>0.14279949758991184</v>
          </cell>
          <cell r="K33">
            <v>0.2518758315259913</v>
          </cell>
          <cell r="AC33">
            <v>35614</v>
          </cell>
          <cell r="AS33">
            <v>153</v>
          </cell>
          <cell r="AT33">
            <v>204</v>
          </cell>
          <cell r="AU33">
            <v>216</v>
          </cell>
          <cell r="AV33">
            <v>1000</v>
          </cell>
          <cell r="AW33">
            <v>191</v>
          </cell>
          <cell r="AX33">
            <v>14</v>
          </cell>
          <cell r="AZ33">
            <v>35459</v>
          </cell>
          <cell r="BA33">
            <v>74082</v>
          </cell>
          <cell r="BB33">
            <v>67175</v>
          </cell>
          <cell r="BC33">
            <v>65088</v>
          </cell>
          <cell r="BD33">
            <v>5621</v>
          </cell>
          <cell r="BE33">
            <v>1010</v>
          </cell>
          <cell r="BG33">
            <v>0.14158712352097338</v>
          </cell>
          <cell r="BH33">
            <v>4.0962621607782898E-3</v>
          </cell>
          <cell r="BI33">
            <v>0.2857142857142857</v>
          </cell>
          <cell r="BL33">
            <v>0.2668096635558192</v>
          </cell>
          <cell r="BM33">
            <v>9.587601786183347E-3</v>
          </cell>
          <cell r="BN33">
            <v>0.51794994371366443</v>
          </cell>
          <cell r="BO33">
            <v>36710</v>
          </cell>
        </row>
        <row r="34">
          <cell r="A34">
            <v>35615</v>
          </cell>
          <cell r="D34">
            <v>0.18490553475563312</v>
          </cell>
          <cell r="K34">
            <v>0.30770278875036361</v>
          </cell>
          <cell r="AC34">
            <v>35615</v>
          </cell>
          <cell r="AS34">
            <v>213</v>
          </cell>
          <cell r="AT34">
            <v>220</v>
          </cell>
          <cell r="AU34">
            <v>228</v>
          </cell>
          <cell r="AV34">
            <v>1344</v>
          </cell>
          <cell r="AW34">
            <v>209</v>
          </cell>
          <cell r="AX34">
            <v>22</v>
          </cell>
          <cell r="AZ34">
            <v>42167</v>
          </cell>
          <cell r="BA34">
            <v>85146</v>
          </cell>
          <cell r="BB34">
            <v>72659</v>
          </cell>
          <cell r="BC34">
            <v>77520</v>
          </cell>
          <cell r="BD34">
            <v>6783</v>
          </cell>
          <cell r="BE34">
            <v>1162</v>
          </cell>
          <cell r="BG34">
            <v>0.17017461717170976</v>
          </cell>
          <cell r="BH34">
            <v>2.8673835125448029E-2</v>
          </cell>
          <cell r="BI34">
            <v>0.30158730158730157</v>
          </cell>
          <cell r="BL34">
            <v>0.3099940082017047</v>
          </cell>
          <cell r="BM34">
            <v>3.3228263724717627E-2</v>
          </cell>
          <cell r="BN34">
            <v>0.56023408947214215</v>
          </cell>
          <cell r="BO34">
            <v>36711</v>
          </cell>
        </row>
        <row r="35">
          <cell r="A35">
            <v>35616</v>
          </cell>
          <cell r="D35">
            <v>0.25016406979814193</v>
          </cell>
          <cell r="K35">
            <v>0.37199853020567614</v>
          </cell>
          <cell r="AC35">
            <v>35616</v>
          </cell>
          <cell r="AS35">
            <v>429</v>
          </cell>
          <cell r="AT35">
            <v>272</v>
          </cell>
          <cell r="AU35">
            <v>336</v>
          </cell>
          <cell r="AV35">
            <v>1680</v>
          </cell>
          <cell r="AW35">
            <v>236</v>
          </cell>
          <cell r="AX35">
            <v>29</v>
          </cell>
          <cell r="AZ35">
            <v>52355</v>
          </cell>
          <cell r="BA35">
            <v>97846</v>
          </cell>
          <cell r="BB35">
            <v>80979</v>
          </cell>
          <cell r="BC35">
            <v>88952</v>
          </cell>
          <cell r="BD35">
            <v>8096</v>
          </cell>
          <cell r="BE35">
            <v>1313</v>
          </cell>
          <cell r="BG35">
            <v>0.23639928836497179</v>
          </cell>
          <cell r="BH35">
            <v>3.6866359447004608E-2</v>
          </cell>
          <cell r="BI35">
            <v>0.44444444444444442</v>
          </cell>
          <cell r="BL35">
            <v>0.36812400865219669</v>
          </cell>
          <cell r="BM35">
            <v>9.7714736012608355E-2</v>
          </cell>
          <cell r="BN35">
            <v>0.62438509106049622</v>
          </cell>
          <cell r="BO35">
            <v>36712</v>
          </cell>
        </row>
        <row r="36">
          <cell r="A36">
            <v>35617</v>
          </cell>
          <cell r="D36">
            <v>0.30298888304171623</v>
          </cell>
          <cell r="K36">
            <v>0.43873041175958666</v>
          </cell>
          <cell r="AC36">
            <v>35617</v>
          </cell>
          <cell r="AF36">
            <v>35618</v>
          </cell>
          <cell r="AS36">
            <v>637</v>
          </cell>
          <cell r="AT36">
            <v>372</v>
          </cell>
          <cell r="AU36">
            <v>372</v>
          </cell>
          <cell r="AV36">
            <v>2032</v>
          </cell>
          <cell r="AW36">
            <v>272</v>
          </cell>
          <cell r="AX36">
            <v>36</v>
          </cell>
          <cell r="AZ36">
            <v>60447</v>
          </cell>
          <cell r="BA36">
            <v>116350</v>
          </cell>
          <cell r="BB36">
            <v>85947</v>
          </cell>
          <cell r="BC36">
            <v>99700</v>
          </cell>
          <cell r="BD36">
            <v>9560</v>
          </cell>
          <cell r="BE36">
            <v>2876</v>
          </cell>
          <cell r="BG36">
            <v>0.29605536318929543</v>
          </cell>
          <cell r="BH36">
            <v>6.3492063492063489E-2</v>
          </cell>
          <cell r="BI36">
            <v>0.49206349206349204</v>
          </cell>
          <cell r="BL36">
            <v>0.42949584777296401</v>
          </cell>
          <cell r="BM36">
            <v>0.17060677698975571</v>
          </cell>
          <cell r="BN36">
            <v>0.66269064104738851</v>
          </cell>
          <cell r="BO36">
            <v>36713</v>
          </cell>
        </row>
        <row r="37">
          <cell r="A37">
            <v>35618</v>
          </cell>
          <cell r="D37">
            <v>0.36739585705545269</v>
          </cell>
          <cell r="K37">
            <v>0.49884287991157805</v>
          </cell>
          <cell r="AC37">
            <v>35618</v>
          </cell>
          <cell r="AS37">
            <v>757</v>
          </cell>
          <cell r="AT37">
            <v>424</v>
          </cell>
          <cell r="AU37">
            <v>452</v>
          </cell>
          <cell r="AV37">
            <v>2340</v>
          </cell>
          <cell r="AW37">
            <v>276</v>
          </cell>
          <cell r="AX37">
            <v>4</v>
          </cell>
          <cell r="AZ37">
            <v>67455</v>
          </cell>
          <cell r="BA37">
            <v>127054</v>
          </cell>
          <cell r="BB37">
            <v>93407</v>
          </cell>
          <cell r="BC37">
            <v>111068</v>
          </cell>
          <cell r="BD37">
            <v>11144</v>
          </cell>
          <cell r="BE37">
            <v>1584</v>
          </cell>
          <cell r="BG37">
            <v>0.35104639554751121</v>
          </cell>
          <cell r="BH37">
            <v>0.11674347158218126</v>
          </cell>
          <cell r="BI37">
            <v>0.59788359788359791</v>
          </cell>
          <cell r="BL37">
            <v>0.48736708412106583</v>
          </cell>
          <cell r="BM37">
            <v>0.24796059113300492</v>
          </cell>
          <cell r="BN37">
            <v>0.72021064968310022</v>
          </cell>
          <cell r="BO37">
            <v>36714</v>
          </cell>
        </row>
        <row r="38">
          <cell r="A38">
            <v>35619</v>
          </cell>
          <cell r="D38">
            <v>0.43402288015882523</v>
          </cell>
          <cell r="K38">
            <v>0.55567738993056104</v>
          </cell>
          <cell r="AC38">
            <v>35619</v>
          </cell>
          <cell r="AS38">
            <v>841</v>
          </cell>
          <cell r="AT38">
            <v>536</v>
          </cell>
          <cell r="AU38">
            <v>504</v>
          </cell>
          <cell r="AV38">
            <v>2708</v>
          </cell>
          <cell r="AW38">
            <v>360</v>
          </cell>
          <cell r="AX38">
            <v>84</v>
          </cell>
          <cell r="AZ38">
            <v>72159</v>
          </cell>
          <cell r="BA38">
            <v>139014</v>
          </cell>
          <cell r="BB38">
            <v>99135</v>
          </cell>
          <cell r="BC38">
            <v>121012</v>
          </cell>
          <cell r="BD38">
            <v>13896</v>
          </cell>
          <cell r="BE38">
            <v>2752</v>
          </cell>
          <cell r="BG38">
            <v>0.41299121690758489</v>
          </cell>
          <cell r="BH38">
            <v>0.16231438812083973</v>
          </cell>
          <cell r="BI38">
            <v>0.66666666666666663</v>
          </cell>
          <cell r="BL38">
            <v>0.54146341977212431</v>
          </cell>
          <cell r="BM38">
            <v>0.30218719211822659</v>
          </cell>
          <cell r="BN38">
            <v>0.76437614693046707</v>
          </cell>
          <cell r="BO38">
            <v>36715</v>
          </cell>
        </row>
        <row r="39">
          <cell r="A39">
            <v>35620</v>
          </cell>
          <cell r="D39">
            <v>0.50385406023877544</v>
          </cell>
          <cell r="K39">
            <v>0.60180351583441827</v>
          </cell>
          <cell r="AC39">
            <v>35620</v>
          </cell>
          <cell r="AS39">
            <v>933</v>
          </cell>
          <cell r="AT39">
            <v>620</v>
          </cell>
          <cell r="AU39">
            <v>552</v>
          </cell>
          <cell r="AV39">
            <v>2920</v>
          </cell>
          <cell r="AW39">
            <v>420</v>
          </cell>
          <cell r="AX39">
            <v>60</v>
          </cell>
          <cell r="AZ39">
            <v>81391</v>
          </cell>
          <cell r="BA39">
            <v>153022</v>
          </cell>
          <cell r="BB39">
            <v>102799</v>
          </cell>
          <cell r="BC39">
            <v>125676</v>
          </cell>
          <cell r="BD39">
            <v>16088</v>
          </cell>
          <cell r="BE39">
            <v>2192</v>
          </cell>
          <cell r="BG39">
            <v>0.46713556908002563</v>
          </cell>
          <cell r="BH39">
            <v>0.22990271377368152</v>
          </cell>
          <cell r="BI39">
            <v>0.73015873015873012</v>
          </cell>
          <cell r="BL39">
            <v>0.58786741542683252</v>
          </cell>
          <cell r="BM39">
            <v>0.34537931034482761</v>
          </cell>
          <cell r="BN39">
            <v>0.79343413617854097</v>
          </cell>
          <cell r="BO39">
            <v>36716</v>
          </cell>
        </row>
        <row r="40">
          <cell r="A40">
            <v>35621</v>
          </cell>
          <cell r="D40">
            <v>0.5507561671602017</v>
          </cell>
          <cell r="K40">
            <v>0.66277957027645495</v>
          </cell>
          <cell r="AC40">
            <v>35621</v>
          </cell>
          <cell r="AS40">
            <v>1033</v>
          </cell>
          <cell r="AT40">
            <v>676</v>
          </cell>
          <cell r="AU40">
            <v>568</v>
          </cell>
          <cell r="AV40">
            <v>3264</v>
          </cell>
          <cell r="AW40">
            <v>504</v>
          </cell>
          <cell r="AX40">
            <v>84</v>
          </cell>
          <cell r="AZ40">
            <v>92135</v>
          </cell>
          <cell r="BA40">
            <v>167026</v>
          </cell>
          <cell r="BB40">
            <v>109903</v>
          </cell>
          <cell r="BC40">
            <v>133064</v>
          </cell>
          <cell r="BD40">
            <v>20856</v>
          </cell>
          <cell r="BE40">
            <v>4768</v>
          </cell>
          <cell r="BG40">
            <v>0.52038586950682453</v>
          </cell>
          <cell r="BH40">
            <v>0.30670762928827444</v>
          </cell>
          <cell r="BI40">
            <v>0.75132275132275128</v>
          </cell>
          <cell r="BL40">
            <v>0.65399671493783029</v>
          </cell>
          <cell r="BM40">
            <v>0.43933004926108377</v>
          </cell>
          <cell r="BN40">
            <v>0.84740234706308692</v>
          </cell>
          <cell r="BO40">
            <v>36717</v>
          </cell>
        </row>
        <row r="41">
          <cell r="A41">
            <v>35622</v>
          </cell>
          <cell r="D41">
            <v>0.59147114747931406</v>
          </cell>
          <cell r="K41">
            <v>0.71519807278357383</v>
          </cell>
          <cell r="AC41">
            <v>35622</v>
          </cell>
          <cell r="AS41">
            <v>1145</v>
          </cell>
          <cell r="AT41">
            <v>736</v>
          </cell>
          <cell r="AU41">
            <v>604</v>
          </cell>
          <cell r="AV41">
            <v>3392</v>
          </cell>
          <cell r="AW41">
            <v>548</v>
          </cell>
          <cell r="AX41">
            <v>44</v>
          </cell>
          <cell r="AZ41">
            <v>100911</v>
          </cell>
          <cell r="BA41">
            <v>180710</v>
          </cell>
          <cell r="BB41">
            <v>114047</v>
          </cell>
          <cell r="BC41">
            <v>136820</v>
          </cell>
          <cell r="BD41">
            <v>23496</v>
          </cell>
          <cell r="BE41">
            <v>2712</v>
          </cell>
          <cell r="BG41">
            <v>0.56489217750643306</v>
          </cell>
          <cell r="BH41">
            <v>0.35347043701799485</v>
          </cell>
          <cell r="BI41">
            <v>0.79894179894179895</v>
          </cell>
          <cell r="BL41">
            <v>0.70311051296451488</v>
          </cell>
          <cell r="BM41">
            <v>0.49276847290640396</v>
          </cell>
          <cell r="BN41">
            <v>0.87935448054651721</v>
          </cell>
          <cell r="BO41">
            <v>36718</v>
          </cell>
        </row>
        <row r="42">
          <cell r="A42">
            <v>35623</v>
          </cell>
          <cell r="D42">
            <v>0.66424736057822376</v>
          </cell>
          <cell r="G42">
            <v>28</v>
          </cell>
          <cell r="H42">
            <v>28</v>
          </cell>
          <cell r="K42">
            <v>0.76618840153345458</v>
          </cell>
          <cell r="M42">
            <v>4172</v>
          </cell>
          <cell r="N42">
            <v>4172</v>
          </cell>
          <cell r="AC42">
            <v>35623</v>
          </cell>
          <cell r="AS42">
            <v>1237</v>
          </cell>
          <cell r="AT42">
            <v>900</v>
          </cell>
          <cell r="AU42">
            <v>668</v>
          </cell>
          <cell r="AV42">
            <v>3544</v>
          </cell>
          <cell r="AW42">
            <v>640</v>
          </cell>
          <cell r="AX42">
            <v>92</v>
          </cell>
          <cell r="AZ42">
            <v>108238</v>
          </cell>
          <cell r="BA42">
            <v>192066</v>
          </cell>
          <cell r="BB42">
            <v>118271</v>
          </cell>
          <cell r="BC42">
            <v>140966</v>
          </cell>
          <cell r="BD42">
            <v>25788</v>
          </cell>
          <cell r="BE42">
            <v>2292</v>
          </cell>
          <cell r="BG42">
            <v>0.63299477855686404</v>
          </cell>
          <cell r="BH42">
            <v>0.41259640102827766</v>
          </cell>
          <cell r="BI42">
            <v>0.8835978835978836</v>
          </cell>
          <cell r="BL42">
            <v>0.74821283532429506</v>
          </cell>
          <cell r="BM42">
            <v>0.53793103448275859</v>
          </cell>
          <cell r="BN42">
            <v>0.91192345058368163</v>
          </cell>
          <cell r="BO42">
            <v>36719</v>
          </cell>
        </row>
        <row r="43">
          <cell r="A43">
            <v>35624</v>
          </cell>
          <cell r="D43">
            <v>0.71334325874451998</v>
          </cell>
          <cell r="G43">
            <v>160</v>
          </cell>
          <cell r="H43">
            <v>188</v>
          </cell>
          <cell r="K43">
            <v>0.81270542701643744</v>
          </cell>
          <cell r="M43">
            <v>3012</v>
          </cell>
          <cell r="N43">
            <v>7184</v>
          </cell>
          <cell r="AC43">
            <v>35624</v>
          </cell>
          <cell r="AF43">
            <v>35626</v>
          </cell>
          <cell r="AS43">
            <v>1333</v>
          </cell>
          <cell r="AT43">
            <v>956</v>
          </cell>
          <cell r="AU43">
            <v>684</v>
          </cell>
          <cell r="AV43">
            <v>3834</v>
          </cell>
          <cell r="AW43">
            <v>740</v>
          </cell>
          <cell r="AX43">
            <v>102</v>
          </cell>
          <cell r="AZ43">
            <v>115169</v>
          </cell>
          <cell r="BA43">
            <v>200726</v>
          </cell>
          <cell r="BB43">
            <v>122159</v>
          </cell>
          <cell r="BC43">
            <v>144335</v>
          </cell>
          <cell r="BD43">
            <v>30128</v>
          </cell>
          <cell r="BE43">
            <v>4384</v>
          </cell>
          <cell r="BG43">
            <v>0.6792568954985968</v>
          </cell>
          <cell r="BH43">
            <v>0.46850998463901689</v>
          </cell>
          <cell r="BI43">
            <v>0.90476190476190477</v>
          </cell>
          <cell r="BL43">
            <v>0.79155216124454719</v>
          </cell>
          <cell r="BM43">
            <v>0.62431527093596062</v>
          </cell>
          <cell r="BN43">
            <v>0.94190170709516241</v>
          </cell>
          <cell r="BO43">
            <v>36720</v>
          </cell>
        </row>
        <row r="44">
          <cell r="A44">
            <v>35625</v>
          </cell>
          <cell r="D44">
            <v>0.75859126086688755</v>
          </cell>
          <cell r="G44" t="str">
            <v>no contact</v>
          </cell>
          <cell r="K44">
            <v>0.85085670991334961</v>
          </cell>
          <cell r="AC44">
            <v>35625</v>
          </cell>
          <cell r="AS44">
            <v>1433</v>
          </cell>
          <cell r="AT44">
            <v>1012</v>
          </cell>
          <cell r="AU44">
            <v>700</v>
          </cell>
          <cell r="AV44">
            <v>3942</v>
          </cell>
          <cell r="AW44">
            <v>924</v>
          </cell>
          <cell r="AX44">
            <v>184</v>
          </cell>
          <cell r="AZ44">
            <v>121704</v>
          </cell>
          <cell r="BA44">
            <v>205898</v>
          </cell>
          <cell r="BB44">
            <v>125291</v>
          </cell>
          <cell r="BC44">
            <v>146591</v>
          </cell>
          <cell r="BD44">
            <v>34988</v>
          </cell>
          <cell r="BE44">
            <v>4860</v>
          </cell>
          <cell r="BG44">
            <v>0.72865044795453093</v>
          </cell>
          <cell r="BH44">
            <v>0.50742447516641065</v>
          </cell>
          <cell r="BI44">
            <v>0.92592592592592593</v>
          </cell>
          <cell r="BL44">
            <v>0.83038793555946366</v>
          </cell>
          <cell r="BM44">
            <v>0.68078539532440241</v>
          </cell>
          <cell r="BN44">
            <v>0.96605085817385539</v>
          </cell>
          <cell r="BO44">
            <v>36721</v>
          </cell>
        </row>
        <row r="45">
          <cell r="A45">
            <v>35626</v>
          </cell>
          <cell r="D45">
            <v>0.80929829190679703</v>
          </cell>
          <cell r="G45" t="str">
            <v>no contact</v>
          </cell>
          <cell r="K45">
            <v>0.87908726417057592</v>
          </cell>
          <cell r="AC45">
            <v>35626</v>
          </cell>
          <cell r="AS45">
            <v>1537</v>
          </cell>
          <cell r="AT45">
            <v>1088</v>
          </cell>
          <cell r="AU45">
            <v>724</v>
          </cell>
          <cell r="AV45">
            <v>4194</v>
          </cell>
          <cell r="AW45">
            <v>1080</v>
          </cell>
          <cell r="AX45">
            <v>156</v>
          </cell>
          <cell r="AZ45">
            <v>127844</v>
          </cell>
          <cell r="BA45">
            <v>210130</v>
          </cell>
          <cell r="BB45">
            <v>127211</v>
          </cell>
          <cell r="BC45">
            <v>149607</v>
          </cell>
          <cell r="BD45">
            <v>38792</v>
          </cell>
          <cell r="BE45">
            <v>3804</v>
          </cell>
          <cell r="BG45">
            <v>0.78901393210493265</v>
          </cell>
          <cell r="BH45">
            <v>0.57296466973886329</v>
          </cell>
          <cell r="BI45">
            <v>0.95767195767195767</v>
          </cell>
          <cell r="BL45">
            <v>0.86547006087995715</v>
          </cell>
          <cell r="BM45">
            <v>0.72333858681376417</v>
          </cell>
          <cell r="BN45">
            <v>0.98085493546347557</v>
          </cell>
          <cell r="BO45">
            <v>36722</v>
          </cell>
        </row>
        <row r="46">
          <cell r="A46">
            <v>35627</v>
          </cell>
          <cell r="D46">
            <v>0.85162967218329</v>
          </cell>
          <cell r="G46" t="str">
            <v>no contact</v>
          </cell>
          <cell r="K46">
            <v>0.90459038101313338</v>
          </cell>
          <cell r="AC46">
            <v>35627</v>
          </cell>
          <cell r="AS46">
            <v>1581</v>
          </cell>
          <cell r="AT46">
            <v>1180</v>
          </cell>
          <cell r="AU46">
            <v>748</v>
          </cell>
          <cell r="AV46">
            <v>4378</v>
          </cell>
          <cell r="AW46">
            <v>1156</v>
          </cell>
          <cell r="AX46">
            <v>76</v>
          </cell>
          <cell r="AZ46">
            <v>132284</v>
          </cell>
          <cell r="BA46">
            <v>216858</v>
          </cell>
          <cell r="BB46">
            <v>128127</v>
          </cell>
          <cell r="BC46">
            <v>152623</v>
          </cell>
          <cell r="BD46">
            <v>41572</v>
          </cell>
          <cell r="BE46">
            <v>2780</v>
          </cell>
          <cell r="BG46">
            <v>0.83543073485124919</v>
          </cell>
          <cell r="BH46">
            <v>0.64260112647209422</v>
          </cell>
          <cell r="BI46">
            <v>0.98941798941798942</v>
          </cell>
          <cell r="BL46">
            <v>0.89594756634326445</v>
          </cell>
          <cell r="BM46">
            <v>0.76707381140005249</v>
          </cell>
          <cell r="BN46">
            <v>0.98791771400373185</v>
          </cell>
          <cell r="BO46">
            <v>36723</v>
          </cell>
        </row>
        <row r="47">
          <cell r="A47">
            <v>35628</v>
          </cell>
          <cell r="D47">
            <v>0.87394419385414202</v>
          </cell>
          <cell r="G47" t="str">
            <v>no contact</v>
          </cell>
          <cell r="K47">
            <v>0.92341906638215621</v>
          </cell>
          <cell r="AC47">
            <v>35628</v>
          </cell>
          <cell r="AS47">
            <v>1632</v>
          </cell>
          <cell r="AT47">
            <v>1236</v>
          </cell>
          <cell r="AU47">
            <v>756</v>
          </cell>
          <cell r="AV47">
            <v>4486</v>
          </cell>
          <cell r="AW47">
            <v>1176</v>
          </cell>
          <cell r="AX47">
            <v>20</v>
          </cell>
          <cell r="AZ47">
            <v>135495</v>
          </cell>
          <cell r="BA47">
            <v>223322</v>
          </cell>
          <cell r="BB47">
            <v>128803</v>
          </cell>
          <cell r="BC47">
            <v>155015</v>
          </cell>
          <cell r="BD47">
            <v>42860</v>
          </cell>
          <cell r="BE47">
            <v>1288</v>
          </cell>
          <cell r="BG47">
            <v>0.8624806325666694</v>
          </cell>
          <cell r="BH47">
            <v>0.69073220686123915</v>
          </cell>
          <cell r="BI47">
            <v>1</v>
          </cell>
          <cell r="BL47">
            <v>0.91837372059995126</v>
          </cell>
          <cell r="BM47">
            <v>0.80706593117940639</v>
          </cell>
          <cell r="BN47">
            <v>0.99312998288278564</v>
          </cell>
          <cell r="BO47">
            <v>36724</v>
          </cell>
        </row>
        <row r="48">
          <cell r="A48">
            <v>35629</v>
          </cell>
          <cell r="D48">
            <v>0.89266984887830858</v>
          </cell>
          <cell r="G48" t="str">
            <v>no contact</v>
          </cell>
          <cell r="K48">
            <v>0.93978884424916076</v>
          </cell>
          <cell r="AC48">
            <v>35629</v>
          </cell>
          <cell r="AS48">
            <v>1672</v>
          </cell>
          <cell r="AT48">
            <v>1264</v>
          </cell>
          <cell r="AU48">
            <v>756</v>
          </cell>
          <cell r="AV48">
            <v>4538</v>
          </cell>
          <cell r="AW48">
            <v>1252</v>
          </cell>
          <cell r="AX48">
            <v>76</v>
          </cell>
          <cell r="AZ48">
            <v>138827</v>
          </cell>
          <cell r="BA48">
            <v>227038</v>
          </cell>
          <cell r="BB48">
            <v>129323</v>
          </cell>
          <cell r="BC48">
            <v>155939</v>
          </cell>
          <cell r="BD48">
            <v>44716</v>
          </cell>
          <cell r="BE48">
            <v>1856</v>
          </cell>
          <cell r="BG48">
            <v>0.8849203080179483</v>
          </cell>
          <cell r="BH48">
            <v>0.72350230414746541</v>
          </cell>
          <cell r="BI48">
            <v>1</v>
          </cell>
          <cell r="BL48">
            <v>0.93847653064811309</v>
          </cell>
          <cell r="BM48">
            <v>0.84318360914105595</v>
          </cell>
          <cell r="BN48">
            <v>0.99713942048205773</v>
          </cell>
          <cell r="BO48">
            <v>36725</v>
          </cell>
        </row>
        <row r="49">
          <cell r="A49">
            <v>35630</v>
          </cell>
          <cell r="D49">
            <v>0.91851402228452439</v>
          </cell>
          <cell r="G49" t="str">
            <v>no contact</v>
          </cell>
          <cell r="K49">
            <v>0.95192526531112531</v>
          </cell>
          <cell r="AC49">
            <v>35630</v>
          </cell>
          <cell r="AS49">
            <v>1715</v>
          </cell>
          <cell r="AT49">
            <v>1336</v>
          </cell>
          <cell r="AU49">
            <v>756</v>
          </cell>
          <cell r="AV49">
            <v>4606</v>
          </cell>
          <cell r="AW49">
            <v>1312</v>
          </cell>
          <cell r="AX49">
            <v>76</v>
          </cell>
          <cell r="AZ49">
            <v>141042</v>
          </cell>
          <cell r="BA49">
            <v>231438</v>
          </cell>
          <cell r="BB49">
            <v>129694</v>
          </cell>
          <cell r="BC49">
            <v>157019</v>
          </cell>
          <cell r="BD49">
            <v>45404</v>
          </cell>
          <cell r="BE49">
            <v>742</v>
          </cell>
          <cell r="BG49">
            <v>0.91475705338331004</v>
          </cell>
          <cell r="BH49">
            <v>0.76446492575524838</v>
          </cell>
          <cell r="BI49">
            <v>1</v>
          </cell>
          <cell r="BL49">
            <v>0.95309454423146533</v>
          </cell>
          <cell r="BM49">
            <v>0.87312844759653274</v>
          </cell>
          <cell r="BN49">
            <v>1</v>
          </cell>
          <cell r="BO49">
            <v>36726</v>
          </cell>
        </row>
        <row r="50">
          <cell r="A50">
            <v>35631</v>
          </cell>
          <cell r="D50">
            <v>0.93235459585359237</v>
          </cell>
          <cell r="G50" t="str">
            <v>no contact</v>
          </cell>
          <cell r="K50">
            <v>0.955787469678959</v>
          </cell>
          <cell r="AC50">
            <v>35631</v>
          </cell>
          <cell r="AF50">
            <v>35632</v>
          </cell>
          <cell r="AS50">
            <v>1743</v>
          </cell>
          <cell r="AT50">
            <v>1384</v>
          </cell>
          <cell r="AV50">
            <v>4722</v>
          </cell>
          <cell r="AW50">
            <v>1384</v>
          </cell>
          <cell r="AX50">
            <v>72</v>
          </cell>
          <cell r="AZ50">
            <v>142754</v>
          </cell>
          <cell r="BA50">
            <v>234806</v>
          </cell>
          <cell r="BC50">
            <v>157779</v>
          </cell>
          <cell r="BD50">
            <v>46744</v>
          </cell>
          <cell r="BE50">
            <v>1340</v>
          </cell>
          <cell r="BG50">
            <v>0.94247167527575781</v>
          </cell>
          <cell r="BH50">
            <v>0.81054787506400405</v>
          </cell>
          <cell r="BI50">
            <v>1</v>
          </cell>
          <cell r="BL50">
            <v>0.96624355620206803</v>
          </cell>
          <cell r="BM50">
            <v>0.89509456264775411</v>
          </cell>
          <cell r="BN50">
            <v>1</v>
          </cell>
          <cell r="BO50">
            <v>36727</v>
          </cell>
        </row>
        <row r="51">
          <cell r="A51">
            <v>35632</v>
          </cell>
          <cell r="D51">
            <v>0.95366199397261064</v>
          </cell>
          <cell r="G51" t="str">
            <v>no contact</v>
          </cell>
          <cell r="K51">
            <v>0.96621006911202922</v>
          </cell>
          <cell r="AC51">
            <v>35632</v>
          </cell>
          <cell r="AS51">
            <v>1755</v>
          </cell>
          <cell r="AT51">
            <v>1412</v>
          </cell>
          <cell r="AV51">
            <v>4766</v>
          </cell>
          <cell r="AW51">
            <v>1444</v>
          </cell>
          <cell r="AX51">
            <v>60</v>
          </cell>
          <cell r="AZ51">
            <v>143962</v>
          </cell>
          <cell r="BA51">
            <v>236890</v>
          </cell>
          <cell r="BC51">
            <v>157975</v>
          </cell>
          <cell r="BD51">
            <v>47888</v>
          </cell>
          <cell r="BE51">
            <v>1144</v>
          </cell>
          <cell r="BG51">
            <v>0.96134204650307353</v>
          </cell>
          <cell r="BH51">
            <v>0.84946236559139787</v>
          </cell>
          <cell r="BI51">
            <v>1</v>
          </cell>
          <cell r="BL51">
            <v>0.97628244794896579</v>
          </cell>
          <cell r="BM51">
            <v>0.91463094299973735</v>
          </cell>
          <cell r="BN51">
            <v>1</v>
          </cell>
          <cell r="BO51">
            <v>36728</v>
          </cell>
        </row>
        <row r="52">
          <cell r="A52">
            <v>35633</v>
          </cell>
          <cell r="D52">
            <v>0.94877616506078333</v>
          </cell>
          <cell r="G52" t="str">
            <v>no contact</v>
          </cell>
          <cell r="K52">
            <v>0.95588620905142818</v>
          </cell>
          <cell r="AC52">
            <v>35633</v>
          </cell>
          <cell r="AS52">
            <v>1763</v>
          </cell>
          <cell r="AW52">
            <v>1516</v>
          </cell>
          <cell r="AX52">
            <v>72</v>
          </cell>
          <cell r="AZ52">
            <v>146770</v>
          </cell>
          <cell r="BD52">
            <v>48704</v>
          </cell>
          <cell r="BE52">
            <v>816</v>
          </cell>
          <cell r="BG52">
            <v>0.97508793814171213</v>
          </cell>
          <cell r="BH52">
            <v>0.88120839733742962</v>
          </cell>
          <cell r="BI52">
            <v>1</v>
          </cell>
          <cell r="BL52">
            <v>0.98495385083325793</v>
          </cell>
          <cell r="BM52">
            <v>0.93170475439978984</v>
          </cell>
          <cell r="BN52">
            <v>1</v>
          </cell>
          <cell r="BO52">
            <v>36729</v>
          </cell>
        </row>
        <row r="53">
          <cell r="A53">
            <v>35634</v>
          </cell>
          <cell r="D53">
            <v>0.96125317952801259</v>
          </cell>
          <cell r="G53" t="str">
            <v>no contact</v>
          </cell>
          <cell r="K53">
            <v>0.96876544232851447</v>
          </cell>
          <cell r="AC53">
            <v>35634</v>
          </cell>
          <cell r="AS53">
            <v>1795</v>
          </cell>
          <cell r="AW53">
            <v>1536</v>
          </cell>
          <cell r="AX53">
            <v>20</v>
          </cell>
          <cell r="AZ53">
            <v>148762</v>
          </cell>
          <cell r="BD53">
            <v>49140</v>
          </cell>
          <cell r="BE53">
            <v>436</v>
          </cell>
          <cell r="BG53">
            <v>0.98429766171701649</v>
          </cell>
          <cell r="BH53">
            <v>0.90578597030209929</v>
          </cell>
          <cell r="BI53">
            <v>1</v>
          </cell>
          <cell r="BL53">
            <v>0.99104719376586992</v>
          </cell>
          <cell r="BM53">
            <v>0.94628316259521938</v>
          </cell>
          <cell r="BN53">
            <v>1</v>
          </cell>
          <cell r="BO53">
            <v>36730</v>
          </cell>
        </row>
        <row r="54">
          <cell r="A54">
            <v>35635</v>
          </cell>
          <cell r="D54">
            <v>0.95140538333660407</v>
          </cell>
          <cell r="K54">
            <v>0.96637871940168596</v>
          </cell>
          <cell r="AC54">
            <v>35635</v>
          </cell>
          <cell r="BG54">
            <v>0.98600443761734091</v>
          </cell>
          <cell r="BH54">
            <v>0.91602662570404503</v>
          </cell>
          <cell r="BI54">
            <v>1</v>
          </cell>
          <cell r="BL54">
            <v>0.99334559145433854</v>
          </cell>
          <cell r="BM54">
            <v>0.96007354872603101</v>
          </cell>
          <cell r="BN54">
            <v>1</v>
          </cell>
          <cell r="BO54">
            <v>36731</v>
          </cell>
        </row>
        <row r="55">
          <cell r="A55">
            <v>35636</v>
          </cell>
          <cell r="D55">
            <v>0.963848681910356</v>
          </cell>
          <cell r="K55">
            <v>0.97694471383984338</v>
          </cell>
          <cell r="AC55">
            <v>35636</v>
          </cell>
          <cell r="BG55">
            <v>0.98941798941798942</v>
          </cell>
          <cell r="BH55">
            <v>0.93650793650793651</v>
          </cell>
          <cell r="BI55">
            <v>1</v>
          </cell>
          <cell r="BL55">
            <v>0.99546887312844756</v>
          </cell>
          <cell r="BM55">
            <v>0.9728132387706856</v>
          </cell>
          <cell r="BN55">
            <v>1</v>
          </cell>
          <cell r="BO55">
            <v>36732</v>
          </cell>
        </row>
        <row r="56">
          <cell r="A56">
            <v>35637</v>
          </cell>
          <cell r="D56">
            <v>0.97280925538705842</v>
          </cell>
          <cell r="K56">
            <v>0.98205044013351295</v>
          </cell>
          <cell r="AC56">
            <v>35637</v>
          </cell>
          <cell r="BG56">
            <v>0.99240484724355682</v>
          </cell>
          <cell r="BH56">
            <v>0.95442908346134148</v>
          </cell>
          <cell r="BI56">
            <v>1</v>
          </cell>
          <cell r="BL56">
            <v>0.99717078189300412</v>
          </cell>
          <cell r="BM56">
            <v>0.98302469135802473</v>
          </cell>
          <cell r="BN56">
            <v>1</v>
          </cell>
          <cell r="BO56">
            <v>36733</v>
          </cell>
        </row>
        <row r="57">
          <cell r="A57">
            <v>35638</v>
          </cell>
          <cell r="D57">
            <v>0.98023373055346907</v>
          </cell>
          <cell r="K57">
            <v>0.99204643853663466</v>
          </cell>
          <cell r="AC57">
            <v>35638</v>
          </cell>
          <cell r="AF57">
            <v>35639</v>
          </cell>
          <cell r="BG57">
            <v>0.99487967229902718</v>
          </cell>
          <cell r="BH57">
            <v>0.96927803379416277</v>
          </cell>
          <cell r="BI57">
            <v>1</v>
          </cell>
          <cell r="BL57">
            <v>0.99844584537255932</v>
          </cell>
          <cell r="BM57">
            <v>0.99067507223535589</v>
          </cell>
          <cell r="BN57">
            <v>1</v>
          </cell>
          <cell r="BO57">
            <v>36734</v>
          </cell>
        </row>
        <row r="58">
          <cell r="A58">
            <v>35639</v>
          </cell>
          <cell r="D58">
            <v>0.99078341013824889</v>
          </cell>
          <cell r="K58">
            <v>0.99789860782768591</v>
          </cell>
          <cell r="AC58">
            <v>35639</v>
          </cell>
          <cell r="BG58">
            <v>0.99692780337941622</v>
          </cell>
          <cell r="BH58">
            <v>0.98156682027649766</v>
          </cell>
          <cell r="BI58">
            <v>1</v>
          </cell>
          <cell r="BL58">
            <v>0.99929953594256193</v>
          </cell>
          <cell r="BM58">
            <v>0.99579721565537171</v>
          </cell>
          <cell r="BN58">
            <v>1</v>
          </cell>
          <cell r="BO58">
            <v>36735</v>
          </cell>
        </row>
        <row r="59">
          <cell r="A59">
            <v>35640</v>
          </cell>
          <cell r="D59">
            <v>1</v>
          </cell>
          <cell r="K59">
            <v>1</v>
          </cell>
          <cell r="AC59">
            <v>35640</v>
          </cell>
          <cell r="BG59">
            <v>1</v>
          </cell>
          <cell r="BH59">
            <v>1</v>
          </cell>
          <cell r="BI59">
            <v>1</v>
          </cell>
          <cell r="BL59">
            <v>1</v>
          </cell>
          <cell r="BM59">
            <v>1</v>
          </cell>
          <cell r="BN59">
            <v>1</v>
          </cell>
          <cell r="BO59">
            <v>36736</v>
          </cell>
        </row>
        <row r="60">
          <cell r="A60">
            <v>35641</v>
          </cell>
          <cell r="AC60">
            <v>35641</v>
          </cell>
          <cell r="BG60">
            <v>1</v>
          </cell>
          <cell r="BH60">
            <v>1</v>
          </cell>
          <cell r="BI60">
            <v>1</v>
          </cell>
          <cell r="BL60">
            <v>1</v>
          </cell>
          <cell r="BM60">
            <v>1</v>
          </cell>
          <cell r="BN60">
            <v>1</v>
          </cell>
          <cell r="BO60">
            <v>36737</v>
          </cell>
        </row>
        <row r="61">
          <cell r="A61">
            <v>35642</v>
          </cell>
          <cell r="AC61">
            <v>35642</v>
          </cell>
          <cell r="AF61">
            <v>0</v>
          </cell>
          <cell r="BG61">
            <v>1</v>
          </cell>
          <cell r="BH61">
            <v>1</v>
          </cell>
          <cell r="BI61">
            <v>1</v>
          </cell>
          <cell r="BL61">
            <v>1</v>
          </cell>
          <cell r="BM61">
            <v>1</v>
          </cell>
          <cell r="BN61">
            <v>1</v>
          </cell>
          <cell r="BO61">
            <v>36738</v>
          </cell>
        </row>
        <row r="62">
          <cell r="AG62" t="str">
            <v>-</v>
          </cell>
        </row>
      </sheetData>
      <sheetData sheetId="33"/>
      <sheetData sheetId="34">
        <row r="16">
          <cell r="A16">
            <v>36692</v>
          </cell>
          <cell r="R16" t="str">
            <v>-</v>
          </cell>
          <cell r="T16" t="str">
            <v>-</v>
          </cell>
          <cell r="V16" t="str">
            <v>-</v>
          </cell>
          <cell r="AB16">
            <v>36692</v>
          </cell>
          <cell r="AE16">
            <v>0</v>
          </cell>
          <cell r="AF16">
            <v>0</v>
          </cell>
          <cell r="AK16">
            <v>0</v>
          </cell>
          <cell r="AL16">
            <v>0</v>
          </cell>
          <cell r="AM16">
            <v>0</v>
          </cell>
          <cell r="AO16">
            <v>0</v>
          </cell>
          <cell r="AP16">
            <v>0</v>
          </cell>
          <cell r="AQ16">
            <v>0</v>
          </cell>
          <cell r="AR16">
            <v>36692</v>
          </cell>
        </row>
        <row r="17">
          <cell r="A17">
            <v>36693</v>
          </cell>
          <cell r="R17" t="str">
            <v>-</v>
          </cell>
          <cell r="T17" t="str">
            <v>-</v>
          </cell>
          <cell r="V17" t="str">
            <v>-</v>
          </cell>
          <cell r="AB17">
            <v>36693</v>
          </cell>
          <cell r="AK17">
            <v>0</v>
          </cell>
          <cell r="AL17">
            <v>0</v>
          </cell>
          <cell r="AM17">
            <v>0</v>
          </cell>
          <cell r="AO17">
            <v>4.1928721174004191E-5</v>
          </cell>
          <cell r="AP17">
            <v>0</v>
          </cell>
          <cell r="AQ17">
            <v>2.5157232704402514E-4</v>
          </cell>
          <cell r="AR17">
            <v>36693</v>
          </cell>
        </row>
        <row r="18">
          <cell r="A18">
            <v>36694</v>
          </cell>
          <cell r="R18" t="str">
            <v>-</v>
          </cell>
          <cell r="T18" t="str">
            <v>-</v>
          </cell>
          <cell r="V18" t="str">
            <v>-</v>
          </cell>
          <cell r="AB18">
            <v>36694</v>
          </cell>
          <cell r="AK18">
            <v>0</v>
          </cell>
          <cell r="AL18">
            <v>0</v>
          </cell>
          <cell r="AM18">
            <v>0</v>
          </cell>
          <cell r="AO18">
            <v>4.1928721174004191E-5</v>
          </cell>
          <cell r="AP18">
            <v>0</v>
          </cell>
          <cell r="AQ18">
            <v>2.5157232704402514E-4</v>
          </cell>
          <cell r="AR18">
            <v>36694</v>
          </cell>
        </row>
        <row r="19">
          <cell r="A19">
            <v>36695</v>
          </cell>
          <cell r="R19" t="str">
            <v>-</v>
          </cell>
          <cell r="T19" t="str">
            <v>-</v>
          </cell>
          <cell r="V19" t="str">
            <v>-</v>
          </cell>
          <cell r="AB19">
            <v>36695</v>
          </cell>
          <cell r="AK19">
            <v>0</v>
          </cell>
          <cell r="AL19">
            <v>0</v>
          </cell>
          <cell r="AM19">
            <v>0</v>
          </cell>
          <cell r="AO19">
            <v>4.7169811320754721E-5</v>
          </cell>
          <cell r="AP19">
            <v>0</v>
          </cell>
          <cell r="AQ19">
            <v>2.8301886792452831E-4</v>
          </cell>
          <cell r="AR19">
            <v>36695</v>
          </cell>
        </row>
        <row r="20">
          <cell r="A20">
            <v>36696</v>
          </cell>
          <cell r="R20" t="str">
            <v>-</v>
          </cell>
          <cell r="T20" t="str">
            <v>-</v>
          </cell>
          <cell r="V20" t="str">
            <v>-</v>
          </cell>
          <cell r="AB20">
            <v>36696</v>
          </cell>
          <cell r="AK20">
            <v>0</v>
          </cell>
          <cell r="AL20">
            <v>0</v>
          </cell>
          <cell r="AM20">
            <v>0</v>
          </cell>
          <cell r="AO20">
            <v>2.5831508102712263E-4</v>
          </cell>
          <cell r="AP20">
            <v>0</v>
          </cell>
          <cell r="AQ20">
            <v>1.0152992911941824E-3</v>
          </cell>
          <cell r="AR20">
            <v>36696</v>
          </cell>
        </row>
        <row r="21">
          <cell r="A21">
            <v>36697</v>
          </cell>
          <cell r="R21" t="str">
            <v>-</v>
          </cell>
          <cell r="T21" t="str">
            <v>-</v>
          </cell>
          <cell r="V21" t="str">
            <v>-</v>
          </cell>
          <cell r="AB21">
            <v>36697</v>
          </cell>
          <cell r="AK21">
            <v>2.5614754098360657E-4</v>
          </cell>
          <cell r="AL21">
            <v>0</v>
          </cell>
          <cell r="AM21">
            <v>2.0491803278688526E-3</v>
          </cell>
          <cell r="AO21">
            <v>3.0868880548588344E-3</v>
          </cell>
          <cell r="AP21">
            <v>0</v>
          </cell>
          <cell r="AQ21">
            <v>1.7640825184498918E-2</v>
          </cell>
          <cell r="AR21">
            <v>36697</v>
          </cell>
        </row>
        <row r="22">
          <cell r="A22">
            <v>36698</v>
          </cell>
          <cell r="R22" t="str">
            <v>-</v>
          </cell>
          <cell r="T22" t="str">
            <v>-</v>
          </cell>
          <cell r="V22" t="str">
            <v>-</v>
          </cell>
          <cell r="AB22">
            <v>36698</v>
          </cell>
          <cell r="AK22">
            <v>8.3247950819672126E-4</v>
          </cell>
          <cell r="AL22">
            <v>0</v>
          </cell>
          <cell r="AM22">
            <v>6.6598360655737701E-3</v>
          </cell>
          <cell r="AO22">
            <v>7.1070221822159647E-3</v>
          </cell>
          <cell r="AP22">
            <v>0</v>
          </cell>
          <cell r="AQ22">
            <v>4.0986363261395146E-2</v>
          </cell>
          <cell r="AR22">
            <v>36698</v>
          </cell>
        </row>
        <row r="23">
          <cell r="A23">
            <v>36699</v>
          </cell>
          <cell r="R23" t="str">
            <v>-</v>
          </cell>
          <cell r="T23" t="str">
            <v>-</v>
          </cell>
          <cell r="V23" t="str">
            <v>-</v>
          </cell>
          <cell r="AB23">
            <v>36699</v>
          </cell>
          <cell r="AE23">
            <v>36698</v>
          </cell>
          <cell r="AF23" t="str">
            <v>-</v>
          </cell>
          <cell r="AK23">
            <v>1.2477721594683032E-3</v>
          </cell>
          <cell r="AL23">
            <v>0</v>
          </cell>
          <cell r="AM23">
            <v>9.7336065573770496E-3</v>
          </cell>
          <cell r="AO23">
            <v>1.10269133396129E-2</v>
          </cell>
          <cell r="AP23">
            <v>0</v>
          </cell>
          <cell r="AQ23">
            <v>6.1508100184657556E-2</v>
          </cell>
          <cell r="AR23">
            <v>36699</v>
          </cell>
        </row>
        <row r="24">
          <cell r="A24">
            <v>36700</v>
          </cell>
          <cell r="R24" t="str">
            <v>-</v>
          </cell>
          <cell r="T24" t="str">
            <v>-</v>
          </cell>
          <cell r="V24" t="str">
            <v>-</v>
          </cell>
          <cell r="AB24">
            <v>36700</v>
          </cell>
          <cell r="AK24">
            <v>1.7600672414355163E-3</v>
          </cell>
          <cell r="AL24">
            <v>0</v>
          </cell>
          <cell r="AM24">
            <v>1.3831967213114754E-2</v>
          </cell>
          <cell r="AO24">
            <v>1.9237837850572242E-2</v>
          </cell>
          <cell r="AP24">
            <v>0</v>
          </cell>
          <cell r="AQ24">
            <v>0.10425220034393264</v>
          </cell>
          <cell r="AR24">
            <v>36700</v>
          </cell>
        </row>
        <row r="25">
          <cell r="A25">
            <v>36701</v>
          </cell>
          <cell r="R25" t="str">
            <v>-</v>
          </cell>
          <cell r="T25" t="str">
            <v>-</v>
          </cell>
          <cell r="V25" t="str">
            <v>-</v>
          </cell>
          <cell r="AB25">
            <v>36701</v>
          </cell>
          <cell r="AK25">
            <v>3.8713902488967124E-3</v>
          </cell>
          <cell r="AL25">
            <v>0</v>
          </cell>
          <cell r="AM25">
            <v>3.0225409836065573E-2</v>
          </cell>
          <cell r="AO25">
            <v>2.8950542081139775E-2</v>
          </cell>
          <cell r="AP25">
            <v>0</v>
          </cell>
          <cell r="AQ25">
            <v>0.15159687541643135</v>
          </cell>
          <cell r="AR25">
            <v>36701</v>
          </cell>
        </row>
        <row r="26">
          <cell r="A26">
            <v>36702</v>
          </cell>
          <cell r="R26" t="str">
            <v>-</v>
          </cell>
          <cell r="T26" t="str">
            <v>-</v>
          </cell>
          <cell r="V26" t="str">
            <v>-</v>
          </cell>
          <cell r="AB26">
            <v>36702</v>
          </cell>
          <cell r="AK26">
            <v>8.0299993785732035E-3</v>
          </cell>
          <cell r="AL26">
            <v>0</v>
          </cell>
          <cell r="AM26">
            <v>6.25E-2</v>
          </cell>
          <cell r="AO26">
            <v>4.3325795146694795E-2</v>
          </cell>
          <cell r="AP26">
            <v>0</v>
          </cell>
          <cell r="AQ26">
            <v>0.20144172499349575</v>
          </cell>
          <cell r="AR26">
            <v>36702</v>
          </cell>
        </row>
        <row r="27">
          <cell r="A27">
            <v>36703</v>
          </cell>
          <cell r="R27" t="str">
            <v>-</v>
          </cell>
          <cell r="T27" t="str">
            <v>-</v>
          </cell>
          <cell r="V27" t="str">
            <v>-</v>
          </cell>
          <cell r="AB27">
            <v>36703</v>
          </cell>
          <cell r="AK27">
            <v>1.247961580033659E-2</v>
          </cell>
          <cell r="AL27">
            <v>0</v>
          </cell>
          <cell r="AM27">
            <v>9.7848360655737709E-2</v>
          </cell>
          <cell r="AO27">
            <v>5.3202072572188945E-2</v>
          </cell>
          <cell r="AP27">
            <v>0</v>
          </cell>
          <cell r="AQ27">
            <v>0.23789096954736688</v>
          </cell>
          <cell r="AR27">
            <v>36703</v>
          </cell>
        </row>
        <row r="28">
          <cell r="A28">
            <v>36704</v>
          </cell>
          <cell r="R28" t="str">
            <v>-</v>
          </cell>
          <cell r="T28" t="str">
            <v>-</v>
          </cell>
          <cell r="V28" t="str">
            <v>-</v>
          </cell>
          <cell r="AB28">
            <v>36704</v>
          </cell>
          <cell r="AK28">
            <v>1.3893904973933712E-2</v>
          </cell>
          <cell r="AL28">
            <v>0</v>
          </cell>
          <cell r="AM28">
            <v>0.10604508196721311</v>
          </cell>
          <cell r="AO28">
            <v>6.4740886840442116E-2</v>
          </cell>
          <cell r="AP28">
            <v>0</v>
          </cell>
          <cell r="AQ28">
            <v>0.26595130370774611</v>
          </cell>
          <cell r="AR28">
            <v>36704</v>
          </cell>
        </row>
        <row r="29">
          <cell r="A29">
            <v>36705</v>
          </cell>
          <cell r="D29">
            <v>0</v>
          </cell>
          <cell r="E29">
            <v>0</v>
          </cell>
          <cell r="J29">
            <v>27</v>
          </cell>
          <cell r="K29">
            <v>27</v>
          </cell>
          <cell r="R29" t="str">
            <v>-</v>
          </cell>
          <cell r="T29" t="str">
            <v>-</v>
          </cell>
          <cell r="V29" t="str">
            <v>-</v>
          </cell>
          <cell r="AB29">
            <v>36705</v>
          </cell>
          <cell r="AK29">
            <v>1.687268992122741E-2</v>
          </cell>
          <cell r="AL29">
            <v>0</v>
          </cell>
          <cell r="AM29">
            <v>0.12397540983606557</v>
          </cell>
          <cell r="AO29">
            <v>8.011930934609765E-2</v>
          </cell>
          <cell r="AP29">
            <v>0</v>
          </cell>
          <cell r="AQ29">
            <v>0.29510308460615908</v>
          </cell>
          <cell r="AR29">
            <v>36705</v>
          </cell>
        </row>
        <row r="30">
          <cell r="A30">
            <v>36706</v>
          </cell>
          <cell r="D30">
            <v>0</v>
          </cell>
          <cell r="E30">
            <v>0</v>
          </cell>
          <cell r="J30">
            <v>146</v>
          </cell>
          <cell r="K30">
            <v>173</v>
          </cell>
          <cell r="R30" t="str">
            <v>-</v>
          </cell>
          <cell r="T30" t="str">
            <v>-</v>
          </cell>
          <cell r="V30" t="str">
            <v>-</v>
          </cell>
          <cell r="AB30">
            <v>36706</v>
          </cell>
          <cell r="AE30">
            <v>36705</v>
          </cell>
          <cell r="AF30" t="str">
            <v>-</v>
          </cell>
          <cell r="AK30">
            <v>2.1013041421288417E-2</v>
          </cell>
          <cell r="AL30">
            <v>0</v>
          </cell>
          <cell r="AM30">
            <v>0.14856557377049182</v>
          </cell>
          <cell r="AO30">
            <v>9.3843683764482586E-2</v>
          </cell>
          <cell r="AP30">
            <v>0</v>
          </cell>
          <cell r="AQ30">
            <v>0.32535265786317574</v>
          </cell>
          <cell r="AR30">
            <v>36706</v>
          </cell>
        </row>
        <row r="31">
          <cell r="A31">
            <v>36707</v>
          </cell>
          <cell r="D31">
            <v>0</v>
          </cell>
          <cell r="E31">
            <v>0</v>
          </cell>
          <cell r="J31">
            <v>35</v>
          </cell>
          <cell r="K31">
            <v>208</v>
          </cell>
          <cell r="R31" t="str">
            <v>-</v>
          </cell>
          <cell r="T31" t="str">
            <v>-</v>
          </cell>
          <cell r="V31" t="str">
            <v>-</v>
          </cell>
          <cell r="AB31">
            <v>36707</v>
          </cell>
          <cell r="AK31">
            <v>2.4535960367125652E-2</v>
          </cell>
          <cell r="AL31">
            <v>0</v>
          </cell>
          <cell r="AM31">
            <v>0.16393442622950818</v>
          </cell>
          <cell r="AO31">
            <v>0.10701513792683169</v>
          </cell>
          <cell r="AP31">
            <v>0</v>
          </cell>
          <cell r="AQ31">
            <v>0.35669367785822614</v>
          </cell>
          <cell r="AR31">
            <v>36707</v>
          </cell>
        </row>
        <row r="32">
          <cell r="A32">
            <v>36708</v>
          </cell>
          <cell r="D32">
            <v>0</v>
          </cell>
          <cell r="E32">
            <v>0</v>
          </cell>
          <cell r="J32">
            <v>6</v>
          </cell>
          <cell r="K32">
            <v>214</v>
          </cell>
          <cell r="R32" t="str">
            <v>-</v>
          </cell>
          <cell r="T32" t="str">
            <v>-</v>
          </cell>
          <cell r="V32" t="str">
            <v>-</v>
          </cell>
          <cell r="AB32">
            <v>36708</v>
          </cell>
          <cell r="AK32">
            <v>3.2095101433115551E-2</v>
          </cell>
          <cell r="AL32">
            <v>0</v>
          </cell>
          <cell r="AM32">
            <v>0.19313524590163936</v>
          </cell>
          <cell r="AO32">
            <v>0.12385858676906929</v>
          </cell>
          <cell r="AP32">
            <v>0</v>
          </cell>
          <cell r="AQ32">
            <v>0.39380921257194346</v>
          </cell>
          <cell r="AR32">
            <v>36708</v>
          </cell>
        </row>
        <row r="33">
          <cell r="A33">
            <v>36709</v>
          </cell>
          <cell r="D33">
            <v>0</v>
          </cell>
          <cell r="E33">
            <v>0</v>
          </cell>
          <cell r="J33">
            <v>11</v>
          </cell>
          <cell r="K33">
            <v>225</v>
          </cell>
          <cell r="R33" t="str">
            <v>-</v>
          </cell>
          <cell r="T33" t="str">
            <v>-</v>
          </cell>
          <cell r="V33" t="str">
            <v>-</v>
          </cell>
          <cell r="AB33">
            <v>36709</v>
          </cell>
          <cell r="AK33">
            <v>3.9137013996708596E-2</v>
          </cell>
          <cell r="AL33">
            <v>0</v>
          </cell>
          <cell r="AM33">
            <v>0.23002049180327869</v>
          </cell>
          <cell r="AO33">
            <v>0.14229822791225991</v>
          </cell>
          <cell r="AP33">
            <v>0</v>
          </cell>
          <cell r="AQ33">
            <v>0.44261972599610377</v>
          </cell>
          <cell r="AR33">
            <v>36709</v>
          </cell>
        </row>
        <row r="34">
          <cell r="A34">
            <v>36710</v>
          </cell>
          <cell r="D34">
            <v>0</v>
          </cell>
          <cell r="E34">
            <v>0</v>
          </cell>
          <cell r="J34">
            <v>33</v>
          </cell>
          <cell r="K34">
            <v>258</v>
          </cell>
          <cell r="R34" t="str">
            <v>-</v>
          </cell>
          <cell r="T34" t="str">
            <v>-</v>
          </cell>
          <cell r="V34" t="str">
            <v>-</v>
          </cell>
          <cell r="AB34">
            <v>36710</v>
          </cell>
          <cell r="AK34">
            <v>4.2853472112956821E-2</v>
          </cell>
          <cell r="AL34">
            <v>0</v>
          </cell>
          <cell r="AM34">
            <v>0.24436475409836064</v>
          </cell>
          <cell r="AO34">
            <v>0.16166440849064123</v>
          </cell>
          <cell r="AP34">
            <v>0</v>
          </cell>
          <cell r="AQ34">
            <v>0.47880880010660642</v>
          </cell>
          <cell r="AR34">
            <v>36710</v>
          </cell>
        </row>
        <row r="35">
          <cell r="A35">
            <v>36711</v>
          </cell>
          <cell r="D35">
            <v>0</v>
          </cell>
          <cell r="E35">
            <v>0</v>
          </cell>
          <cell r="J35">
            <v>140</v>
          </cell>
          <cell r="K35">
            <v>398</v>
          </cell>
          <cell r="R35" t="str">
            <v>-</v>
          </cell>
          <cell r="T35" t="str">
            <v>-</v>
          </cell>
          <cell r="V35" t="str">
            <v>-</v>
          </cell>
          <cell r="AB35">
            <v>36711</v>
          </cell>
          <cell r="AK35">
            <v>5.024090815945452E-2</v>
          </cell>
          <cell r="AL35">
            <v>0</v>
          </cell>
          <cell r="AM35">
            <v>0.26229508196721313</v>
          </cell>
          <cell r="AO35">
            <v>0.18892632839295917</v>
          </cell>
          <cell r="AP35">
            <v>0</v>
          </cell>
          <cell r="AQ35">
            <v>0.52481454923884285</v>
          </cell>
          <cell r="AR35">
            <v>36711</v>
          </cell>
        </row>
        <row r="36">
          <cell r="A36">
            <v>36712</v>
          </cell>
          <cell r="D36">
            <v>0</v>
          </cell>
          <cell r="E36">
            <v>0</v>
          </cell>
          <cell r="J36">
            <v>462</v>
          </cell>
          <cell r="K36">
            <v>860</v>
          </cell>
          <cell r="R36" t="str">
            <v>-</v>
          </cell>
          <cell r="T36" t="str">
            <v>-</v>
          </cell>
          <cell r="V36" t="str">
            <v>-</v>
          </cell>
          <cell r="AB36">
            <v>36712</v>
          </cell>
          <cell r="AK36">
            <v>5.9043661558804771E-2</v>
          </cell>
          <cell r="AL36">
            <v>0</v>
          </cell>
          <cell r="AM36">
            <v>0.28329918032786883</v>
          </cell>
          <cell r="AO36">
            <v>0.22505895431348807</v>
          </cell>
          <cell r="AP36">
            <v>0</v>
          </cell>
          <cell r="AQ36">
            <v>0.59217331158900688</v>
          </cell>
          <cell r="AR36">
            <v>36712</v>
          </cell>
        </row>
        <row r="37">
          <cell r="A37">
            <v>36713</v>
          </cell>
          <cell r="D37">
            <v>12</v>
          </cell>
          <cell r="E37">
            <v>12</v>
          </cell>
          <cell r="J37">
            <v>410</v>
          </cell>
          <cell r="K37">
            <v>1270</v>
          </cell>
          <cell r="R37" t="str">
            <v>-</v>
          </cell>
          <cell r="T37" t="str">
            <v>-</v>
          </cell>
          <cell r="V37" t="str">
            <v>-</v>
          </cell>
          <cell r="AB37">
            <v>36713</v>
          </cell>
          <cell r="AE37">
            <v>36712</v>
          </cell>
          <cell r="AF37" t="str">
            <v>-</v>
          </cell>
          <cell r="AK37">
            <v>7.0008382598122296E-2</v>
          </cell>
          <cell r="AL37">
            <v>0</v>
          </cell>
          <cell r="AM37">
            <v>0.32325819672131145</v>
          </cell>
          <cell r="AO37">
            <v>0.26281698527082509</v>
          </cell>
          <cell r="AP37">
            <v>0</v>
          </cell>
          <cell r="AQ37">
            <v>0.65969071445341998</v>
          </cell>
          <cell r="AR37">
            <v>36713</v>
          </cell>
        </row>
        <row r="38">
          <cell r="A38">
            <v>36714</v>
          </cell>
          <cell r="D38">
            <v>8</v>
          </cell>
          <cell r="E38">
            <v>20</v>
          </cell>
          <cell r="G38">
            <v>18</v>
          </cell>
          <cell r="H38">
            <v>18</v>
          </cell>
          <cell r="J38">
            <v>386</v>
          </cell>
          <cell r="K38">
            <v>1656</v>
          </cell>
          <cell r="M38">
            <v>229</v>
          </cell>
          <cell r="N38">
            <v>229</v>
          </cell>
          <cell r="R38">
            <v>330.40416656493869</v>
          </cell>
          <cell r="T38">
            <v>466.74729471463792</v>
          </cell>
          <cell r="V38">
            <v>757.43644818046869</v>
          </cell>
          <cell r="AB38">
            <v>36714</v>
          </cell>
          <cell r="AK38">
            <v>9.7819762016205333E-2</v>
          </cell>
          <cell r="AL38">
            <v>0</v>
          </cell>
          <cell r="AM38">
            <v>0.44313524590163933</v>
          </cell>
          <cell r="AO38">
            <v>0.30039643838988628</v>
          </cell>
          <cell r="AP38">
            <v>0</v>
          </cell>
          <cell r="AQ38">
            <v>0.70476365736187174</v>
          </cell>
          <cell r="AR38">
            <v>36714</v>
          </cell>
        </row>
        <row r="39">
          <cell r="A39">
            <v>36715</v>
          </cell>
          <cell r="D39">
            <v>70</v>
          </cell>
          <cell r="E39">
            <v>90</v>
          </cell>
          <cell r="G39">
            <v>41</v>
          </cell>
          <cell r="H39">
            <v>59</v>
          </cell>
          <cell r="J39">
            <v>493</v>
          </cell>
          <cell r="K39">
            <v>2149</v>
          </cell>
          <cell r="M39">
            <v>705</v>
          </cell>
          <cell r="N39">
            <v>934</v>
          </cell>
          <cell r="R39">
            <v>1277.3739458597522</v>
          </cell>
          <cell r="T39">
            <v>1729.7978403342204</v>
          </cell>
          <cell r="V39">
            <v>2751.0867877045594</v>
          </cell>
          <cell r="AB39">
            <v>36715</v>
          </cell>
          <cell r="AK39">
            <v>0.11938648906719879</v>
          </cell>
          <cell r="AL39">
            <v>0</v>
          </cell>
          <cell r="AM39">
            <v>0.46926229508196721</v>
          </cell>
          <cell r="AO39">
            <v>0.33776058845305856</v>
          </cell>
          <cell r="AP39">
            <v>0</v>
          </cell>
          <cell r="AQ39">
            <v>0.74436667533901479</v>
          </cell>
          <cell r="AR39">
            <v>36715</v>
          </cell>
        </row>
        <row r="40">
          <cell r="A40">
            <v>36716</v>
          </cell>
          <cell r="D40">
            <v>40</v>
          </cell>
          <cell r="E40">
            <v>130</v>
          </cell>
          <cell r="G40">
            <v>43</v>
          </cell>
          <cell r="H40">
            <v>102</v>
          </cell>
          <cell r="J40">
            <v>366</v>
          </cell>
          <cell r="K40">
            <v>2515</v>
          </cell>
          <cell r="M40">
            <v>758</v>
          </cell>
          <cell r="N40">
            <v>1692</v>
          </cell>
          <cell r="O40">
            <v>44</v>
          </cell>
          <cell r="P40">
            <v>0.52272727272727271</v>
          </cell>
          <cell r="R40">
            <v>2197.6412485147612</v>
          </cell>
          <cell r="T40">
            <v>2946.9476325121623</v>
          </cell>
          <cell r="V40">
            <v>4291.4235139395232</v>
          </cell>
          <cell r="AB40">
            <v>36716</v>
          </cell>
          <cell r="AK40">
            <v>0.15103904096186813</v>
          </cell>
          <cell r="AL40">
            <v>0</v>
          </cell>
          <cell r="AM40">
            <v>0.50153688524590168</v>
          </cell>
          <cell r="AO40">
            <v>0.37594465510198138</v>
          </cell>
          <cell r="AP40">
            <v>0</v>
          </cell>
          <cell r="AQ40">
            <v>0.77417840077670397</v>
          </cell>
          <cell r="AR40">
            <v>36716</v>
          </cell>
        </row>
        <row r="41">
          <cell r="A41">
            <v>36717</v>
          </cell>
          <cell r="D41">
            <v>21</v>
          </cell>
          <cell r="E41">
            <v>151</v>
          </cell>
          <cell r="G41">
            <v>26</v>
          </cell>
          <cell r="H41">
            <v>128</v>
          </cell>
          <cell r="J41">
            <v>352</v>
          </cell>
          <cell r="K41">
            <v>2867</v>
          </cell>
          <cell r="M41">
            <v>1166</v>
          </cell>
          <cell r="N41">
            <v>2858</v>
          </cell>
          <cell r="O41">
            <v>126</v>
          </cell>
          <cell r="P41">
            <v>0.36507936507936506</v>
          </cell>
          <cell r="R41">
            <v>3605.8912252034629</v>
          </cell>
          <cell r="T41">
            <v>4577.8768097864859</v>
          </cell>
          <cell r="V41">
            <v>6392.9614339035079</v>
          </cell>
          <cell r="AB41">
            <v>36717</v>
          </cell>
          <cell r="AK41">
            <v>0.19230371757925566</v>
          </cell>
          <cell r="AL41">
            <v>0</v>
          </cell>
          <cell r="AM41">
            <v>0.54303278688524592</v>
          </cell>
          <cell r="AO41">
            <v>0.41465110645160536</v>
          </cell>
          <cell r="AP41">
            <v>0</v>
          </cell>
          <cell r="AQ41">
            <v>0.80344440284537622</v>
          </cell>
          <cell r="AR41">
            <v>36717</v>
          </cell>
        </row>
        <row r="42">
          <cell r="A42">
            <v>36718</v>
          </cell>
          <cell r="D42">
            <v>24</v>
          </cell>
          <cell r="E42">
            <v>175</v>
          </cell>
          <cell r="G42">
            <v>100</v>
          </cell>
          <cell r="H42">
            <v>228</v>
          </cell>
          <cell r="J42">
            <v>414</v>
          </cell>
          <cell r="K42">
            <v>3281</v>
          </cell>
          <cell r="M42">
            <v>1305</v>
          </cell>
          <cell r="N42">
            <v>4163</v>
          </cell>
          <cell r="O42">
            <v>42</v>
          </cell>
          <cell r="P42">
            <v>0.54761904761904767</v>
          </cell>
          <cell r="R42">
            <v>5120.9942612748309</v>
          </cell>
          <cell r="T42">
            <v>6154.3323723855419</v>
          </cell>
          <cell r="V42">
            <v>8212.6037036072958</v>
          </cell>
          <cell r="AB42">
            <v>36718</v>
          </cell>
          <cell r="AK42">
            <v>0.2252916445429376</v>
          </cell>
          <cell r="AL42">
            <v>0</v>
          </cell>
          <cell r="AM42">
            <v>0.57889344262295084</v>
          </cell>
          <cell r="AO42">
            <v>0.45251721504470099</v>
          </cell>
          <cell r="AP42">
            <v>0</v>
          </cell>
          <cell r="AQ42">
            <v>0.83245023447068001</v>
          </cell>
          <cell r="AR42">
            <v>36718</v>
          </cell>
        </row>
        <row r="43">
          <cell r="A43">
            <v>36719</v>
          </cell>
          <cell r="D43">
            <v>40</v>
          </cell>
          <cell r="E43">
            <v>215</v>
          </cell>
          <cell r="G43">
            <v>63</v>
          </cell>
          <cell r="H43">
            <v>291</v>
          </cell>
          <cell r="J43">
            <v>500</v>
          </cell>
          <cell r="K43">
            <v>3781</v>
          </cell>
          <cell r="M43">
            <v>1522</v>
          </cell>
          <cell r="N43">
            <v>5685</v>
          </cell>
          <cell r="O43">
            <v>60</v>
          </cell>
          <cell r="P43">
            <v>0.56999999999999995</v>
          </cell>
          <cell r="R43">
            <v>6766.2224004632399</v>
          </cell>
          <cell r="T43">
            <v>7837.8474385377322</v>
          </cell>
          <cell r="V43">
            <v>10328.495406901353</v>
          </cell>
          <cell r="AB43">
            <v>36719</v>
          </cell>
          <cell r="AK43">
            <v>0.27686862712646954</v>
          </cell>
          <cell r="AL43">
            <v>7.3407202216066489E-2</v>
          </cell>
          <cell r="AM43">
            <v>0.60502049180327866</v>
          </cell>
          <cell r="AO43">
            <v>0.50729784611676176</v>
          </cell>
          <cell r="AP43">
            <v>0.12086235229673684</v>
          </cell>
          <cell r="AQ43">
            <v>0.86107532886178606</v>
          </cell>
          <cell r="AR43">
            <v>36719</v>
          </cell>
        </row>
        <row r="44">
          <cell r="A44">
            <v>36720</v>
          </cell>
          <cell r="D44">
            <v>82</v>
          </cell>
          <cell r="E44">
            <v>297</v>
          </cell>
          <cell r="G44">
            <v>63</v>
          </cell>
          <cell r="H44">
            <v>354</v>
          </cell>
          <cell r="J44">
            <v>559</v>
          </cell>
          <cell r="K44">
            <v>4340</v>
          </cell>
          <cell r="M44">
            <v>1781</v>
          </cell>
          <cell r="N44">
            <v>7466</v>
          </cell>
          <cell r="O44">
            <v>80</v>
          </cell>
          <cell r="P44">
            <v>0.56000000000000005</v>
          </cell>
          <cell r="R44">
            <v>8602.9032602551342</v>
          </cell>
          <cell r="T44">
            <v>9476.8526916746268</v>
          </cell>
          <cell r="V44">
            <v>12452.805596757335</v>
          </cell>
          <cell r="AB44">
            <v>36720</v>
          </cell>
          <cell r="AE44" t="str">
            <v>-</v>
          </cell>
          <cell r="AF44" t="str">
            <v>-</v>
          </cell>
          <cell r="AK44">
            <v>0.33818533001862616</v>
          </cell>
          <cell r="AL44">
            <v>0.11288483466362599</v>
          </cell>
          <cell r="AM44">
            <v>0.7151639344262295</v>
          </cell>
          <cell r="AO44">
            <v>0.55453425832747871</v>
          </cell>
          <cell r="AP44">
            <v>0.20944518350418656</v>
          </cell>
          <cell r="AQ44">
            <v>0.88674336406728893</v>
          </cell>
          <cell r="AR44">
            <v>36720</v>
          </cell>
        </row>
        <row r="45">
          <cell r="A45">
            <v>36721</v>
          </cell>
          <cell r="D45">
            <v>103</v>
          </cell>
          <cell r="E45">
            <v>400</v>
          </cell>
          <cell r="G45">
            <v>117</v>
          </cell>
          <cell r="H45">
            <v>471</v>
          </cell>
          <cell r="J45">
            <v>500</v>
          </cell>
          <cell r="K45">
            <v>4840</v>
          </cell>
          <cell r="M45">
            <v>2032</v>
          </cell>
          <cell r="N45">
            <v>9498</v>
          </cell>
          <cell r="O45">
            <v>28</v>
          </cell>
          <cell r="P45">
            <v>0.54</v>
          </cell>
          <cell r="R45">
            <v>10622.858959387773</v>
          </cell>
          <cell r="T45">
            <v>11642.608682120406</v>
          </cell>
          <cell r="V45">
            <v>14425.843181614842</v>
          </cell>
          <cell r="AB45">
            <v>36721</v>
          </cell>
          <cell r="AK45">
            <v>0.38313180307905564</v>
          </cell>
          <cell r="AL45">
            <v>0.1315089319650323</v>
          </cell>
          <cell r="AM45">
            <v>0.79610655737704916</v>
          </cell>
          <cell r="AO45">
            <v>0.60546242850668908</v>
          </cell>
          <cell r="AP45">
            <v>0.31107676657015415</v>
          </cell>
          <cell r="AQ45">
            <v>0.91763384500187195</v>
          </cell>
          <cell r="AR45">
            <v>36721</v>
          </cell>
        </row>
        <row r="46">
          <cell r="A46">
            <v>36722</v>
          </cell>
          <cell r="D46">
            <v>345</v>
          </cell>
          <cell r="E46">
            <v>745</v>
          </cell>
          <cell r="G46">
            <v>306</v>
          </cell>
          <cell r="H46">
            <v>777</v>
          </cell>
          <cell r="J46">
            <v>678</v>
          </cell>
          <cell r="K46">
            <v>5518</v>
          </cell>
          <cell r="M46">
            <v>1741</v>
          </cell>
          <cell r="N46">
            <v>11239</v>
          </cell>
          <cell r="O46">
            <v>57</v>
          </cell>
          <cell r="P46">
            <v>0.6</v>
          </cell>
          <cell r="R46">
            <v>12235.399389880138</v>
          </cell>
          <cell r="T46">
            <v>13343.555204100241</v>
          </cell>
          <cell r="V46">
            <v>15591.274704678044</v>
          </cell>
          <cell r="AB46">
            <v>36722</v>
          </cell>
          <cell r="AK46">
            <v>0.41923277220503824</v>
          </cell>
          <cell r="AL46">
            <v>0.15051311288483465</v>
          </cell>
          <cell r="AM46">
            <v>0.81659836065573765</v>
          </cell>
          <cell r="AO46">
            <v>0.65044950308053595</v>
          </cell>
          <cell r="AP46">
            <v>0.37862903225806449</v>
          </cell>
          <cell r="AQ46">
            <v>0.94105553052560775</v>
          </cell>
          <cell r="AR46">
            <v>36722</v>
          </cell>
        </row>
        <row r="47">
          <cell r="A47">
            <v>36723</v>
          </cell>
          <cell r="D47">
            <v>223</v>
          </cell>
          <cell r="E47">
            <v>968</v>
          </cell>
          <cell r="G47">
            <v>196</v>
          </cell>
          <cell r="H47">
            <v>973</v>
          </cell>
          <cell r="J47">
            <v>778</v>
          </cell>
          <cell r="K47">
            <v>6296</v>
          </cell>
          <cell r="M47">
            <v>998</v>
          </cell>
          <cell r="N47">
            <v>12237</v>
          </cell>
          <cell r="O47">
            <v>35</v>
          </cell>
          <cell r="P47">
            <v>0.71</v>
          </cell>
          <cell r="R47">
            <v>13125.64885095207</v>
          </cell>
          <cell r="T47">
            <v>14227.670470878595</v>
          </cell>
          <cell r="V47">
            <v>15968.93389035293</v>
          </cell>
          <cell r="AB47">
            <v>36723</v>
          </cell>
          <cell r="AK47">
            <v>0.46363554191891543</v>
          </cell>
          <cell r="AL47">
            <v>0.18434055492208287</v>
          </cell>
          <cell r="AM47">
            <v>0.82991803278688525</v>
          </cell>
          <cell r="AO47">
            <v>0.68981398349039413</v>
          </cell>
          <cell r="AP47">
            <v>0.42157258064516129</v>
          </cell>
          <cell r="AQ47">
            <v>0.95476207095672916</v>
          </cell>
          <cell r="AR47">
            <v>36723</v>
          </cell>
        </row>
        <row r="48">
          <cell r="A48">
            <v>36724</v>
          </cell>
          <cell r="D48">
            <v>59</v>
          </cell>
          <cell r="E48">
            <v>1027</v>
          </cell>
          <cell r="G48">
            <v>299</v>
          </cell>
          <cell r="H48">
            <v>1272</v>
          </cell>
          <cell r="J48">
            <v>579</v>
          </cell>
          <cell r="K48">
            <v>6875</v>
          </cell>
          <cell r="M48">
            <v>727</v>
          </cell>
          <cell r="N48">
            <v>12964</v>
          </cell>
          <cell r="O48">
            <v>23</v>
          </cell>
          <cell r="P48">
            <v>0.7</v>
          </cell>
          <cell r="R48">
            <v>13674.377074273127</v>
          </cell>
          <cell r="T48">
            <v>14713.313170535384</v>
          </cell>
          <cell r="V48">
            <v>16321.594707322221</v>
          </cell>
          <cell r="AB48">
            <v>36724</v>
          </cell>
          <cell r="AK48">
            <v>0.52266197862428754</v>
          </cell>
          <cell r="AL48">
            <v>0.19840364880273662</v>
          </cell>
          <cell r="AM48">
            <v>0.83709016393442626</v>
          </cell>
          <cell r="AO48">
            <v>0.72405158213563514</v>
          </cell>
          <cell r="AP48">
            <v>0.44939516129032259</v>
          </cell>
          <cell r="AQ48">
            <v>0.96586690695416555</v>
          </cell>
          <cell r="AR48">
            <v>36724</v>
          </cell>
        </row>
        <row r="49">
          <cell r="A49">
            <v>36725</v>
          </cell>
          <cell r="D49">
            <v>177</v>
          </cell>
          <cell r="E49">
            <v>1204</v>
          </cell>
          <cell r="G49">
            <v>238</v>
          </cell>
          <cell r="H49">
            <v>1510</v>
          </cell>
          <cell r="J49">
            <v>931</v>
          </cell>
          <cell r="K49">
            <v>7806</v>
          </cell>
          <cell r="M49">
            <v>575</v>
          </cell>
          <cell r="N49">
            <v>13539</v>
          </cell>
          <cell r="O49">
            <v>34</v>
          </cell>
          <cell r="P49">
            <v>0.53</v>
          </cell>
          <cell r="R49">
            <v>14220.617060160623</v>
          </cell>
          <cell r="T49">
            <v>15053.514751075485</v>
          </cell>
          <cell r="V49">
            <v>16425.950885106926</v>
          </cell>
          <cell r="AB49">
            <v>36725</v>
          </cell>
          <cell r="AK49">
            <v>0.55783312799192053</v>
          </cell>
          <cell r="AL49">
            <v>0.25693652603572786</v>
          </cell>
          <cell r="AM49">
            <v>0.85655737704918034</v>
          </cell>
          <cell r="AO49">
            <v>0.75025444270612285</v>
          </cell>
          <cell r="AP49">
            <v>0.48689516129032256</v>
          </cell>
          <cell r="AQ49">
            <v>0.97400199252485897</v>
          </cell>
          <cell r="AR49">
            <v>36725</v>
          </cell>
        </row>
        <row r="50">
          <cell r="A50">
            <v>36726</v>
          </cell>
          <cell r="D50">
            <v>66</v>
          </cell>
          <cell r="E50">
            <v>1270</v>
          </cell>
          <cell r="G50">
            <v>258</v>
          </cell>
          <cell r="H50">
            <v>1768</v>
          </cell>
          <cell r="J50">
            <v>512</v>
          </cell>
          <cell r="K50">
            <v>8318</v>
          </cell>
          <cell r="M50">
            <v>708</v>
          </cell>
          <cell r="N50">
            <v>14247</v>
          </cell>
          <cell r="O50">
            <v>39</v>
          </cell>
          <cell r="P50">
            <v>0.51</v>
          </cell>
          <cell r="R50">
            <v>14799.934716868785</v>
          </cell>
          <cell r="T50">
            <v>15375.126873089441</v>
          </cell>
          <cell r="V50">
            <v>16650.762070801215</v>
          </cell>
          <cell r="AB50">
            <v>36726</v>
          </cell>
          <cell r="AK50">
            <v>0.63078806920911235</v>
          </cell>
          <cell r="AL50">
            <v>0.26833903458760927</v>
          </cell>
          <cell r="AM50">
            <v>0.88422131147540983</v>
          </cell>
          <cell r="AO50">
            <v>0.77544062136724901</v>
          </cell>
          <cell r="AP50">
            <v>0.5243951612903226</v>
          </cell>
          <cell r="AQ50">
            <v>0.98086160836098968</v>
          </cell>
          <cell r="AR50">
            <v>36726</v>
          </cell>
        </row>
        <row r="51">
          <cell r="A51">
            <v>36727</v>
          </cell>
          <cell r="D51">
            <v>46</v>
          </cell>
          <cell r="E51">
            <v>1316</v>
          </cell>
          <cell r="G51">
            <v>388</v>
          </cell>
          <cell r="H51">
            <v>2156</v>
          </cell>
          <cell r="J51">
            <v>390</v>
          </cell>
          <cell r="K51">
            <v>8708</v>
          </cell>
          <cell r="M51">
            <v>616</v>
          </cell>
          <cell r="N51">
            <v>14863</v>
          </cell>
          <cell r="O51">
            <v>31</v>
          </cell>
          <cell r="P51">
            <v>0.48299999999999998</v>
          </cell>
          <cell r="R51">
            <v>15304.872202289296</v>
          </cell>
          <cell r="T51">
            <v>15736.148094884702</v>
          </cell>
          <cell r="V51">
            <v>16748.694247156898</v>
          </cell>
          <cell r="AB51">
            <v>36727</v>
          </cell>
          <cell r="AE51" t="str">
            <v>-</v>
          </cell>
          <cell r="AF51" t="str">
            <v>-</v>
          </cell>
          <cell r="AK51">
            <v>0.70897012919736402</v>
          </cell>
          <cell r="AL51">
            <v>0.41923223109083996</v>
          </cell>
          <cell r="AM51">
            <v>0.93186475409836067</v>
          </cell>
          <cell r="AO51">
            <v>0.79866225314495509</v>
          </cell>
          <cell r="AP51">
            <v>0.563508064516129</v>
          </cell>
          <cell r="AQ51">
            <v>0.98375521134089305</v>
          </cell>
          <cell r="AR51">
            <v>36727</v>
          </cell>
        </row>
        <row r="52">
          <cell r="A52">
            <v>36728</v>
          </cell>
          <cell r="D52">
            <v>66</v>
          </cell>
          <cell r="E52">
            <v>1382</v>
          </cell>
          <cell r="G52">
            <v>254</v>
          </cell>
          <cell r="H52">
            <v>2410</v>
          </cell>
          <cell r="J52">
            <v>298</v>
          </cell>
          <cell r="K52">
            <v>9006</v>
          </cell>
          <cell r="M52">
            <v>549</v>
          </cell>
          <cell r="N52">
            <v>15412</v>
          </cell>
          <cell r="O52">
            <v>37</v>
          </cell>
          <cell r="P52">
            <v>0.59499999999999997</v>
          </cell>
          <cell r="R52">
            <v>15693.516301107489</v>
          </cell>
          <cell r="T52">
            <v>16012.617405776728</v>
          </cell>
          <cell r="V52">
            <v>16783.388187258697</v>
          </cell>
          <cell r="AB52">
            <v>36728</v>
          </cell>
          <cell r="AK52">
            <v>0.74115037840836395</v>
          </cell>
          <cell r="AL52">
            <v>0.55720258456860505</v>
          </cell>
          <cell r="AM52">
            <v>0.93954918032786883</v>
          </cell>
          <cell r="AO52">
            <v>0.81924318964071452</v>
          </cell>
          <cell r="AP52">
            <v>0.59858870967741939</v>
          </cell>
          <cell r="AQ52">
            <v>0.98670592490592612</v>
          </cell>
          <cell r="AR52">
            <v>36728</v>
          </cell>
        </row>
        <row r="53">
          <cell r="A53">
            <v>36729</v>
          </cell>
          <cell r="D53">
            <v>188</v>
          </cell>
          <cell r="E53">
            <v>1570</v>
          </cell>
          <cell r="G53">
            <v>74</v>
          </cell>
          <cell r="H53">
            <v>2484</v>
          </cell>
          <cell r="J53">
            <v>370</v>
          </cell>
          <cell r="K53">
            <v>9376</v>
          </cell>
          <cell r="M53">
            <v>492</v>
          </cell>
          <cell r="N53">
            <v>15904</v>
          </cell>
          <cell r="O53">
            <v>39</v>
          </cell>
          <cell r="P53">
            <v>0.48699999999999999</v>
          </cell>
          <cell r="R53">
            <v>16029.81246112502</v>
          </cell>
          <cell r="T53">
            <v>16305.471216250526</v>
          </cell>
          <cell r="V53">
            <v>16957.283196293789</v>
          </cell>
          <cell r="AB53">
            <v>36729</v>
          </cell>
          <cell r="AK53">
            <v>0.75895976405545573</v>
          </cell>
          <cell r="AL53">
            <v>0.56746484226529836</v>
          </cell>
          <cell r="AM53">
            <v>0.94825819672131151</v>
          </cell>
          <cell r="AO53">
            <v>0.83993360421958707</v>
          </cell>
          <cell r="AP53">
            <v>0.61895161290322576</v>
          </cell>
          <cell r="AQ53">
            <v>0.98838751435696659</v>
          </cell>
          <cell r="AR53">
            <v>36729</v>
          </cell>
        </row>
        <row r="54">
          <cell r="A54">
            <v>36730</v>
          </cell>
          <cell r="D54">
            <v>53</v>
          </cell>
          <cell r="E54">
            <v>1623</v>
          </cell>
          <cell r="G54">
            <v>44</v>
          </cell>
          <cell r="H54">
            <v>2528</v>
          </cell>
          <cell r="J54">
            <v>291</v>
          </cell>
          <cell r="K54">
            <v>9667</v>
          </cell>
          <cell r="M54">
            <v>432</v>
          </cell>
          <cell r="N54">
            <v>16336</v>
          </cell>
          <cell r="O54">
            <v>47</v>
          </cell>
          <cell r="P54">
            <v>0.43</v>
          </cell>
          <cell r="AB54">
            <v>36730</v>
          </cell>
          <cell r="AK54">
            <v>0.78055981096411653</v>
          </cell>
          <cell r="AL54">
            <v>0.57734701634359564</v>
          </cell>
          <cell r="AM54">
            <v>0.95747950819672134</v>
          </cell>
          <cell r="AO54">
            <v>0.86170627938259292</v>
          </cell>
          <cell r="AP54">
            <v>0.64586693548387097</v>
          </cell>
          <cell r="AQ54">
            <v>0.99050695162733438</v>
          </cell>
          <cell r="AR54">
            <v>36730</v>
          </cell>
        </row>
        <row r="55">
          <cell r="A55">
            <v>36731</v>
          </cell>
          <cell r="D55">
            <v>89</v>
          </cell>
          <cell r="E55">
            <v>1712</v>
          </cell>
          <cell r="G55">
            <v>25</v>
          </cell>
          <cell r="H55">
            <v>2553</v>
          </cell>
          <cell r="J55">
            <v>173</v>
          </cell>
          <cell r="K55">
            <v>9840</v>
          </cell>
          <cell r="M55">
            <v>266</v>
          </cell>
          <cell r="N55">
            <v>16602</v>
          </cell>
          <cell r="O55">
            <v>63</v>
          </cell>
          <cell r="P55">
            <v>0.46</v>
          </cell>
          <cell r="AB55">
            <v>36731</v>
          </cell>
          <cell r="AK55">
            <v>0.82896379684593302</v>
          </cell>
          <cell r="AL55">
            <v>0.60395286963131889</v>
          </cell>
          <cell r="AM55">
            <v>0.98053278688524592</v>
          </cell>
          <cell r="AO55">
            <v>0.88071802841990687</v>
          </cell>
          <cell r="AP55">
            <v>0.68155241935483868</v>
          </cell>
          <cell r="AQ55">
            <v>0.99253755020972279</v>
          </cell>
          <cell r="AR55">
            <v>36731</v>
          </cell>
        </row>
        <row r="56">
          <cell r="A56">
            <v>36732</v>
          </cell>
          <cell r="D56">
            <v>42</v>
          </cell>
          <cell r="E56">
            <v>1754</v>
          </cell>
          <cell r="G56">
            <v>36</v>
          </cell>
          <cell r="H56">
            <v>2589</v>
          </cell>
          <cell r="J56">
            <v>154</v>
          </cell>
          <cell r="K56">
            <v>9994</v>
          </cell>
          <cell r="M56">
            <v>250</v>
          </cell>
          <cell r="N56">
            <v>16852</v>
          </cell>
          <cell r="O56">
            <v>17</v>
          </cell>
          <cell r="P56">
            <v>0.41</v>
          </cell>
          <cell r="AB56">
            <v>36732</v>
          </cell>
          <cell r="AK56">
            <v>0.88253855729968445</v>
          </cell>
          <cell r="AL56">
            <v>0.72063854047890541</v>
          </cell>
          <cell r="AM56">
            <v>0.98937300743889478</v>
          </cell>
          <cell r="AO56">
            <v>0.90782145577206375</v>
          </cell>
          <cell r="AP56">
            <v>0.74647177419354838</v>
          </cell>
          <cell r="AQ56">
            <v>0.99474582616807006</v>
          </cell>
          <cell r="AR56">
            <v>36732</v>
          </cell>
        </row>
        <row r="57">
          <cell r="A57">
            <v>36733</v>
          </cell>
          <cell r="D57">
            <v>13</v>
          </cell>
          <cell r="E57">
            <v>1767</v>
          </cell>
          <cell r="G57">
            <v>37</v>
          </cell>
          <cell r="H57">
            <v>2626</v>
          </cell>
          <cell r="J57">
            <v>100</v>
          </cell>
          <cell r="K57">
            <v>10094</v>
          </cell>
          <cell r="M57">
            <v>142</v>
          </cell>
          <cell r="N57">
            <v>16994</v>
          </cell>
          <cell r="O57">
            <v>29</v>
          </cell>
          <cell r="P57">
            <v>0.55000000000000004</v>
          </cell>
          <cell r="AB57">
            <v>36733</v>
          </cell>
          <cell r="AK57">
            <v>0.91437592221915209</v>
          </cell>
          <cell r="AL57">
            <v>0.82554161915621438</v>
          </cell>
          <cell r="AM57">
            <v>0.99601487778958553</v>
          </cell>
          <cell r="AO57">
            <v>0.92796315877257429</v>
          </cell>
          <cell r="AP57">
            <v>0.79012096774193552</v>
          </cell>
          <cell r="AQ57">
            <v>0.99786787148849221</v>
          </cell>
          <cell r="AR57">
            <v>36733</v>
          </cell>
        </row>
        <row r="58">
          <cell r="A58">
            <v>36734</v>
          </cell>
          <cell r="D58">
            <v>23</v>
          </cell>
          <cell r="E58">
            <v>1790</v>
          </cell>
          <cell r="G58">
            <v>14</v>
          </cell>
          <cell r="H58">
            <v>2640</v>
          </cell>
          <cell r="J58">
            <v>141</v>
          </cell>
          <cell r="K58">
            <v>10235</v>
          </cell>
          <cell r="M58">
            <v>114</v>
          </cell>
          <cell r="N58">
            <v>17108</v>
          </cell>
          <cell r="O58">
            <v>50</v>
          </cell>
          <cell r="P58">
            <v>0.48</v>
          </cell>
          <cell r="AB58">
            <v>36734</v>
          </cell>
          <cell r="AE58" t="str">
            <v>-</v>
          </cell>
          <cell r="AF58" t="str">
            <v>-</v>
          </cell>
          <cell r="AK58">
            <v>0.93747248606093248</v>
          </cell>
          <cell r="AL58">
            <v>0.86469023185100724</v>
          </cell>
          <cell r="AM58">
            <v>1</v>
          </cell>
          <cell r="AO58">
            <v>0.9443678875576631</v>
          </cell>
          <cell r="AP58">
            <v>0.81754032258064513</v>
          </cell>
          <cell r="AQ58">
            <v>1</v>
          </cell>
          <cell r="AR58">
            <v>36734</v>
          </cell>
        </row>
        <row r="59">
          <cell r="A59">
            <v>36735</v>
          </cell>
          <cell r="D59">
            <v>18</v>
          </cell>
          <cell r="E59">
            <v>1808</v>
          </cell>
          <cell r="G59">
            <v>27</v>
          </cell>
          <cell r="H59">
            <v>2667</v>
          </cell>
          <cell r="J59">
            <v>112</v>
          </cell>
          <cell r="K59">
            <v>10347</v>
          </cell>
          <cell r="M59">
            <v>149</v>
          </cell>
          <cell r="N59">
            <v>17257</v>
          </cell>
          <cell r="O59">
            <v>24</v>
          </cell>
          <cell r="P59">
            <v>0.46</v>
          </cell>
          <cell r="AB59">
            <v>36735</v>
          </cell>
          <cell r="AK59">
            <v>0.95482836622137712</v>
          </cell>
          <cell r="AL59">
            <v>0.9049790954009882</v>
          </cell>
          <cell r="AM59">
            <v>1</v>
          </cell>
          <cell r="AO59">
            <v>0.95526629140857267</v>
          </cell>
          <cell r="AP59">
            <v>0.84163306451612907</v>
          </cell>
          <cell r="AQ59">
            <v>1</v>
          </cell>
          <cell r="AR59">
            <v>36735</v>
          </cell>
        </row>
        <row r="60">
          <cell r="A60">
            <v>36736</v>
          </cell>
          <cell r="D60">
            <v>79</v>
          </cell>
          <cell r="E60">
            <v>1887</v>
          </cell>
          <cell r="G60">
            <v>149</v>
          </cell>
          <cell r="H60">
            <v>2816</v>
          </cell>
          <cell r="J60">
            <v>215</v>
          </cell>
          <cell r="K60">
            <v>10562</v>
          </cell>
          <cell r="M60">
            <v>146</v>
          </cell>
          <cell r="N60">
            <v>17403</v>
          </cell>
          <cell r="O60">
            <v>13</v>
          </cell>
          <cell r="P60">
            <v>0.31</v>
          </cell>
          <cell r="AB60">
            <v>36736</v>
          </cell>
          <cell r="AK60">
            <v>0.96655787697193085</v>
          </cell>
          <cell r="AL60">
            <v>0.93082478145191938</v>
          </cell>
          <cell r="AM60">
            <v>1</v>
          </cell>
          <cell r="AO60">
            <v>0.96606877256137269</v>
          </cell>
          <cell r="AP60">
            <v>0.87338709677419357</v>
          </cell>
          <cell r="AQ60">
            <v>1</v>
          </cell>
          <cell r="AR60">
            <v>36736</v>
          </cell>
        </row>
        <row r="61">
          <cell r="A61">
            <v>36737</v>
          </cell>
          <cell r="D61">
            <v>52</v>
          </cell>
          <cell r="E61">
            <v>1939</v>
          </cell>
          <cell r="G61">
            <v>20</v>
          </cell>
          <cell r="H61">
            <v>2836</v>
          </cell>
          <cell r="J61">
            <v>206</v>
          </cell>
          <cell r="K61">
            <v>10768</v>
          </cell>
          <cell r="M61">
            <v>87</v>
          </cell>
          <cell r="N61">
            <v>17490</v>
          </cell>
          <cell r="O61">
            <v>32</v>
          </cell>
          <cell r="P61">
            <v>0.44</v>
          </cell>
          <cell r="AB61">
            <v>36737</v>
          </cell>
          <cell r="AK61">
            <v>0.97559359034238813</v>
          </cell>
          <cell r="AL61">
            <v>0.94602812618776133</v>
          </cell>
          <cell r="AM61">
            <v>1</v>
          </cell>
          <cell r="AO61">
            <v>0.97145558308039559</v>
          </cell>
          <cell r="AP61">
            <v>0.89002016129032258</v>
          </cell>
          <cell r="AQ61">
            <v>1</v>
          </cell>
          <cell r="AR61">
            <v>36737</v>
          </cell>
        </row>
        <row r="62">
          <cell r="A62">
            <v>36738</v>
          </cell>
          <cell r="D62">
            <v>27</v>
          </cell>
          <cell r="E62">
            <v>1966</v>
          </cell>
          <cell r="G62">
            <v>88</v>
          </cell>
          <cell r="H62">
            <v>2924</v>
          </cell>
          <cell r="J62">
            <v>171</v>
          </cell>
          <cell r="K62">
            <v>10939</v>
          </cell>
          <cell r="M62">
            <v>76</v>
          </cell>
          <cell r="N62">
            <v>17566</v>
          </cell>
          <cell r="O62">
            <v>18</v>
          </cell>
          <cell r="P62">
            <v>0.5</v>
          </cell>
          <cell r="AB62">
            <v>36738</v>
          </cell>
          <cell r="AK62">
            <v>0.98158699077852529</v>
          </cell>
          <cell r="AL62">
            <v>0.9581908019764348</v>
          </cell>
          <cell r="AM62">
            <v>1</v>
          </cell>
          <cell r="AO62">
            <v>0.97635579969429109</v>
          </cell>
          <cell r="AP62">
            <v>0.90614919354838708</v>
          </cell>
          <cell r="AQ62">
            <v>1</v>
          </cell>
          <cell r="AR62">
            <v>36738</v>
          </cell>
        </row>
        <row r="63">
          <cell r="A63">
            <v>36739</v>
          </cell>
          <cell r="D63">
            <v>27</v>
          </cell>
          <cell r="E63">
            <v>1993</v>
          </cell>
          <cell r="G63">
            <v>18</v>
          </cell>
          <cell r="H63">
            <v>2942</v>
          </cell>
          <cell r="J63">
            <v>95</v>
          </cell>
          <cell r="K63">
            <v>11034</v>
          </cell>
          <cell r="M63">
            <v>67</v>
          </cell>
          <cell r="N63">
            <v>17633</v>
          </cell>
          <cell r="O63">
            <v>42</v>
          </cell>
          <cell r="P63">
            <v>0.6</v>
          </cell>
          <cell r="AB63">
            <v>36739</v>
          </cell>
          <cell r="AK63">
            <v>0.98633429276275519</v>
          </cell>
          <cell r="AL63">
            <v>0.96731280881793991</v>
          </cell>
          <cell r="AM63">
            <v>1</v>
          </cell>
          <cell r="AO63">
            <v>0.98065969365475392</v>
          </cell>
          <cell r="AP63">
            <v>0.92177419354838708</v>
          </cell>
          <cell r="AQ63">
            <v>1</v>
          </cell>
          <cell r="AR63">
            <v>36739</v>
          </cell>
        </row>
        <row r="64">
          <cell r="A64">
            <v>36740</v>
          </cell>
          <cell r="D64">
            <v>34</v>
          </cell>
          <cell r="E64">
            <v>2027</v>
          </cell>
          <cell r="G64">
            <v>23</v>
          </cell>
          <cell r="H64">
            <v>2965</v>
          </cell>
          <cell r="J64">
            <v>116</v>
          </cell>
          <cell r="K64">
            <v>11150</v>
          </cell>
          <cell r="M64">
            <v>63</v>
          </cell>
          <cell r="N64">
            <v>17696</v>
          </cell>
          <cell r="O64">
            <v>60</v>
          </cell>
          <cell r="P64">
            <v>0.55000000000000004</v>
          </cell>
          <cell r="AB64">
            <v>36740</v>
          </cell>
          <cell r="AE64" t="str">
            <v>-</v>
          </cell>
          <cell r="AF64" t="str">
            <v>-</v>
          </cell>
          <cell r="AK64">
            <v>0.98925926086240246</v>
          </cell>
          <cell r="AL64">
            <v>0.97339414671227675</v>
          </cell>
          <cell r="AM64">
            <v>1</v>
          </cell>
          <cell r="AO64">
            <v>0.98467980525356014</v>
          </cell>
          <cell r="AP64">
            <v>0.93689516129032258</v>
          </cell>
          <cell r="AQ64">
            <v>1</v>
          </cell>
          <cell r="AR64">
            <v>36740</v>
          </cell>
        </row>
        <row r="65">
          <cell r="A65">
            <v>36741</v>
          </cell>
          <cell r="D65">
            <v>24</v>
          </cell>
          <cell r="E65">
            <v>2051</v>
          </cell>
          <cell r="G65">
            <v>9</v>
          </cell>
          <cell r="H65">
            <v>2974</v>
          </cell>
          <cell r="J65">
            <v>88</v>
          </cell>
          <cell r="K65">
            <v>11238</v>
          </cell>
          <cell r="M65">
            <v>56</v>
          </cell>
          <cell r="N65">
            <v>17752</v>
          </cell>
          <cell r="O65">
            <v>16</v>
          </cell>
          <cell r="P65">
            <v>0.5</v>
          </cell>
          <cell r="AB65">
            <v>36741</v>
          </cell>
          <cell r="AK65">
            <v>0.99161924175950289</v>
          </cell>
          <cell r="AL65">
            <v>0.97643481565944512</v>
          </cell>
          <cell r="AM65">
            <v>1</v>
          </cell>
          <cell r="AO65">
            <v>0.98825381595687478</v>
          </cell>
          <cell r="AP65">
            <v>0.95151209677419357</v>
          </cell>
          <cell r="AQ65">
            <v>1</v>
          </cell>
          <cell r="AR65">
            <v>36741</v>
          </cell>
        </row>
        <row r="66">
          <cell r="A66">
            <v>36742</v>
          </cell>
          <cell r="D66">
            <v>16</v>
          </cell>
          <cell r="E66">
            <v>2067</v>
          </cell>
          <cell r="G66">
            <v>28</v>
          </cell>
          <cell r="H66">
            <v>3002</v>
          </cell>
          <cell r="J66">
            <v>72</v>
          </cell>
          <cell r="K66">
            <v>11310</v>
          </cell>
          <cell r="M66">
            <v>50</v>
          </cell>
          <cell r="N66">
            <v>17802</v>
          </cell>
          <cell r="O66">
            <v>31</v>
          </cell>
          <cell r="P66">
            <v>0.42</v>
          </cell>
          <cell r="AB66">
            <v>36742</v>
          </cell>
          <cell r="AK66">
            <v>0.99374875630533455</v>
          </cell>
          <cell r="AL66">
            <v>0.98137590269859365</v>
          </cell>
          <cell r="AM66">
            <v>1</v>
          </cell>
          <cell r="AO66">
            <v>0.99129797384738227</v>
          </cell>
          <cell r="AP66">
            <v>0.96512096774193545</v>
          </cell>
          <cell r="AQ66">
            <v>1</v>
          </cell>
          <cell r="AR66">
            <v>36742</v>
          </cell>
        </row>
        <row r="67">
          <cell r="A67">
            <v>36743</v>
          </cell>
          <cell r="D67">
            <v>10</v>
          </cell>
          <cell r="E67">
            <v>2077</v>
          </cell>
          <cell r="G67">
            <v>29</v>
          </cell>
          <cell r="H67">
            <v>3031</v>
          </cell>
          <cell r="J67">
            <v>44</v>
          </cell>
          <cell r="K67">
            <v>11354</v>
          </cell>
          <cell r="M67">
            <v>43</v>
          </cell>
          <cell r="N67">
            <v>17845</v>
          </cell>
          <cell r="O67">
            <v>32</v>
          </cell>
          <cell r="P67">
            <v>0.34</v>
          </cell>
          <cell r="AB67">
            <v>36743</v>
          </cell>
          <cell r="AK67">
            <v>0.99677674154103357</v>
          </cell>
          <cell r="AL67">
            <v>0.98707715697453435</v>
          </cell>
          <cell r="AM67">
            <v>1</v>
          </cell>
          <cell r="AO67">
            <v>0.99496503893316246</v>
          </cell>
          <cell r="AP67">
            <v>0.98205645161290323</v>
          </cell>
          <cell r="AQ67">
            <v>1</v>
          </cell>
          <cell r="AR67">
            <v>36743</v>
          </cell>
        </row>
        <row r="68">
          <cell r="A68">
            <v>36744</v>
          </cell>
          <cell r="D68">
            <v>3</v>
          </cell>
          <cell r="E68">
            <v>2080</v>
          </cell>
          <cell r="G68">
            <v>12</v>
          </cell>
          <cell r="H68">
            <v>3043</v>
          </cell>
          <cell r="J68">
            <v>25</v>
          </cell>
          <cell r="K68">
            <v>11379</v>
          </cell>
          <cell r="M68">
            <v>41</v>
          </cell>
          <cell r="N68">
            <v>17886</v>
          </cell>
          <cell r="O68">
            <v>39</v>
          </cell>
          <cell r="P68">
            <v>0.64</v>
          </cell>
          <cell r="AB68">
            <v>36744</v>
          </cell>
          <cell r="AK68">
            <v>0.9991311246368938</v>
          </cell>
          <cell r="AL68">
            <v>0.99581908019764354</v>
          </cell>
          <cell r="AM68">
            <v>1</v>
          </cell>
          <cell r="AO68">
            <v>0.99742890432850606</v>
          </cell>
          <cell r="AP68">
            <v>0.99152907113232647</v>
          </cell>
          <cell r="AQ68">
            <v>1</v>
          </cell>
          <cell r="AR68">
            <v>36744</v>
          </cell>
        </row>
        <row r="69">
          <cell r="A69">
            <v>36745</v>
          </cell>
          <cell r="D69">
            <v>9</v>
          </cell>
          <cell r="E69">
            <v>2089</v>
          </cell>
          <cell r="G69">
            <v>4</v>
          </cell>
          <cell r="H69">
            <v>3047</v>
          </cell>
          <cell r="J69">
            <v>36</v>
          </cell>
          <cell r="K69">
            <v>11415</v>
          </cell>
          <cell r="M69">
            <v>44</v>
          </cell>
          <cell r="N69">
            <v>17930</v>
          </cell>
          <cell r="O69">
            <v>29</v>
          </cell>
          <cell r="P69">
            <v>0.34</v>
          </cell>
          <cell r="AB69">
            <v>36745</v>
          </cell>
          <cell r="AE69">
            <v>36746</v>
          </cell>
          <cell r="AF69">
            <v>36746</v>
          </cell>
          <cell r="AK69">
            <v>0.99991343490304707</v>
          </cell>
          <cell r="AL69">
            <v>0.99930747922437668</v>
          </cell>
          <cell r="AM69">
            <v>1</v>
          </cell>
          <cell r="AO69">
            <v>0.99913921277095241</v>
          </cell>
          <cell r="AP69">
            <v>0.99483527662571403</v>
          </cell>
          <cell r="AQ69">
            <v>1</v>
          </cell>
          <cell r="AR69">
            <v>36745</v>
          </cell>
        </row>
      </sheetData>
      <sheetData sheetId="35"/>
      <sheetData sheetId="36"/>
      <sheetData sheetId="37"/>
      <sheetData sheetId="38">
        <row r="22">
          <cell r="A22">
            <v>35977</v>
          </cell>
          <cell r="G22">
            <v>0</v>
          </cell>
          <cell r="H22">
            <v>0</v>
          </cell>
          <cell r="N22">
            <v>0</v>
          </cell>
          <cell r="P22">
            <v>0</v>
          </cell>
          <cell r="T22">
            <v>0</v>
          </cell>
          <cell r="V22">
            <v>0</v>
          </cell>
          <cell r="X22">
            <v>0</v>
          </cell>
        </row>
        <row r="23">
          <cell r="A23">
            <v>35978</v>
          </cell>
          <cell r="G23">
            <v>0</v>
          </cell>
          <cell r="H23">
            <v>0</v>
          </cell>
          <cell r="N23">
            <v>0</v>
          </cell>
          <cell r="P23">
            <v>0</v>
          </cell>
          <cell r="T23">
            <v>0</v>
          </cell>
          <cell r="V23">
            <v>0</v>
          </cell>
          <cell r="X23">
            <v>0</v>
          </cell>
        </row>
        <row r="24">
          <cell r="A24">
            <v>35979</v>
          </cell>
          <cell r="G24">
            <v>0</v>
          </cell>
          <cell r="H24">
            <v>0</v>
          </cell>
          <cell r="N24">
            <v>0</v>
          </cell>
          <cell r="P24">
            <v>0</v>
          </cell>
          <cell r="T24">
            <v>0</v>
          </cell>
          <cell r="V24">
            <v>0</v>
          </cell>
          <cell r="X24">
            <v>0</v>
          </cell>
        </row>
        <row r="25">
          <cell r="A25">
            <v>35980</v>
          </cell>
          <cell r="G25">
            <v>0</v>
          </cell>
          <cell r="H25">
            <v>0</v>
          </cell>
          <cell r="N25">
            <v>0</v>
          </cell>
          <cell r="P25">
            <v>0</v>
          </cell>
          <cell r="T25">
            <v>0</v>
          </cell>
          <cell r="V25">
            <v>0</v>
          </cell>
          <cell r="X25">
            <v>0</v>
          </cell>
        </row>
        <row r="26">
          <cell r="A26">
            <v>35981</v>
          </cell>
          <cell r="G26">
            <v>0</v>
          </cell>
          <cell r="H26">
            <v>0</v>
          </cell>
          <cell r="N26">
            <v>0</v>
          </cell>
          <cell r="P26">
            <v>0</v>
          </cell>
          <cell r="T26">
            <v>0</v>
          </cell>
          <cell r="V26">
            <v>0</v>
          </cell>
          <cell r="X26">
            <v>0</v>
          </cell>
        </row>
        <row r="27">
          <cell r="A27">
            <v>35982</v>
          </cell>
          <cell r="G27">
            <v>0</v>
          </cell>
          <cell r="H27">
            <v>0</v>
          </cell>
          <cell r="N27">
            <v>0</v>
          </cell>
          <cell r="P27">
            <v>0</v>
          </cell>
          <cell r="T27">
            <v>0</v>
          </cell>
          <cell r="V27">
            <v>0</v>
          </cell>
          <cell r="X27">
            <v>0</v>
          </cell>
        </row>
        <row r="28">
          <cell r="A28">
            <v>35983</v>
          </cell>
          <cell r="G28">
            <v>1</v>
          </cell>
          <cell r="H28">
            <v>1</v>
          </cell>
          <cell r="N28">
            <v>0</v>
          </cell>
          <cell r="P28">
            <v>0</v>
          </cell>
          <cell r="T28">
            <v>0</v>
          </cell>
          <cell r="V28">
            <v>0</v>
          </cell>
          <cell r="X28">
            <v>0</v>
          </cell>
        </row>
        <row r="29">
          <cell r="A29">
            <v>35984</v>
          </cell>
          <cell r="D29">
            <v>0</v>
          </cell>
          <cell r="E29">
            <v>0</v>
          </cell>
          <cell r="G29">
            <v>0</v>
          </cell>
          <cell r="H29">
            <v>1</v>
          </cell>
          <cell r="J29">
            <v>101</v>
          </cell>
          <cell r="L29">
            <v>101</v>
          </cell>
          <cell r="N29">
            <v>0</v>
          </cell>
          <cell r="P29">
            <v>0</v>
          </cell>
          <cell r="T29">
            <v>0</v>
          </cell>
          <cell r="V29">
            <v>0</v>
          </cell>
          <cell r="X29">
            <v>0</v>
          </cell>
        </row>
        <row r="30">
          <cell r="A30">
            <v>35985</v>
          </cell>
          <cell r="D30">
            <v>0</v>
          </cell>
          <cell r="E30">
            <v>0</v>
          </cell>
          <cell r="G30">
            <v>0</v>
          </cell>
          <cell r="H30">
            <v>1</v>
          </cell>
          <cell r="J30">
            <v>66</v>
          </cell>
          <cell r="L30">
            <v>167</v>
          </cell>
          <cell r="N30">
            <v>1</v>
          </cell>
          <cell r="P30">
            <v>1</v>
          </cell>
          <cell r="T30">
            <v>0</v>
          </cell>
          <cell r="V30">
            <v>0</v>
          </cell>
          <cell r="X30">
            <v>0</v>
          </cell>
        </row>
        <row r="31">
          <cell r="A31">
            <v>35986</v>
          </cell>
          <cell r="D31">
            <v>5</v>
          </cell>
          <cell r="E31">
            <v>5</v>
          </cell>
          <cell r="G31">
            <v>0</v>
          </cell>
          <cell r="H31">
            <v>1</v>
          </cell>
          <cell r="J31">
            <v>141</v>
          </cell>
          <cell r="L31">
            <v>308</v>
          </cell>
          <cell r="N31">
            <v>41</v>
          </cell>
          <cell r="P31">
            <v>42</v>
          </cell>
          <cell r="T31">
            <v>0</v>
          </cell>
          <cell r="V31">
            <v>0</v>
          </cell>
          <cell r="X31">
            <v>0</v>
          </cell>
        </row>
        <row r="32">
          <cell r="A32">
            <v>35987</v>
          </cell>
          <cell r="D32">
            <v>2</v>
          </cell>
          <cell r="E32">
            <v>7</v>
          </cell>
          <cell r="G32">
            <v>6</v>
          </cell>
          <cell r="H32">
            <v>7</v>
          </cell>
          <cell r="J32">
            <v>229</v>
          </cell>
          <cell r="L32">
            <v>537</v>
          </cell>
          <cell r="N32">
            <v>335</v>
          </cell>
          <cell r="P32">
            <v>377</v>
          </cell>
          <cell r="Q32">
            <v>103</v>
          </cell>
          <cell r="R32">
            <v>0.33</v>
          </cell>
          <cell r="T32">
            <v>0</v>
          </cell>
          <cell r="V32">
            <v>0</v>
          </cell>
          <cell r="X32">
            <v>0</v>
          </cell>
        </row>
        <row r="33">
          <cell r="A33">
            <v>35988</v>
          </cell>
          <cell r="D33">
            <v>25</v>
          </cell>
          <cell r="E33">
            <v>32</v>
          </cell>
          <cell r="G33">
            <v>24</v>
          </cell>
          <cell r="H33">
            <v>31</v>
          </cell>
          <cell r="J33">
            <v>514</v>
          </cell>
          <cell r="L33">
            <v>1051</v>
          </cell>
          <cell r="N33">
            <v>1420</v>
          </cell>
          <cell r="P33">
            <v>1797</v>
          </cell>
          <cell r="Q33">
            <v>33</v>
          </cell>
          <cell r="R33">
            <v>0.52</v>
          </cell>
          <cell r="T33">
            <v>0</v>
          </cell>
          <cell r="V33">
            <v>0</v>
          </cell>
          <cell r="X33">
            <v>0</v>
          </cell>
        </row>
        <row r="34">
          <cell r="A34">
            <v>35989</v>
          </cell>
          <cell r="E34">
            <v>32</v>
          </cell>
          <cell r="F34" t="str">
            <v>a</v>
          </cell>
          <cell r="G34">
            <v>46</v>
          </cell>
          <cell r="H34">
            <v>77</v>
          </cell>
          <cell r="L34">
            <v>1051</v>
          </cell>
          <cell r="M34" t="str">
            <v>a</v>
          </cell>
          <cell r="N34">
            <v>1972</v>
          </cell>
          <cell r="P34">
            <v>3769</v>
          </cell>
          <cell r="T34">
            <v>0</v>
          </cell>
          <cell r="V34">
            <v>0</v>
          </cell>
          <cell r="X34">
            <v>0</v>
          </cell>
        </row>
        <row r="35">
          <cell r="A35">
            <v>35990</v>
          </cell>
          <cell r="E35">
            <v>32</v>
          </cell>
          <cell r="F35" t="str">
            <v>a</v>
          </cell>
          <cell r="G35">
            <v>92</v>
          </cell>
          <cell r="H35">
            <v>169</v>
          </cell>
          <cell r="L35">
            <v>1051</v>
          </cell>
          <cell r="M35" t="str">
            <v>a</v>
          </cell>
          <cell r="N35">
            <v>1602</v>
          </cell>
          <cell r="P35">
            <v>5371</v>
          </cell>
          <cell r="T35">
            <v>0</v>
          </cell>
          <cell r="V35">
            <v>0</v>
          </cell>
          <cell r="X35">
            <v>0</v>
          </cell>
        </row>
        <row r="36">
          <cell r="A36">
            <v>35991</v>
          </cell>
          <cell r="E36">
            <v>32</v>
          </cell>
          <cell r="F36" t="str">
            <v>a</v>
          </cell>
          <cell r="G36">
            <v>117</v>
          </cell>
          <cell r="H36">
            <v>286</v>
          </cell>
          <cell r="L36">
            <v>1051</v>
          </cell>
          <cell r="M36" t="str">
            <v>a</v>
          </cell>
          <cell r="N36">
            <v>1530</v>
          </cell>
          <cell r="P36">
            <v>6901</v>
          </cell>
          <cell r="T36">
            <v>0</v>
          </cell>
          <cell r="V36">
            <v>0</v>
          </cell>
          <cell r="X36">
            <v>0</v>
          </cell>
        </row>
        <row r="37">
          <cell r="A37">
            <v>35992</v>
          </cell>
          <cell r="E37">
            <v>32</v>
          </cell>
          <cell r="F37" t="str">
            <v>a</v>
          </cell>
          <cell r="G37">
            <v>38</v>
          </cell>
          <cell r="H37">
            <v>324</v>
          </cell>
          <cell r="L37">
            <v>1051</v>
          </cell>
          <cell r="M37" t="str">
            <v>a</v>
          </cell>
          <cell r="N37">
            <v>1438</v>
          </cell>
          <cell r="P37">
            <v>8339</v>
          </cell>
          <cell r="Q37">
            <v>20</v>
          </cell>
          <cell r="R37">
            <v>0.4</v>
          </cell>
          <cell r="T37">
            <v>0</v>
          </cell>
          <cell r="V37">
            <v>0</v>
          </cell>
          <cell r="X37">
            <v>0</v>
          </cell>
        </row>
        <row r="38">
          <cell r="A38">
            <v>35993</v>
          </cell>
          <cell r="D38">
            <v>10</v>
          </cell>
          <cell r="E38">
            <v>42</v>
          </cell>
          <cell r="G38">
            <v>57</v>
          </cell>
          <cell r="H38">
            <v>381</v>
          </cell>
          <cell r="J38">
            <v>1072</v>
          </cell>
          <cell r="L38">
            <v>2123</v>
          </cell>
          <cell r="N38">
            <v>1791</v>
          </cell>
          <cell r="P38">
            <v>10130</v>
          </cell>
          <cell r="Q38">
            <v>78</v>
          </cell>
          <cell r="R38">
            <v>0.65</v>
          </cell>
          <cell r="T38">
            <v>0</v>
          </cell>
          <cell r="V38">
            <v>0</v>
          </cell>
          <cell r="X38">
            <v>0</v>
          </cell>
        </row>
        <row r="39">
          <cell r="A39">
            <v>35994</v>
          </cell>
          <cell r="E39">
            <v>42</v>
          </cell>
          <cell r="F39" t="str">
            <v>a</v>
          </cell>
          <cell r="G39">
            <v>83</v>
          </cell>
          <cell r="H39">
            <v>464</v>
          </cell>
          <cell r="L39">
            <v>2123</v>
          </cell>
          <cell r="M39" t="str">
            <v>a</v>
          </cell>
          <cell r="N39">
            <v>2048</v>
          </cell>
          <cell r="P39">
            <v>12178</v>
          </cell>
        </row>
        <row r="40">
          <cell r="A40">
            <v>35995</v>
          </cell>
          <cell r="E40">
            <v>42</v>
          </cell>
          <cell r="F40" t="str">
            <v>a</v>
          </cell>
          <cell r="G40">
            <v>95</v>
          </cell>
          <cell r="H40">
            <v>559</v>
          </cell>
          <cell r="L40">
            <v>2123</v>
          </cell>
          <cell r="M40" t="str">
            <v>a</v>
          </cell>
          <cell r="N40">
            <v>2452</v>
          </cell>
          <cell r="P40">
            <v>14630</v>
          </cell>
        </row>
        <row r="41">
          <cell r="A41">
            <v>35996</v>
          </cell>
          <cell r="D41">
            <v>11</v>
          </cell>
          <cell r="E41">
            <v>53</v>
          </cell>
          <cell r="G41">
            <v>144</v>
          </cell>
          <cell r="H41">
            <v>703</v>
          </cell>
          <cell r="J41">
            <v>1683</v>
          </cell>
          <cell r="L41">
            <v>3806</v>
          </cell>
          <cell r="N41">
            <v>3259</v>
          </cell>
          <cell r="P41">
            <v>17889</v>
          </cell>
        </row>
        <row r="42">
          <cell r="A42">
            <v>35997</v>
          </cell>
          <cell r="D42">
            <v>10</v>
          </cell>
          <cell r="E42">
            <v>63</v>
          </cell>
          <cell r="G42">
            <v>135</v>
          </cell>
          <cell r="H42">
            <v>838</v>
          </cell>
          <cell r="J42">
            <v>1306</v>
          </cell>
          <cell r="L42">
            <v>5112</v>
          </cell>
          <cell r="N42">
            <v>2793</v>
          </cell>
          <cell r="P42">
            <v>20682</v>
          </cell>
        </row>
        <row r="43">
          <cell r="A43">
            <v>35998</v>
          </cell>
          <cell r="D43">
            <v>11</v>
          </cell>
          <cell r="E43">
            <v>74</v>
          </cell>
          <cell r="G43">
            <v>32</v>
          </cell>
          <cell r="H43">
            <v>870</v>
          </cell>
          <cell r="J43">
            <v>1903</v>
          </cell>
          <cell r="L43">
            <v>7015</v>
          </cell>
          <cell r="N43">
            <v>1725</v>
          </cell>
          <cell r="P43">
            <v>22407</v>
          </cell>
        </row>
        <row r="44">
          <cell r="A44">
            <v>35999</v>
          </cell>
          <cell r="D44">
            <v>3</v>
          </cell>
          <cell r="E44">
            <v>77</v>
          </cell>
          <cell r="G44">
            <v>69</v>
          </cell>
          <cell r="H44">
            <v>939</v>
          </cell>
          <cell r="J44">
            <v>2189</v>
          </cell>
          <cell r="L44">
            <v>9204</v>
          </cell>
          <cell r="N44">
            <v>2541</v>
          </cell>
          <cell r="P44">
            <v>24948</v>
          </cell>
          <cell r="Q44">
            <v>92</v>
          </cell>
          <cell r="R44">
            <v>0.6</v>
          </cell>
        </row>
        <row r="45">
          <cell r="A45">
            <v>36000</v>
          </cell>
          <cell r="D45">
            <v>6</v>
          </cell>
          <cell r="E45">
            <v>83</v>
          </cell>
          <cell r="G45">
            <v>32</v>
          </cell>
          <cell r="H45">
            <v>971</v>
          </cell>
          <cell r="J45">
            <v>2167</v>
          </cell>
          <cell r="L45">
            <v>11371</v>
          </cell>
          <cell r="N45">
            <v>1988</v>
          </cell>
          <cell r="P45">
            <v>26936</v>
          </cell>
          <cell r="Q45">
            <v>70</v>
          </cell>
          <cell r="R45">
            <v>0.59</v>
          </cell>
        </row>
        <row r="46">
          <cell r="A46">
            <v>36001</v>
          </cell>
          <cell r="D46">
            <v>5</v>
          </cell>
          <cell r="E46">
            <v>88</v>
          </cell>
          <cell r="G46">
            <v>27</v>
          </cell>
          <cell r="H46">
            <v>998</v>
          </cell>
          <cell r="J46">
            <v>1619</v>
          </cell>
          <cell r="L46">
            <v>12990</v>
          </cell>
          <cell r="N46">
            <v>1312</v>
          </cell>
          <cell r="P46">
            <v>28248</v>
          </cell>
          <cell r="Q46">
            <v>66</v>
          </cell>
          <cell r="R46">
            <v>0.62</v>
          </cell>
        </row>
        <row r="47">
          <cell r="A47">
            <v>36002</v>
          </cell>
          <cell r="D47">
            <v>0</v>
          </cell>
          <cell r="E47">
            <v>88</v>
          </cell>
          <cell r="G47">
            <v>16</v>
          </cell>
          <cell r="H47">
            <v>1014</v>
          </cell>
          <cell r="J47">
            <v>1054</v>
          </cell>
          <cell r="L47">
            <v>14044</v>
          </cell>
          <cell r="N47">
            <v>1022</v>
          </cell>
          <cell r="P47">
            <v>29270</v>
          </cell>
          <cell r="Q47">
            <v>55</v>
          </cell>
          <cell r="R47">
            <v>0.57999999999999996</v>
          </cell>
        </row>
        <row r="48">
          <cell r="A48">
            <v>36003</v>
          </cell>
          <cell r="D48">
            <v>3</v>
          </cell>
          <cell r="E48">
            <v>91</v>
          </cell>
          <cell r="G48">
            <v>17</v>
          </cell>
          <cell r="H48">
            <v>1031</v>
          </cell>
          <cell r="J48">
            <v>775</v>
          </cell>
          <cell r="L48">
            <v>14819</v>
          </cell>
          <cell r="N48">
            <v>681</v>
          </cell>
          <cell r="P48">
            <v>29951</v>
          </cell>
          <cell r="Q48">
            <v>66</v>
          </cell>
          <cell r="R48">
            <v>0.57999999999999996</v>
          </cell>
        </row>
        <row r="49">
          <cell r="A49">
            <v>36004</v>
          </cell>
          <cell r="D49">
            <v>2</v>
          </cell>
          <cell r="E49">
            <v>93</v>
          </cell>
          <cell r="G49">
            <v>6</v>
          </cell>
          <cell r="H49">
            <v>1037</v>
          </cell>
          <cell r="J49">
            <v>402</v>
          </cell>
          <cell r="L49">
            <v>15221</v>
          </cell>
          <cell r="N49">
            <v>634</v>
          </cell>
          <cell r="P49">
            <v>30585</v>
          </cell>
          <cell r="Q49">
            <v>90</v>
          </cell>
          <cell r="R49">
            <v>0.56999999999999995</v>
          </cell>
        </row>
        <row r="50">
          <cell r="A50">
            <v>36005</v>
          </cell>
          <cell r="E50">
            <v>93</v>
          </cell>
          <cell r="F50" t="str">
            <v>a</v>
          </cell>
          <cell r="G50">
            <v>12</v>
          </cell>
          <cell r="H50">
            <v>1049</v>
          </cell>
          <cell r="L50">
            <v>15221</v>
          </cell>
          <cell r="M50" t="str">
            <v>a</v>
          </cell>
          <cell r="N50">
            <v>614</v>
          </cell>
          <cell r="P50">
            <v>31199</v>
          </cell>
          <cell r="Q50">
            <v>96</v>
          </cell>
          <cell r="R50">
            <v>0.63</v>
          </cell>
        </row>
        <row r="51">
          <cell r="A51">
            <v>36006</v>
          </cell>
          <cell r="E51">
            <v>93</v>
          </cell>
          <cell r="F51" t="str">
            <v>a</v>
          </cell>
          <cell r="G51">
            <v>10</v>
          </cell>
          <cell r="H51">
            <v>1059</v>
          </cell>
          <cell r="L51">
            <v>15221</v>
          </cell>
          <cell r="M51" t="str">
            <v>a</v>
          </cell>
          <cell r="N51">
            <v>681</v>
          </cell>
          <cell r="P51">
            <v>31880</v>
          </cell>
          <cell r="Q51">
            <v>0</v>
          </cell>
        </row>
        <row r="52">
          <cell r="A52">
            <v>36007</v>
          </cell>
          <cell r="D52">
            <v>2</v>
          </cell>
          <cell r="E52">
            <v>95</v>
          </cell>
          <cell r="G52">
            <v>4</v>
          </cell>
          <cell r="H52">
            <v>1063</v>
          </cell>
          <cell r="J52">
            <v>221</v>
          </cell>
          <cell r="L52">
            <v>15442</v>
          </cell>
          <cell r="N52">
            <v>652</v>
          </cell>
          <cell r="P52">
            <v>32532</v>
          </cell>
          <cell r="Q52">
            <v>73</v>
          </cell>
          <cell r="R52">
            <v>0.33</v>
          </cell>
        </row>
        <row r="53">
          <cell r="A53">
            <v>36008</v>
          </cell>
          <cell r="D53">
            <v>1</v>
          </cell>
          <cell r="E53">
            <v>96</v>
          </cell>
          <cell r="G53">
            <v>7</v>
          </cell>
          <cell r="H53">
            <v>1070</v>
          </cell>
          <cell r="J53">
            <v>394</v>
          </cell>
          <cell r="L53">
            <v>15836</v>
          </cell>
          <cell r="N53">
            <v>598</v>
          </cell>
          <cell r="P53">
            <v>33130</v>
          </cell>
          <cell r="Q53">
            <v>132</v>
          </cell>
          <cell r="R53">
            <v>0.67</v>
          </cell>
        </row>
        <row r="54">
          <cell r="A54">
            <v>36009</v>
          </cell>
          <cell r="D54">
            <v>1</v>
          </cell>
          <cell r="E54">
            <v>97</v>
          </cell>
          <cell r="G54">
            <v>4</v>
          </cell>
          <cell r="H54">
            <v>1074</v>
          </cell>
          <cell r="J54">
            <v>307</v>
          </cell>
          <cell r="L54">
            <v>16143</v>
          </cell>
          <cell r="N54">
            <v>353</v>
          </cell>
          <cell r="P54">
            <v>33483</v>
          </cell>
          <cell r="Q54">
            <v>84</v>
          </cell>
          <cell r="R54">
            <v>0.61</v>
          </cell>
        </row>
        <row r="55">
          <cell r="A55">
            <v>36010</v>
          </cell>
          <cell r="D55">
            <v>0</v>
          </cell>
          <cell r="E55">
            <v>97</v>
          </cell>
          <cell r="G55">
            <v>4</v>
          </cell>
          <cell r="H55">
            <v>1078</v>
          </cell>
          <cell r="J55">
            <v>325</v>
          </cell>
          <cell r="L55">
            <v>16468</v>
          </cell>
          <cell r="N55">
            <v>288</v>
          </cell>
          <cell r="P55">
            <v>33771</v>
          </cell>
          <cell r="Q55">
            <v>60</v>
          </cell>
          <cell r="R55">
            <v>0.75</v>
          </cell>
        </row>
        <row r="56">
          <cell r="A56">
            <v>36011</v>
          </cell>
          <cell r="D56">
            <v>0</v>
          </cell>
          <cell r="E56">
            <v>97</v>
          </cell>
          <cell r="G56">
            <v>3</v>
          </cell>
          <cell r="H56">
            <v>1081</v>
          </cell>
          <cell r="J56">
            <v>293</v>
          </cell>
          <cell r="L56">
            <v>16761</v>
          </cell>
          <cell r="N56">
            <v>203</v>
          </cell>
          <cell r="P56">
            <v>33974</v>
          </cell>
          <cell r="Q56">
            <v>42</v>
          </cell>
          <cell r="R56">
            <v>0.76</v>
          </cell>
        </row>
        <row r="57">
          <cell r="A57">
            <v>36012</v>
          </cell>
          <cell r="D57">
            <v>1</v>
          </cell>
          <cell r="E57">
            <v>98</v>
          </cell>
          <cell r="G57">
            <v>2</v>
          </cell>
          <cell r="H57">
            <v>1083</v>
          </cell>
          <cell r="J57">
            <v>232</v>
          </cell>
          <cell r="L57">
            <v>16993</v>
          </cell>
          <cell r="N57">
            <v>188</v>
          </cell>
          <cell r="P57">
            <v>34162</v>
          </cell>
          <cell r="Q57">
            <v>26</v>
          </cell>
          <cell r="R57">
            <v>0.73</v>
          </cell>
        </row>
        <row r="58">
          <cell r="A58">
            <v>36013</v>
          </cell>
          <cell r="D58">
            <v>0</v>
          </cell>
          <cell r="E58">
            <v>98</v>
          </cell>
          <cell r="G58">
            <v>3</v>
          </cell>
          <cell r="H58">
            <v>1086</v>
          </cell>
          <cell r="J58">
            <v>184</v>
          </cell>
          <cell r="L58">
            <v>17177</v>
          </cell>
          <cell r="N58">
            <v>117</v>
          </cell>
          <cell r="P58">
            <v>34279</v>
          </cell>
          <cell r="Q58">
            <v>60</v>
          </cell>
          <cell r="R58">
            <v>0.72</v>
          </cell>
        </row>
        <row r="59">
          <cell r="A59">
            <v>36014</v>
          </cell>
          <cell r="D59">
            <v>0</v>
          </cell>
          <cell r="E59">
            <v>98</v>
          </cell>
          <cell r="G59">
            <v>2</v>
          </cell>
          <cell r="H59">
            <v>1088</v>
          </cell>
          <cell r="J59">
            <v>186</v>
          </cell>
          <cell r="L59">
            <v>17363</v>
          </cell>
          <cell r="N59">
            <v>84</v>
          </cell>
          <cell r="P59">
            <v>34363</v>
          </cell>
          <cell r="Q59">
            <v>10</v>
          </cell>
          <cell r="R59">
            <v>0.4</v>
          </cell>
        </row>
        <row r="60">
          <cell r="A60">
            <v>36015</v>
          </cell>
          <cell r="D60">
            <v>0</v>
          </cell>
          <cell r="E60">
            <v>98</v>
          </cell>
          <cell r="G60">
            <v>1</v>
          </cell>
          <cell r="H60">
            <v>1089</v>
          </cell>
          <cell r="J60">
            <v>121</v>
          </cell>
          <cell r="L60">
            <v>17484</v>
          </cell>
          <cell r="N60">
            <v>80</v>
          </cell>
          <cell r="P60">
            <v>34443</v>
          </cell>
          <cell r="Q60">
            <v>54</v>
          </cell>
          <cell r="R60">
            <v>0.72</v>
          </cell>
        </row>
        <row r="61">
          <cell r="A61">
            <v>36016</v>
          </cell>
          <cell r="D61">
            <v>0</v>
          </cell>
          <cell r="E61">
            <v>98</v>
          </cell>
          <cell r="G61">
            <v>1</v>
          </cell>
          <cell r="H61">
            <v>1090</v>
          </cell>
          <cell r="J61">
            <v>131</v>
          </cell>
          <cell r="L61">
            <v>17615</v>
          </cell>
          <cell r="N61">
            <v>90</v>
          </cell>
          <cell r="P61">
            <v>34533</v>
          </cell>
          <cell r="Q61">
            <v>47</v>
          </cell>
          <cell r="R61">
            <v>0.68</v>
          </cell>
        </row>
        <row r="62">
          <cell r="A62">
            <v>36017</v>
          </cell>
          <cell r="D62">
            <v>0</v>
          </cell>
          <cell r="E62">
            <v>98</v>
          </cell>
          <cell r="G62">
            <v>0</v>
          </cell>
          <cell r="H62">
            <v>1090</v>
          </cell>
          <cell r="J62">
            <v>75</v>
          </cell>
          <cell r="L62">
            <v>17690</v>
          </cell>
          <cell r="N62">
            <v>94</v>
          </cell>
          <cell r="P62">
            <v>34627</v>
          </cell>
        </row>
        <row r="63">
          <cell r="A63">
            <v>36018</v>
          </cell>
          <cell r="D63">
            <v>0</v>
          </cell>
          <cell r="E63">
            <v>98</v>
          </cell>
          <cell r="G63">
            <v>0</v>
          </cell>
          <cell r="H63">
            <v>1090</v>
          </cell>
          <cell r="J63">
            <v>47</v>
          </cell>
          <cell r="L63">
            <v>17737</v>
          </cell>
          <cell r="N63">
            <v>73</v>
          </cell>
          <cell r="P63">
            <v>34700</v>
          </cell>
        </row>
        <row r="64">
          <cell r="A64">
            <v>36019</v>
          </cell>
          <cell r="D64">
            <v>0</v>
          </cell>
          <cell r="E64">
            <v>98</v>
          </cell>
          <cell r="G64">
            <v>1</v>
          </cell>
          <cell r="H64">
            <v>1091</v>
          </cell>
          <cell r="J64">
            <v>68</v>
          </cell>
          <cell r="L64">
            <v>17805</v>
          </cell>
          <cell r="N64">
            <v>77</v>
          </cell>
          <cell r="P64">
            <v>34777</v>
          </cell>
        </row>
        <row r="65">
          <cell r="A65">
            <v>36020</v>
          </cell>
          <cell r="D65">
            <v>0</v>
          </cell>
          <cell r="E65">
            <v>98</v>
          </cell>
          <cell r="H65" t="str">
            <v/>
          </cell>
          <cell r="J65">
            <v>42</v>
          </cell>
          <cell r="L65">
            <v>17847</v>
          </cell>
          <cell r="P65" t="str">
            <v/>
          </cell>
        </row>
        <row r="66">
          <cell r="A66">
            <v>36021</v>
          </cell>
          <cell r="H66" t="str">
            <v/>
          </cell>
          <cell r="P66" t="str">
            <v/>
          </cell>
        </row>
        <row r="67">
          <cell r="A67">
            <v>36022</v>
          </cell>
          <cell r="H67" t="str">
            <v/>
          </cell>
          <cell r="P67" t="str">
            <v/>
          </cell>
        </row>
        <row r="68">
          <cell r="A68">
            <v>36023</v>
          </cell>
          <cell r="H68" t="str">
            <v/>
          </cell>
          <cell r="P68" t="str">
            <v/>
          </cell>
        </row>
      </sheetData>
      <sheetData sheetId="39"/>
      <sheetData sheetId="40"/>
      <sheetData sheetId="41"/>
      <sheetData sheetId="42">
        <row r="18">
          <cell r="A18">
            <v>36697</v>
          </cell>
          <cell r="N18" t="str">
            <v/>
          </cell>
          <cell r="P18">
            <v>36697</v>
          </cell>
          <cell r="AE18">
            <v>36697</v>
          </cell>
        </row>
        <row r="19">
          <cell r="A19">
            <v>36698</v>
          </cell>
          <cell r="N19" t="str">
            <v/>
          </cell>
          <cell r="P19">
            <v>36698</v>
          </cell>
          <cell r="AE19">
            <v>36698</v>
          </cell>
        </row>
        <row r="20">
          <cell r="A20">
            <v>36699</v>
          </cell>
          <cell r="N20" t="str">
            <v/>
          </cell>
          <cell r="P20">
            <v>36699</v>
          </cell>
          <cell r="AE20">
            <v>36699</v>
          </cell>
        </row>
        <row r="21">
          <cell r="A21">
            <v>36700</v>
          </cell>
          <cell r="N21" t="str">
            <v/>
          </cell>
          <cell r="P21">
            <v>36700</v>
          </cell>
          <cell r="AE21">
            <v>36700</v>
          </cell>
        </row>
        <row r="22">
          <cell r="A22">
            <v>36701</v>
          </cell>
          <cell r="N22" t="str">
            <v/>
          </cell>
          <cell r="P22">
            <v>36701</v>
          </cell>
          <cell r="AE22">
            <v>36701</v>
          </cell>
        </row>
        <row r="23">
          <cell r="A23">
            <v>36702</v>
          </cell>
          <cell r="N23" t="str">
            <v/>
          </cell>
          <cell r="P23">
            <v>36702</v>
          </cell>
          <cell r="AE23">
            <v>36702</v>
          </cell>
        </row>
        <row r="24">
          <cell r="A24">
            <v>36703</v>
          </cell>
          <cell r="N24" t="str">
            <v/>
          </cell>
          <cell r="P24">
            <v>36703</v>
          </cell>
          <cell r="AE24">
            <v>36703</v>
          </cell>
        </row>
        <row r="25">
          <cell r="A25">
            <v>36704</v>
          </cell>
          <cell r="N25" t="str">
            <v/>
          </cell>
          <cell r="P25">
            <v>36704</v>
          </cell>
          <cell r="AE25">
            <v>36704</v>
          </cell>
        </row>
        <row r="26">
          <cell r="A26">
            <v>36705</v>
          </cell>
          <cell r="N26" t="str">
            <v/>
          </cell>
          <cell r="P26">
            <v>36705</v>
          </cell>
          <cell r="AE26">
            <v>36705</v>
          </cell>
        </row>
        <row r="27">
          <cell r="A27">
            <v>36706</v>
          </cell>
          <cell r="N27" t="str">
            <v/>
          </cell>
          <cell r="P27">
            <v>36706</v>
          </cell>
          <cell r="AE27">
            <v>36706</v>
          </cell>
        </row>
        <row r="28">
          <cell r="A28">
            <v>36707</v>
          </cell>
          <cell r="N28" t="str">
            <v/>
          </cell>
          <cell r="P28">
            <v>36707</v>
          </cell>
          <cell r="AE28">
            <v>36707</v>
          </cell>
        </row>
        <row r="29">
          <cell r="A29">
            <v>36708</v>
          </cell>
          <cell r="N29" t="str">
            <v/>
          </cell>
          <cell r="P29">
            <v>36708</v>
          </cell>
          <cell r="AE29">
            <v>36708</v>
          </cell>
        </row>
        <row r="30">
          <cell r="A30">
            <v>36709</v>
          </cell>
          <cell r="N30" t="str">
            <v/>
          </cell>
          <cell r="P30">
            <v>36709</v>
          </cell>
          <cell r="AE30">
            <v>36709</v>
          </cell>
        </row>
        <row r="31">
          <cell r="A31">
            <v>36710</v>
          </cell>
          <cell r="L31">
            <v>3</v>
          </cell>
          <cell r="N31">
            <v>3</v>
          </cell>
          <cell r="P31">
            <v>36710</v>
          </cell>
          <cell r="AE31">
            <v>36710</v>
          </cell>
        </row>
        <row r="32">
          <cell r="A32">
            <v>36711</v>
          </cell>
          <cell r="L32">
            <v>2</v>
          </cell>
          <cell r="N32">
            <v>5</v>
          </cell>
          <cell r="P32">
            <v>36711</v>
          </cell>
          <cell r="AE32">
            <v>36711</v>
          </cell>
        </row>
        <row r="33">
          <cell r="A33">
            <v>36712</v>
          </cell>
          <cell r="L33">
            <v>10</v>
          </cell>
          <cell r="N33">
            <v>15</v>
          </cell>
          <cell r="P33">
            <v>36712</v>
          </cell>
          <cell r="AE33">
            <v>36712</v>
          </cell>
        </row>
        <row r="34">
          <cell r="A34">
            <v>36713</v>
          </cell>
          <cell r="L34">
            <v>18</v>
          </cell>
          <cell r="N34">
            <v>33</v>
          </cell>
          <cell r="P34">
            <v>36713</v>
          </cell>
          <cell r="AE34">
            <v>36713</v>
          </cell>
        </row>
        <row r="35">
          <cell r="A35">
            <v>36714</v>
          </cell>
          <cell r="L35">
            <v>37</v>
          </cell>
          <cell r="N35">
            <v>70</v>
          </cell>
          <cell r="P35">
            <v>36714</v>
          </cell>
          <cell r="AE35">
            <v>36714</v>
          </cell>
        </row>
        <row r="36">
          <cell r="A36">
            <v>36715</v>
          </cell>
          <cell r="L36">
            <v>47</v>
          </cell>
          <cell r="N36">
            <v>117</v>
          </cell>
          <cell r="P36">
            <v>36715</v>
          </cell>
          <cell r="AE36">
            <v>36715</v>
          </cell>
        </row>
        <row r="37">
          <cell r="A37">
            <v>36716</v>
          </cell>
          <cell r="L37">
            <v>33</v>
          </cell>
          <cell r="N37">
            <v>150</v>
          </cell>
          <cell r="P37">
            <v>36716</v>
          </cell>
          <cell r="AE37">
            <v>36716</v>
          </cell>
        </row>
        <row r="38">
          <cell r="A38">
            <v>36717</v>
          </cell>
          <cell r="L38">
            <v>17</v>
          </cell>
          <cell r="N38">
            <v>167</v>
          </cell>
          <cell r="P38">
            <v>36717</v>
          </cell>
          <cell r="AA38">
            <v>1</v>
          </cell>
          <cell r="AC38">
            <v>1</v>
          </cell>
          <cell r="AE38">
            <v>36717</v>
          </cell>
        </row>
        <row r="39">
          <cell r="A39">
            <v>36718</v>
          </cell>
          <cell r="L39">
            <v>8</v>
          </cell>
          <cell r="N39">
            <v>175</v>
          </cell>
          <cell r="P39">
            <v>36718</v>
          </cell>
          <cell r="AA39">
            <v>0</v>
          </cell>
          <cell r="AC39">
            <v>1</v>
          </cell>
          <cell r="AE39">
            <v>36718</v>
          </cell>
        </row>
        <row r="40">
          <cell r="A40">
            <v>36719</v>
          </cell>
          <cell r="L40">
            <v>20</v>
          </cell>
          <cell r="N40">
            <v>195</v>
          </cell>
          <cell r="P40">
            <v>36719</v>
          </cell>
          <cell r="AA40">
            <v>0</v>
          </cell>
          <cell r="AC40">
            <v>1</v>
          </cell>
          <cell r="AE40">
            <v>36719</v>
          </cell>
        </row>
        <row r="41">
          <cell r="A41">
            <v>36720</v>
          </cell>
          <cell r="L41">
            <v>31</v>
          </cell>
          <cell r="N41">
            <v>226</v>
          </cell>
          <cell r="P41">
            <v>36720</v>
          </cell>
          <cell r="AA41">
            <v>0</v>
          </cell>
          <cell r="AC41">
            <v>1</v>
          </cell>
          <cell r="AE41">
            <v>36720</v>
          </cell>
        </row>
        <row r="42">
          <cell r="A42">
            <v>36721</v>
          </cell>
          <cell r="L42">
            <v>33</v>
          </cell>
          <cell r="N42">
            <v>259</v>
          </cell>
          <cell r="P42">
            <v>36721</v>
          </cell>
          <cell r="AA42">
            <v>0</v>
          </cell>
          <cell r="AC42">
            <v>1</v>
          </cell>
          <cell r="AE42">
            <v>36721</v>
          </cell>
        </row>
        <row r="43">
          <cell r="A43">
            <v>36722</v>
          </cell>
          <cell r="L43">
            <v>54</v>
          </cell>
          <cell r="N43">
            <v>313</v>
          </cell>
          <cell r="P43">
            <v>36722</v>
          </cell>
          <cell r="AA43">
            <v>0</v>
          </cell>
          <cell r="AC43">
            <v>1</v>
          </cell>
          <cell r="AE43">
            <v>36722</v>
          </cell>
        </row>
        <row r="44">
          <cell r="A44">
            <v>36723</v>
          </cell>
          <cell r="L44">
            <v>53</v>
          </cell>
          <cell r="N44">
            <v>366</v>
          </cell>
          <cell r="P44">
            <v>36723</v>
          </cell>
          <cell r="AA44">
            <v>0</v>
          </cell>
          <cell r="AC44">
            <v>1</v>
          </cell>
          <cell r="AE44">
            <v>36723</v>
          </cell>
        </row>
        <row r="45">
          <cell r="A45">
            <v>36724</v>
          </cell>
          <cell r="L45">
            <v>113</v>
          </cell>
          <cell r="N45">
            <v>479</v>
          </cell>
          <cell r="P45">
            <v>36724</v>
          </cell>
          <cell r="AA45">
            <v>0</v>
          </cell>
          <cell r="AC45">
            <v>1</v>
          </cell>
          <cell r="AE45">
            <v>36724</v>
          </cell>
        </row>
        <row r="46">
          <cell r="A46">
            <v>36725</v>
          </cell>
          <cell r="L46">
            <v>88</v>
          </cell>
          <cell r="N46">
            <v>567</v>
          </cell>
          <cell r="P46">
            <v>36725</v>
          </cell>
          <cell r="AA46">
            <v>0</v>
          </cell>
          <cell r="AC46">
            <v>1</v>
          </cell>
          <cell r="AE46">
            <v>36725</v>
          </cell>
        </row>
        <row r="47">
          <cell r="A47">
            <v>36726</v>
          </cell>
          <cell r="L47">
            <v>55</v>
          </cell>
          <cell r="N47">
            <v>622</v>
          </cell>
          <cell r="P47">
            <v>36726</v>
          </cell>
          <cell r="AA47">
            <v>0</v>
          </cell>
          <cell r="AC47">
            <v>1</v>
          </cell>
          <cell r="AE47">
            <v>36726</v>
          </cell>
        </row>
        <row r="48">
          <cell r="A48">
            <v>36727</v>
          </cell>
          <cell r="L48">
            <v>64</v>
          </cell>
          <cell r="N48">
            <v>686</v>
          </cell>
          <cell r="P48">
            <v>36727</v>
          </cell>
          <cell r="AA48">
            <v>6</v>
          </cell>
          <cell r="AC48">
            <v>7</v>
          </cell>
          <cell r="AE48">
            <v>36727</v>
          </cell>
        </row>
        <row r="49">
          <cell r="A49">
            <v>36728</v>
          </cell>
          <cell r="L49">
            <v>67</v>
          </cell>
          <cell r="N49">
            <v>753</v>
          </cell>
          <cell r="P49">
            <v>36728</v>
          </cell>
          <cell r="AA49">
            <v>18</v>
          </cell>
          <cell r="AC49">
            <v>25</v>
          </cell>
          <cell r="AE49">
            <v>36728</v>
          </cell>
        </row>
        <row r="50">
          <cell r="A50">
            <v>36729</v>
          </cell>
          <cell r="L50">
            <v>18</v>
          </cell>
          <cell r="N50">
            <v>771</v>
          </cell>
          <cell r="P50">
            <v>36729</v>
          </cell>
          <cell r="AA50">
            <v>2</v>
          </cell>
          <cell r="AC50">
            <v>27</v>
          </cell>
          <cell r="AE50">
            <v>36729</v>
          </cell>
        </row>
        <row r="51">
          <cell r="A51">
            <v>36730</v>
          </cell>
          <cell r="L51">
            <v>19</v>
          </cell>
          <cell r="N51">
            <v>790</v>
          </cell>
          <cell r="P51">
            <v>36730</v>
          </cell>
          <cell r="AA51">
            <v>4</v>
          </cell>
          <cell r="AC51">
            <v>31</v>
          </cell>
          <cell r="AE51">
            <v>36730</v>
          </cell>
        </row>
        <row r="52">
          <cell r="A52">
            <v>36731</v>
          </cell>
          <cell r="L52">
            <v>10</v>
          </cell>
          <cell r="N52">
            <v>800</v>
          </cell>
          <cell r="P52">
            <v>36731</v>
          </cell>
          <cell r="AA52">
            <v>2</v>
          </cell>
          <cell r="AC52">
            <v>33</v>
          </cell>
          <cell r="AE52">
            <v>36731</v>
          </cell>
        </row>
        <row r="53">
          <cell r="A53">
            <v>36732</v>
          </cell>
          <cell r="L53">
            <v>10</v>
          </cell>
          <cell r="N53">
            <v>810</v>
          </cell>
          <cell r="P53">
            <v>36732</v>
          </cell>
          <cell r="AA53">
            <v>2</v>
          </cell>
          <cell r="AC53">
            <v>35</v>
          </cell>
          <cell r="AE53">
            <v>36732</v>
          </cell>
        </row>
        <row r="54">
          <cell r="A54">
            <v>36733</v>
          </cell>
          <cell r="L54">
            <v>7</v>
          </cell>
          <cell r="N54">
            <v>817</v>
          </cell>
          <cell r="P54">
            <v>36733</v>
          </cell>
          <cell r="AA54">
            <v>3</v>
          </cell>
          <cell r="AC54">
            <v>38</v>
          </cell>
          <cell r="AE54">
            <v>36733</v>
          </cell>
        </row>
        <row r="55">
          <cell r="A55">
            <v>36734</v>
          </cell>
          <cell r="L55">
            <v>1</v>
          </cell>
          <cell r="N55">
            <v>818</v>
          </cell>
          <cell r="P55">
            <v>36734</v>
          </cell>
          <cell r="AA55">
            <v>0</v>
          </cell>
          <cell r="AC55">
            <v>38</v>
          </cell>
          <cell r="AE55">
            <v>36734</v>
          </cell>
        </row>
        <row r="56">
          <cell r="A56">
            <v>36735</v>
          </cell>
          <cell r="L56">
            <v>7</v>
          </cell>
          <cell r="N56">
            <v>825</v>
          </cell>
          <cell r="P56">
            <v>36735</v>
          </cell>
          <cell r="AA56">
            <v>1</v>
          </cell>
          <cell r="AC56">
            <v>39</v>
          </cell>
          <cell r="AE56">
            <v>36735</v>
          </cell>
        </row>
        <row r="57">
          <cell r="A57">
            <v>36736</v>
          </cell>
          <cell r="L57">
            <v>8</v>
          </cell>
          <cell r="N57">
            <v>833</v>
          </cell>
          <cell r="P57">
            <v>36736</v>
          </cell>
          <cell r="AA57">
            <v>3</v>
          </cell>
          <cell r="AC57">
            <v>42</v>
          </cell>
          <cell r="AE57">
            <v>36736</v>
          </cell>
        </row>
        <row r="58">
          <cell r="A58">
            <v>36737</v>
          </cell>
          <cell r="L58">
            <v>13</v>
          </cell>
          <cell r="N58">
            <v>846</v>
          </cell>
          <cell r="P58">
            <v>36737</v>
          </cell>
          <cell r="AA58">
            <v>1</v>
          </cell>
          <cell r="AC58">
            <v>43</v>
          </cell>
          <cell r="AE58">
            <v>36737</v>
          </cell>
        </row>
        <row r="59">
          <cell r="A59">
            <v>36738</v>
          </cell>
          <cell r="L59">
            <v>18</v>
          </cell>
          <cell r="N59">
            <v>864</v>
          </cell>
          <cell r="P59">
            <v>36738</v>
          </cell>
          <cell r="AA59">
            <v>5</v>
          </cell>
          <cell r="AC59">
            <v>48</v>
          </cell>
          <cell r="AE59">
            <v>36738</v>
          </cell>
        </row>
        <row r="60">
          <cell r="A60">
            <v>36739</v>
          </cell>
          <cell r="L60">
            <v>12</v>
          </cell>
          <cell r="N60">
            <v>876</v>
          </cell>
          <cell r="P60">
            <v>36739</v>
          </cell>
          <cell r="AA60">
            <v>6</v>
          </cell>
          <cell r="AC60">
            <v>54</v>
          </cell>
          <cell r="AE60">
            <v>36739</v>
          </cell>
        </row>
        <row r="61">
          <cell r="A61">
            <v>36740</v>
          </cell>
          <cell r="N61" t="str">
            <v>shut down</v>
          </cell>
          <cell r="P61">
            <v>36740</v>
          </cell>
          <cell r="AC61" t="str">
            <v>shut down</v>
          </cell>
          <cell r="AE61">
            <v>36740</v>
          </cell>
        </row>
        <row r="62">
          <cell r="A62">
            <v>36741</v>
          </cell>
          <cell r="L62">
            <v>8</v>
          </cell>
          <cell r="N62">
            <v>884</v>
          </cell>
          <cell r="P62">
            <v>36741</v>
          </cell>
          <cell r="AA62">
            <v>4</v>
          </cell>
          <cell r="AC62">
            <v>58</v>
          </cell>
          <cell r="AE62">
            <v>36741</v>
          </cell>
        </row>
        <row r="63">
          <cell r="A63">
            <v>36742</v>
          </cell>
          <cell r="L63" t="str">
            <v>shut down</v>
          </cell>
          <cell r="N63" t="str">
            <v>high water</v>
          </cell>
          <cell r="P63">
            <v>36742</v>
          </cell>
          <cell r="AA63" t="str">
            <v>shut down</v>
          </cell>
          <cell r="AC63" t="str">
            <v>high water</v>
          </cell>
          <cell r="AE63">
            <v>36742</v>
          </cell>
        </row>
        <row r="64">
          <cell r="A64">
            <v>36743</v>
          </cell>
          <cell r="N64" t="str">
            <v/>
          </cell>
          <cell r="P64">
            <v>36743</v>
          </cell>
          <cell r="AE64">
            <v>36743</v>
          </cell>
        </row>
        <row r="65">
          <cell r="A65">
            <v>36744</v>
          </cell>
          <cell r="N65" t="str">
            <v/>
          </cell>
          <cell r="P65">
            <v>36744</v>
          </cell>
          <cell r="AE65">
            <v>36744</v>
          </cell>
        </row>
        <row r="66">
          <cell r="A66">
            <v>36745</v>
          </cell>
          <cell r="N66" t="str">
            <v/>
          </cell>
          <cell r="P66">
            <v>36745</v>
          </cell>
          <cell r="AE66">
            <v>36745</v>
          </cell>
        </row>
        <row r="67">
          <cell r="A67">
            <v>36746</v>
          </cell>
          <cell r="N67" t="str">
            <v/>
          </cell>
          <cell r="P67">
            <v>36746</v>
          </cell>
          <cell r="AE67">
            <v>36746</v>
          </cell>
        </row>
        <row r="68">
          <cell r="A68">
            <v>36747</v>
          </cell>
          <cell r="N68" t="str">
            <v/>
          </cell>
          <cell r="P68">
            <v>36747</v>
          </cell>
          <cell r="AE68">
            <v>36747</v>
          </cell>
        </row>
        <row r="69">
          <cell r="A69">
            <v>36748</v>
          </cell>
          <cell r="N69" t="str">
            <v/>
          </cell>
          <cell r="P69">
            <v>36748</v>
          </cell>
          <cell r="AE69">
            <v>36748</v>
          </cell>
        </row>
        <row r="70">
          <cell r="A70">
            <v>36749</v>
          </cell>
          <cell r="N70" t="str">
            <v/>
          </cell>
          <cell r="P70">
            <v>36749</v>
          </cell>
          <cell r="AE70">
            <v>36749</v>
          </cell>
        </row>
        <row r="71">
          <cell r="A71">
            <v>36750</v>
          </cell>
          <cell r="N71" t="str">
            <v/>
          </cell>
          <cell r="P71">
            <v>36750</v>
          </cell>
          <cell r="AE71">
            <v>36750</v>
          </cell>
        </row>
        <row r="72">
          <cell r="A72">
            <v>36751</v>
          </cell>
          <cell r="N72" t="str">
            <v/>
          </cell>
          <cell r="P72">
            <v>36751</v>
          </cell>
          <cell r="AE72">
            <v>36751</v>
          </cell>
        </row>
        <row r="73">
          <cell r="A73">
            <v>36752</v>
          </cell>
          <cell r="N73" t="str">
            <v/>
          </cell>
          <cell r="P73">
            <v>36752</v>
          </cell>
          <cell r="AE73">
            <v>36752</v>
          </cell>
        </row>
        <row r="74">
          <cell r="A74">
            <v>36753</v>
          </cell>
          <cell r="N74" t="str">
            <v/>
          </cell>
          <cell r="P74">
            <v>36753</v>
          </cell>
          <cell r="AE74">
            <v>36753</v>
          </cell>
        </row>
      </sheetData>
      <sheetData sheetId="43"/>
      <sheetData sheetId="44">
        <row r="21">
          <cell r="A21">
            <v>36708</v>
          </cell>
          <cell r="E21" t="str">
            <v/>
          </cell>
          <cell r="G21">
            <v>0</v>
          </cell>
          <cell r="H21">
            <v>0</v>
          </cell>
          <cell r="K21" t="str">
            <v/>
          </cell>
          <cell r="M21">
            <v>0</v>
          </cell>
          <cell r="N21">
            <v>0</v>
          </cell>
          <cell r="X21">
            <v>36708</v>
          </cell>
          <cell r="AK21">
            <v>37073</v>
          </cell>
        </row>
        <row r="22">
          <cell r="A22">
            <v>36709</v>
          </cell>
          <cell r="E22" t="str">
            <v/>
          </cell>
          <cell r="G22">
            <v>0</v>
          </cell>
          <cell r="H22">
            <v>0</v>
          </cell>
          <cell r="K22" t="str">
            <v/>
          </cell>
          <cell r="M22">
            <v>0</v>
          </cell>
          <cell r="N22">
            <v>0</v>
          </cell>
          <cell r="X22">
            <v>36709</v>
          </cell>
          <cell r="AK22">
            <v>37074</v>
          </cell>
        </row>
        <row r="23">
          <cell r="A23">
            <v>36710</v>
          </cell>
          <cell r="E23" t="str">
            <v/>
          </cell>
          <cell r="G23">
            <v>0</v>
          </cell>
          <cell r="H23">
            <v>0</v>
          </cell>
          <cell r="K23" t="str">
            <v/>
          </cell>
          <cell r="M23">
            <v>0</v>
          </cell>
          <cell r="N23">
            <v>0</v>
          </cell>
          <cell r="X23">
            <v>36710</v>
          </cell>
          <cell r="AK23">
            <v>37075</v>
          </cell>
        </row>
        <row r="24">
          <cell r="A24">
            <v>36711</v>
          </cell>
          <cell r="E24" t="str">
            <v/>
          </cell>
          <cell r="G24">
            <v>0</v>
          </cell>
          <cell r="H24">
            <v>0</v>
          </cell>
          <cell r="K24" t="str">
            <v/>
          </cell>
          <cell r="M24">
            <v>0</v>
          </cell>
          <cell r="N24">
            <v>0</v>
          </cell>
          <cell r="X24">
            <v>36711</v>
          </cell>
          <cell r="AK24">
            <v>37076</v>
          </cell>
        </row>
        <row r="25">
          <cell r="A25">
            <v>36712</v>
          </cell>
          <cell r="D25">
            <v>9</v>
          </cell>
          <cell r="E25">
            <v>9</v>
          </cell>
          <cell r="G25">
            <v>9</v>
          </cell>
          <cell r="H25">
            <v>9</v>
          </cell>
          <cell r="J25">
            <v>0</v>
          </cell>
          <cell r="K25">
            <v>0</v>
          </cell>
          <cell r="M25">
            <v>0</v>
          </cell>
          <cell r="N25">
            <v>0</v>
          </cell>
          <cell r="X25">
            <v>36712</v>
          </cell>
          <cell r="AK25">
            <v>37077</v>
          </cell>
        </row>
        <row r="26">
          <cell r="A26">
            <v>36713</v>
          </cell>
          <cell r="D26">
            <v>6</v>
          </cell>
          <cell r="E26">
            <v>15</v>
          </cell>
          <cell r="G26">
            <v>9</v>
          </cell>
          <cell r="H26">
            <v>18</v>
          </cell>
          <cell r="J26">
            <v>0</v>
          </cell>
          <cell r="K26">
            <v>0</v>
          </cell>
          <cell r="M26">
            <v>0</v>
          </cell>
          <cell r="N26">
            <v>0</v>
          </cell>
          <cell r="X26">
            <v>36713</v>
          </cell>
          <cell r="AK26">
            <v>37078</v>
          </cell>
        </row>
        <row r="27">
          <cell r="A27">
            <v>36714</v>
          </cell>
          <cell r="D27">
            <v>36</v>
          </cell>
          <cell r="E27">
            <v>51</v>
          </cell>
          <cell r="G27">
            <v>0</v>
          </cell>
          <cell r="H27">
            <v>18</v>
          </cell>
          <cell r="I27" t="str">
            <v>b</v>
          </cell>
          <cell r="J27">
            <v>0</v>
          </cell>
          <cell r="K27">
            <v>0</v>
          </cell>
          <cell r="M27">
            <v>0</v>
          </cell>
          <cell r="N27">
            <v>0</v>
          </cell>
          <cell r="O27" t="str">
            <v>b</v>
          </cell>
          <cell r="X27">
            <v>36714</v>
          </cell>
          <cell r="AK27">
            <v>37079</v>
          </cell>
        </row>
        <row r="28">
          <cell r="A28">
            <v>36715</v>
          </cell>
          <cell r="D28">
            <v>0</v>
          </cell>
          <cell r="E28">
            <v>51</v>
          </cell>
          <cell r="G28">
            <v>0</v>
          </cell>
          <cell r="H28">
            <v>18</v>
          </cell>
          <cell r="I28" t="str">
            <v>b</v>
          </cell>
          <cell r="J28">
            <v>0</v>
          </cell>
          <cell r="K28">
            <v>0</v>
          </cell>
          <cell r="M28">
            <v>0</v>
          </cell>
          <cell r="N28">
            <v>0</v>
          </cell>
          <cell r="O28" t="str">
            <v>b</v>
          </cell>
          <cell r="X28">
            <v>36715</v>
          </cell>
          <cell r="AK28">
            <v>37080</v>
          </cell>
        </row>
        <row r="29">
          <cell r="A29">
            <v>36716</v>
          </cell>
          <cell r="D29">
            <v>45</v>
          </cell>
          <cell r="E29">
            <v>96</v>
          </cell>
          <cell r="G29">
            <v>0</v>
          </cell>
          <cell r="H29">
            <v>18</v>
          </cell>
          <cell r="I29" t="str">
            <v>b</v>
          </cell>
          <cell r="J29">
            <v>0</v>
          </cell>
          <cell r="K29">
            <v>0</v>
          </cell>
          <cell r="M29">
            <v>0</v>
          </cell>
          <cell r="N29">
            <v>0</v>
          </cell>
          <cell r="O29" t="str">
            <v>b</v>
          </cell>
          <cell r="X29">
            <v>36716</v>
          </cell>
          <cell r="AK29">
            <v>37081</v>
          </cell>
        </row>
        <row r="30">
          <cell r="A30">
            <v>36717</v>
          </cell>
          <cell r="D30">
            <v>45</v>
          </cell>
          <cell r="E30">
            <v>141</v>
          </cell>
          <cell r="G30">
            <v>87</v>
          </cell>
          <cell r="H30">
            <v>105</v>
          </cell>
          <cell r="J30">
            <v>0</v>
          </cell>
          <cell r="K30">
            <v>0</v>
          </cell>
          <cell r="M30">
            <v>0</v>
          </cell>
          <cell r="N30">
            <v>0</v>
          </cell>
          <cell r="X30">
            <v>36717</v>
          </cell>
          <cell r="AK30">
            <v>37082</v>
          </cell>
        </row>
        <row r="31">
          <cell r="A31">
            <v>36718</v>
          </cell>
          <cell r="E31" t="str">
            <v/>
          </cell>
          <cell r="F31" t="str">
            <v>a</v>
          </cell>
          <cell r="G31">
            <v>77.485714285714295</v>
          </cell>
          <cell r="H31">
            <v>182.48571428571429</v>
          </cell>
          <cell r="K31" t="str">
            <v/>
          </cell>
          <cell r="L31" t="str">
            <v>a</v>
          </cell>
          <cell r="M31">
            <v>0</v>
          </cell>
          <cell r="N31">
            <v>0</v>
          </cell>
          <cell r="X31">
            <v>36718</v>
          </cell>
          <cell r="AK31">
            <v>37083</v>
          </cell>
        </row>
        <row r="32">
          <cell r="A32">
            <v>36719</v>
          </cell>
          <cell r="E32" t="str">
            <v/>
          </cell>
          <cell r="F32" t="str">
            <v>a</v>
          </cell>
          <cell r="G32">
            <v>711</v>
          </cell>
          <cell r="H32">
            <v>893.48571428571427</v>
          </cell>
          <cell r="K32" t="str">
            <v/>
          </cell>
          <cell r="L32" t="str">
            <v>a</v>
          </cell>
          <cell r="M32">
            <v>0</v>
          </cell>
          <cell r="N32">
            <v>0</v>
          </cell>
          <cell r="X32">
            <v>36719</v>
          </cell>
          <cell r="AK32">
            <v>37084</v>
          </cell>
        </row>
        <row r="33">
          <cell r="A33">
            <v>36720</v>
          </cell>
          <cell r="E33" t="str">
            <v/>
          </cell>
          <cell r="F33" t="str">
            <v>a</v>
          </cell>
          <cell r="G33">
            <v>459</v>
          </cell>
          <cell r="H33">
            <v>1352.4857142857143</v>
          </cell>
          <cell r="K33" t="str">
            <v/>
          </cell>
          <cell r="L33" t="str">
            <v>a</v>
          </cell>
          <cell r="M33">
            <v>0</v>
          </cell>
          <cell r="N33">
            <v>0</v>
          </cell>
          <cell r="X33">
            <v>36720</v>
          </cell>
          <cell r="AK33">
            <v>37085</v>
          </cell>
        </row>
        <row r="34">
          <cell r="A34">
            <v>36721</v>
          </cell>
          <cell r="E34" t="str">
            <v/>
          </cell>
          <cell r="F34" t="str">
            <v>a</v>
          </cell>
          <cell r="G34">
            <v>531</v>
          </cell>
          <cell r="H34">
            <v>1883.4857142857143</v>
          </cell>
          <cell r="K34" t="str">
            <v/>
          </cell>
          <cell r="L34" t="str">
            <v>a</v>
          </cell>
          <cell r="M34">
            <v>0</v>
          </cell>
          <cell r="N34">
            <v>0</v>
          </cell>
          <cell r="X34">
            <v>36721</v>
          </cell>
          <cell r="AK34">
            <v>37086</v>
          </cell>
        </row>
        <row r="35">
          <cell r="A35">
            <v>36722</v>
          </cell>
          <cell r="E35" t="str">
            <v/>
          </cell>
          <cell r="F35" t="str">
            <v>a</v>
          </cell>
          <cell r="H35" t="str">
            <v/>
          </cell>
          <cell r="K35" t="str">
            <v/>
          </cell>
          <cell r="L35" t="str">
            <v>a</v>
          </cell>
          <cell r="M35">
            <v>0</v>
          </cell>
          <cell r="N35">
            <v>0</v>
          </cell>
          <cell r="X35">
            <v>36722</v>
          </cell>
          <cell r="AK35">
            <v>37087</v>
          </cell>
        </row>
        <row r="36">
          <cell r="A36">
            <v>36723</v>
          </cell>
          <cell r="E36" t="str">
            <v/>
          </cell>
          <cell r="F36" t="str">
            <v>a</v>
          </cell>
          <cell r="G36">
            <v>198</v>
          </cell>
          <cell r="H36">
            <v>2081.4857142857145</v>
          </cell>
          <cell r="J36">
            <v>0</v>
          </cell>
          <cell r="K36">
            <v>0</v>
          </cell>
          <cell r="M36">
            <v>0</v>
          </cell>
          <cell r="N36">
            <v>0</v>
          </cell>
          <cell r="X36">
            <v>36723</v>
          </cell>
          <cell r="AK36">
            <v>37088</v>
          </cell>
        </row>
        <row r="37">
          <cell r="A37">
            <v>36724</v>
          </cell>
          <cell r="D37">
            <v>481</v>
          </cell>
          <cell r="E37">
            <v>622</v>
          </cell>
          <cell r="G37">
            <v>495</v>
          </cell>
          <cell r="H37">
            <v>2576.4857142857145</v>
          </cell>
          <cell r="J37">
            <v>14</v>
          </cell>
          <cell r="K37">
            <v>14</v>
          </cell>
          <cell r="M37">
            <v>24</v>
          </cell>
          <cell r="N37">
            <v>24</v>
          </cell>
          <cell r="X37">
            <v>36724</v>
          </cell>
          <cell r="AK37">
            <v>37089</v>
          </cell>
        </row>
        <row r="38">
          <cell r="A38">
            <v>36725</v>
          </cell>
          <cell r="D38">
            <v>360</v>
          </cell>
          <cell r="E38">
            <v>982</v>
          </cell>
          <cell r="G38">
            <v>1017</v>
          </cell>
          <cell r="H38">
            <v>3593.4857142857145</v>
          </cell>
          <cell r="J38">
            <v>27</v>
          </cell>
          <cell r="K38">
            <v>41</v>
          </cell>
          <cell r="M38">
            <v>108</v>
          </cell>
          <cell r="N38">
            <v>132</v>
          </cell>
          <cell r="X38">
            <v>36725</v>
          </cell>
          <cell r="AK38">
            <v>37090</v>
          </cell>
        </row>
        <row r="39">
          <cell r="A39">
            <v>36726</v>
          </cell>
          <cell r="D39">
            <v>162</v>
          </cell>
          <cell r="E39">
            <v>1144</v>
          </cell>
          <cell r="G39">
            <v>369</v>
          </cell>
          <cell r="H39">
            <v>3962.4857142857145</v>
          </cell>
          <cell r="J39">
            <v>18</v>
          </cell>
          <cell r="K39">
            <v>59</v>
          </cell>
          <cell r="M39">
            <v>126</v>
          </cell>
          <cell r="N39">
            <v>258</v>
          </cell>
          <cell r="X39">
            <v>36726</v>
          </cell>
          <cell r="AK39">
            <v>37091</v>
          </cell>
        </row>
        <row r="40">
          <cell r="A40">
            <v>36727</v>
          </cell>
          <cell r="D40">
            <v>0</v>
          </cell>
          <cell r="E40">
            <v>1144</v>
          </cell>
          <cell r="G40">
            <v>819</v>
          </cell>
          <cell r="H40">
            <v>4781.4857142857145</v>
          </cell>
          <cell r="J40">
            <v>72</v>
          </cell>
          <cell r="K40">
            <v>131</v>
          </cell>
          <cell r="M40">
            <v>180</v>
          </cell>
          <cell r="N40">
            <v>438</v>
          </cell>
          <cell r="X40">
            <v>36727</v>
          </cell>
          <cell r="AK40">
            <v>37092</v>
          </cell>
        </row>
        <row r="41">
          <cell r="A41">
            <v>36728</v>
          </cell>
          <cell r="D41">
            <v>108</v>
          </cell>
          <cell r="E41">
            <v>1252</v>
          </cell>
          <cell r="G41">
            <v>297</v>
          </cell>
          <cell r="H41">
            <v>5078.4857142857145</v>
          </cell>
          <cell r="J41">
            <v>36</v>
          </cell>
          <cell r="K41">
            <v>167</v>
          </cell>
          <cell r="M41">
            <v>207</v>
          </cell>
          <cell r="N41">
            <v>645</v>
          </cell>
          <cell r="X41">
            <v>36728</v>
          </cell>
          <cell r="AK41">
            <v>37093</v>
          </cell>
        </row>
        <row r="42">
          <cell r="A42">
            <v>36729</v>
          </cell>
          <cell r="D42">
            <v>138</v>
          </cell>
          <cell r="E42">
            <v>1390</v>
          </cell>
          <cell r="G42">
            <v>639</v>
          </cell>
          <cell r="H42">
            <v>5717.4857142857145</v>
          </cell>
          <cell r="J42">
            <v>54</v>
          </cell>
          <cell r="K42">
            <v>221</v>
          </cell>
          <cell r="M42">
            <v>333</v>
          </cell>
          <cell r="N42">
            <v>978</v>
          </cell>
          <cell r="X42">
            <v>36729</v>
          </cell>
          <cell r="AK42">
            <v>37094</v>
          </cell>
        </row>
        <row r="43">
          <cell r="A43">
            <v>36730</v>
          </cell>
          <cell r="D43">
            <v>126</v>
          </cell>
          <cell r="E43">
            <v>1516</v>
          </cell>
          <cell r="G43">
            <v>693</v>
          </cell>
          <cell r="H43">
            <v>6410.4857142857145</v>
          </cell>
          <cell r="J43">
            <v>48</v>
          </cell>
          <cell r="K43">
            <v>269</v>
          </cell>
          <cell r="M43">
            <v>351</v>
          </cell>
          <cell r="N43">
            <v>1329</v>
          </cell>
          <cell r="X43">
            <v>36730</v>
          </cell>
          <cell r="AK43">
            <v>37095</v>
          </cell>
        </row>
        <row r="44">
          <cell r="A44">
            <v>36731</v>
          </cell>
          <cell r="D44">
            <v>96</v>
          </cell>
          <cell r="E44">
            <v>1612</v>
          </cell>
          <cell r="G44">
            <v>873</v>
          </cell>
          <cell r="H44">
            <v>7283.4857142857145</v>
          </cell>
          <cell r="J44">
            <v>81</v>
          </cell>
          <cell r="K44">
            <v>350</v>
          </cell>
          <cell r="M44">
            <v>396</v>
          </cell>
          <cell r="N44">
            <v>1725</v>
          </cell>
          <cell r="X44">
            <v>36731</v>
          </cell>
          <cell r="AK44">
            <v>37096</v>
          </cell>
        </row>
        <row r="45">
          <cell r="A45">
            <v>36732</v>
          </cell>
          <cell r="D45">
            <v>54</v>
          </cell>
          <cell r="E45">
            <v>1666</v>
          </cell>
          <cell r="G45">
            <v>432</v>
          </cell>
          <cell r="H45">
            <v>7715.4857142857145</v>
          </cell>
          <cell r="J45">
            <v>54</v>
          </cell>
          <cell r="K45">
            <v>404</v>
          </cell>
          <cell r="M45">
            <v>387</v>
          </cell>
          <cell r="N45">
            <v>2112</v>
          </cell>
          <cell r="X45">
            <v>36732</v>
          </cell>
          <cell r="AK45">
            <v>37097</v>
          </cell>
        </row>
        <row r="46">
          <cell r="A46">
            <v>36733</v>
          </cell>
          <cell r="D46">
            <v>63</v>
          </cell>
          <cell r="E46">
            <v>1729</v>
          </cell>
          <cell r="G46">
            <v>540</v>
          </cell>
          <cell r="H46">
            <v>8255.4857142857145</v>
          </cell>
          <cell r="J46">
            <v>25</v>
          </cell>
          <cell r="K46">
            <v>429</v>
          </cell>
          <cell r="M46">
            <v>1269</v>
          </cell>
          <cell r="N46">
            <v>3381</v>
          </cell>
          <cell r="X46">
            <v>36733</v>
          </cell>
          <cell r="AK46">
            <v>37098</v>
          </cell>
        </row>
        <row r="47">
          <cell r="A47">
            <v>36734</v>
          </cell>
          <cell r="D47">
            <v>30</v>
          </cell>
          <cell r="E47">
            <v>1759</v>
          </cell>
          <cell r="G47">
            <v>504</v>
          </cell>
          <cell r="H47">
            <v>8759.4857142857145</v>
          </cell>
          <cell r="J47">
            <v>306</v>
          </cell>
          <cell r="K47">
            <v>735</v>
          </cell>
          <cell r="M47">
            <v>648</v>
          </cell>
          <cell r="N47">
            <v>4029</v>
          </cell>
          <cell r="X47">
            <v>36734</v>
          </cell>
          <cell r="AK47">
            <v>37099</v>
          </cell>
        </row>
        <row r="48">
          <cell r="A48">
            <v>36735</v>
          </cell>
          <cell r="D48">
            <v>24</v>
          </cell>
          <cell r="E48">
            <v>1783</v>
          </cell>
          <cell r="G48">
            <v>378</v>
          </cell>
          <cell r="H48">
            <v>9137.4857142857145</v>
          </cell>
          <cell r="J48">
            <v>198</v>
          </cell>
          <cell r="K48">
            <v>933</v>
          </cell>
          <cell r="M48">
            <v>90</v>
          </cell>
          <cell r="N48">
            <v>4119</v>
          </cell>
          <cell r="X48">
            <v>36735</v>
          </cell>
          <cell r="AK48">
            <v>37100</v>
          </cell>
        </row>
        <row r="49">
          <cell r="A49">
            <v>36736</v>
          </cell>
          <cell r="D49">
            <v>47</v>
          </cell>
          <cell r="E49">
            <v>1830</v>
          </cell>
          <cell r="G49">
            <v>72</v>
          </cell>
          <cell r="H49">
            <v>9209.4857142857145</v>
          </cell>
          <cell r="J49">
            <v>438</v>
          </cell>
          <cell r="K49">
            <v>1371</v>
          </cell>
          <cell r="M49">
            <v>90</v>
          </cell>
          <cell r="N49">
            <v>4209</v>
          </cell>
          <cell r="X49">
            <v>36736</v>
          </cell>
          <cell r="AK49">
            <v>37101</v>
          </cell>
        </row>
        <row r="50">
          <cell r="A50">
            <v>36737</v>
          </cell>
          <cell r="D50">
            <v>36</v>
          </cell>
          <cell r="E50">
            <v>1866</v>
          </cell>
          <cell r="G50" t="str">
            <v>no counts high water</v>
          </cell>
          <cell r="J50">
            <v>264</v>
          </cell>
          <cell r="K50">
            <v>1635</v>
          </cell>
          <cell r="M50" t="str">
            <v>no counts high water</v>
          </cell>
          <cell r="X50">
            <v>36737</v>
          </cell>
          <cell r="AK50">
            <v>37102</v>
          </cell>
        </row>
        <row r="51">
          <cell r="A51">
            <v>36738</v>
          </cell>
          <cell r="D51">
            <v>18</v>
          </cell>
          <cell r="E51">
            <v>1884</v>
          </cell>
          <cell r="G51" t="str">
            <v>no counts high water</v>
          </cell>
          <cell r="J51">
            <v>153</v>
          </cell>
          <cell r="K51">
            <v>1788</v>
          </cell>
          <cell r="M51" t="str">
            <v>no counts high water</v>
          </cell>
          <cell r="X51">
            <v>36738</v>
          </cell>
          <cell r="AK51">
            <v>37103</v>
          </cell>
        </row>
        <row r="52">
          <cell r="A52">
            <v>36739</v>
          </cell>
          <cell r="D52">
            <v>18</v>
          </cell>
          <cell r="E52">
            <v>1902</v>
          </cell>
          <cell r="G52" t="str">
            <v>no counts high water</v>
          </cell>
          <cell r="J52">
            <v>222</v>
          </cell>
          <cell r="K52">
            <v>2010</v>
          </cell>
          <cell r="M52" t="str">
            <v>no counts high water</v>
          </cell>
          <cell r="X52">
            <v>36739</v>
          </cell>
          <cell r="AK52">
            <v>37104</v>
          </cell>
        </row>
        <row r="53">
          <cell r="A53">
            <v>36740</v>
          </cell>
          <cell r="G53" t="str">
            <v>no counts high water</v>
          </cell>
          <cell r="J53">
            <v>126</v>
          </cell>
          <cell r="K53">
            <v>2136</v>
          </cell>
          <cell r="M53" t="str">
            <v>no counts high water</v>
          </cell>
          <cell r="X53">
            <v>36740</v>
          </cell>
          <cell r="AK53">
            <v>37105</v>
          </cell>
        </row>
        <row r="54">
          <cell r="A54">
            <v>36741</v>
          </cell>
          <cell r="G54" t="str">
            <v>no counts high water</v>
          </cell>
          <cell r="J54">
            <v>84</v>
          </cell>
          <cell r="K54">
            <v>2220</v>
          </cell>
          <cell r="M54" t="str">
            <v>no counts high water</v>
          </cell>
          <cell r="X54">
            <v>36741</v>
          </cell>
          <cell r="AK54">
            <v>37106</v>
          </cell>
        </row>
        <row r="55">
          <cell r="A55">
            <v>36742</v>
          </cell>
          <cell r="G55" t="str">
            <v>no counts high water</v>
          </cell>
          <cell r="J55">
            <v>138</v>
          </cell>
          <cell r="K55">
            <v>2358</v>
          </cell>
          <cell r="M55" t="str">
            <v>no counts high water</v>
          </cell>
          <cell r="X55">
            <v>36742</v>
          </cell>
          <cell r="AK55">
            <v>37107</v>
          </cell>
        </row>
        <row r="56">
          <cell r="A56">
            <v>36743</v>
          </cell>
          <cell r="G56" t="str">
            <v>no counts high water</v>
          </cell>
          <cell r="J56">
            <v>312</v>
          </cell>
          <cell r="K56">
            <v>2670</v>
          </cell>
          <cell r="M56" t="str">
            <v>no counts high water</v>
          </cell>
          <cell r="X56">
            <v>36743</v>
          </cell>
          <cell r="AK56">
            <v>37108</v>
          </cell>
        </row>
        <row r="57">
          <cell r="A57">
            <v>36744</v>
          </cell>
          <cell r="G57" t="str">
            <v>no counts high water</v>
          </cell>
          <cell r="J57">
            <v>153</v>
          </cell>
          <cell r="K57">
            <v>2823</v>
          </cell>
          <cell r="M57" t="str">
            <v>no counts high water</v>
          </cell>
          <cell r="X57">
            <v>36744</v>
          </cell>
          <cell r="AK57">
            <v>37109</v>
          </cell>
        </row>
        <row r="58">
          <cell r="A58">
            <v>36745</v>
          </cell>
          <cell r="G58" t="str">
            <v>no counts high water</v>
          </cell>
          <cell r="J58">
            <v>30</v>
          </cell>
          <cell r="K58">
            <v>2853</v>
          </cell>
          <cell r="M58" t="str">
            <v>no counts high water</v>
          </cell>
          <cell r="X58">
            <v>36745</v>
          </cell>
          <cell r="AK58">
            <v>37110</v>
          </cell>
        </row>
        <row r="59">
          <cell r="A59">
            <v>36746</v>
          </cell>
          <cell r="G59" t="str">
            <v>no counts high water</v>
          </cell>
          <cell r="J59">
            <v>132</v>
          </cell>
          <cell r="K59">
            <v>2985</v>
          </cell>
          <cell r="M59" t="str">
            <v>no counts high water</v>
          </cell>
          <cell r="X59">
            <v>36746</v>
          </cell>
          <cell r="AK59">
            <v>37111</v>
          </cell>
        </row>
        <row r="60">
          <cell r="A60">
            <v>36747</v>
          </cell>
          <cell r="G60" t="str">
            <v>no counts high water</v>
          </cell>
          <cell r="J60">
            <v>120</v>
          </cell>
          <cell r="K60">
            <v>3105</v>
          </cell>
          <cell r="M60" t="str">
            <v>no counts high water</v>
          </cell>
          <cell r="X60">
            <v>36747</v>
          </cell>
          <cell r="AK60">
            <v>37112</v>
          </cell>
        </row>
        <row r="61">
          <cell r="A61">
            <v>36748</v>
          </cell>
          <cell r="J61">
            <v>156</v>
          </cell>
          <cell r="K61">
            <v>3261</v>
          </cell>
          <cell r="X61">
            <v>36748</v>
          </cell>
          <cell r="AK61">
            <v>37113</v>
          </cell>
        </row>
        <row r="62">
          <cell r="A62">
            <v>36749</v>
          </cell>
          <cell r="J62">
            <v>188</v>
          </cell>
          <cell r="K62">
            <v>3449</v>
          </cell>
          <cell r="X62">
            <v>36749</v>
          </cell>
          <cell r="AK62">
            <v>37114</v>
          </cell>
        </row>
        <row r="63">
          <cell r="A63">
            <v>36750</v>
          </cell>
          <cell r="J63">
            <v>66</v>
          </cell>
          <cell r="K63">
            <v>3515</v>
          </cell>
          <cell r="X63">
            <v>36750</v>
          </cell>
          <cell r="AK63">
            <v>37115</v>
          </cell>
        </row>
        <row r="64">
          <cell r="A64">
            <v>36751</v>
          </cell>
          <cell r="X64">
            <v>36751</v>
          </cell>
          <cell r="AK64">
            <v>37116</v>
          </cell>
        </row>
        <row r="65">
          <cell r="A65">
            <v>36752</v>
          </cell>
          <cell r="X65">
            <v>36752</v>
          </cell>
          <cell r="AK65">
            <v>37117</v>
          </cell>
        </row>
        <row r="66">
          <cell r="A66">
            <v>36753</v>
          </cell>
          <cell r="X66">
            <v>36753</v>
          </cell>
          <cell r="AK66">
            <v>37118</v>
          </cell>
        </row>
      </sheetData>
      <sheetData sheetId="45"/>
      <sheetData sheetId="46">
        <row r="21">
          <cell r="A21">
            <v>36708</v>
          </cell>
          <cell r="G21">
            <v>0</v>
          </cell>
          <cell r="H21">
            <v>0</v>
          </cell>
          <cell r="M21">
            <v>0</v>
          </cell>
          <cell r="N21">
            <v>0</v>
          </cell>
          <cell r="P21">
            <v>2.8685061507418221E-3</v>
          </cell>
          <cell r="R21">
            <v>5.0362328977924509E-5</v>
          </cell>
          <cell r="X21">
            <v>36708</v>
          </cell>
          <cell r="AA21">
            <v>2.8685061507418221E-3</v>
          </cell>
          <cell r="AB21">
            <v>0</v>
          </cell>
          <cell r="AC21">
            <v>7.3385518590998039E-3</v>
          </cell>
          <cell r="AE21">
            <v>5.0362328977924509E-5</v>
          </cell>
          <cell r="AF21">
            <v>0</v>
          </cell>
          <cell r="AG21">
            <v>2.5181164488962256E-4</v>
          </cell>
          <cell r="AH21">
            <v>36708</v>
          </cell>
        </row>
        <row r="22">
          <cell r="A22">
            <v>36709</v>
          </cell>
          <cell r="G22">
            <v>0</v>
          </cell>
          <cell r="H22">
            <v>0</v>
          </cell>
          <cell r="M22">
            <v>0</v>
          </cell>
          <cell r="N22">
            <v>0</v>
          </cell>
          <cell r="P22">
            <v>6.403147907065255E-3</v>
          </cell>
          <cell r="R22">
            <v>3.0217397386754708E-4</v>
          </cell>
          <cell r="X22">
            <v>36709</v>
          </cell>
          <cell r="AA22">
            <v>6.403147907065255E-3</v>
          </cell>
          <cell r="AB22">
            <v>0</v>
          </cell>
          <cell r="AC22">
            <v>2.4951076320939333E-2</v>
          </cell>
          <cell r="AE22">
            <v>3.0217397386754708E-4</v>
          </cell>
          <cell r="AF22">
            <v>0</v>
          </cell>
          <cell r="AG22">
            <v>1.5108698693377354E-3</v>
          </cell>
          <cell r="AH22">
            <v>36709</v>
          </cell>
        </row>
        <row r="23">
          <cell r="A23">
            <v>36710</v>
          </cell>
          <cell r="G23">
            <v>0</v>
          </cell>
          <cell r="H23">
            <v>0</v>
          </cell>
          <cell r="M23">
            <v>0</v>
          </cell>
          <cell r="N23">
            <v>0</v>
          </cell>
          <cell r="P23">
            <v>9.4923951168211246E-3</v>
          </cell>
          <cell r="R23">
            <v>3.0217397386754708E-4</v>
          </cell>
          <cell r="X23">
            <v>36710</v>
          </cell>
          <cell r="AA23">
            <v>9.4923951168211246E-3</v>
          </cell>
          <cell r="AB23">
            <v>0</v>
          </cell>
          <cell r="AC23">
            <v>2.9843444227005869E-2</v>
          </cell>
          <cell r="AE23">
            <v>3.0217397386754708E-4</v>
          </cell>
          <cell r="AF23">
            <v>0</v>
          </cell>
          <cell r="AG23">
            <v>1.5108698693377354E-3</v>
          </cell>
          <cell r="AH23">
            <v>36710</v>
          </cell>
        </row>
        <row r="24">
          <cell r="A24">
            <v>36711</v>
          </cell>
          <cell r="D24">
            <v>3</v>
          </cell>
          <cell r="E24">
            <v>3</v>
          </cell>
          <cell r="G24">
            <v>0</v>
          </cell>
          <cell r="H24">
            <v>0</v>
          </cell>
          <cell r="J24">
            <v>0</v>
          </cell>
          <cell r="K24">
            <v>0</v>
          </cell>
          <cell r="M24">
            <v>0</v>
          </cell>
          <cell r="N24">
            <v>0</v>
          </cell>
          <cell r="P24">
            <v>1.4182291646619494E-2</v>
          </cell>
          <cell r="R24">
            <v>3.0217397386754708E-4</v>
          </cell>
          <cell r="X24">
            <v>36711</v>
          </cell>
          <cell r="AA24">
            <v>1.4182291646619494E-2</v>
          </cell>
          <cell r="AB24">
            <v>0</v>
          </cell>
          <cell r="AC24">
            <v>3.2289628180039137E-2</v>
          </cell>
          <cell r="AE24">
            <v>3.0217397386754708E-4</v>
          </cell>
          <cell r="AF24">
            <v>0</v>
          </cell>
          <cell r="AG24">
            <v>1.5108698693377354E-3</v>
          </cell>
          <cell r="AH24">
            <v>36711</v>
          </cell>
        </row>
        <row r="25">
          <cell r="A25">
            <v>36712</v>
          </cell>
          <cell r="D25">
            <v>6</v>
          </cell>
          <cell r="E25">
            <v>9</v>
          </cell>
          <cell r="G25">
            <v>6</v>
          </cell>
          <cell r="H25">
            <v>6</v>
          </cell>
          <cell r="J25">
            <v>0</v>
          </cell>
          <cell r="K25">
            <v>0</v>
          </cell>
          <cell r="M25">
            <v>0</v>
          </cell>
          <cell r="N25">
            <v>0</v>
          </cell>
          <cell r="P25">
            <v>1.5500872362854412E-2</v>
          </cell>
          <cell r="R25">
            <v>3.0217397386754708E-4</v>
          </cell>
          <cell r="X25">
            <v>36712</v>
          </cell>
          <cell r="AA25">
            <v>1.5500872362854412E-2</v>
          </cell>
          <cell r="AB25">
            <v>0</v>
          </cell>
          <cell r="AC25">
            <v>3.5714285714285712E-2</v>
          </cell>
          <cell r="AE25">
            <v>3.0217397386754708E-4</v>
          </cell>
          <cell r="AF25">
            <v>0</v>
          </cell>
          <cell r="AG25">
            <v>1.5108698693377354E-3</v>
          </cell>
          <cell r="AH25">
            <v>36712</v>
          </cell>
        </row>
        <row r="26">
          <cell r="A26">
            <v>36713</v>
          </cell>
          <cell r="D26">
            <v>36</v>
          </cell>
          <cell r="E26">
            <v>45</v>
          </cell>
          <cell r="G26">
            <v>21</v>
          </cell>
          <cell r="H26">
            <v>27</v>
          </cell>
          <cell r="J26">
            <v>0</v>
          </cell>
          <cell r="K26">
            <v>0</v>
          </cell>
          <cell r="M26">
            <v>0</v>
          </cell>
          <cell r="N26">
            <v>0</v>
          </cell>
          <cell r="P26">
            <v>2.4891528345853162E-2</v>
          </cell>
          <cell r="R26">
            <v>3.8502071032987903E-4</v>
          </cell>
          <cell r="X26">
            <v>36713</v>
          </cell>
          <cell r="AA26">
            <v>2.4891528345853162E-2</v>
          </cell>
          <cell r="AB26">
            <v>0</v>
          </cell>
          <cell r="AC26">
            <v>6.1468072408991443E-2</v>
          </cell>
          <cell r="AE26">
            <v>3.8502071032987903E-4</v>
          </cell>
          <cell r="AF26">
            <v>0</v>
          </cell>
          <cell r="AG26">
            <v>1.7626815142273578E-3</v>
          </cell>
          <cell r="AH26">
            <v>36713</v>
          </cell>
        </row>
        <row r="27">
          <cell r="A27">
            <v>36714</v>
          </cell>
          <cell r="D27">
            <v>42</v>
          </cell>
          <cell r="E27">
            <v>87</v>
          </cell>
          <cell r="G27">
            <v>0</v>
          </cell>
          <cell r="H27">
            <v>27</v>
          </cell>
          <cell r="I27" t="str">
            <v>b</v>
          </cell>
          <cell r="J27">
            <v>0</v>
          </cell>
          <cell r="K27">
            <v>0</v>
          </cell>
          <cell r="M27">
            <v>0</v>
          </cell>
          <cell r="N27">
            <v>0</v>
          </cell>
          <cell r="O27" t="str">
            <v>b</v>
          </cell>
          <cell r="P27">
            <v>3.7000594914296268E-2</v>
          </cell>
          <cell r="R27">
            <v>6.7182802111533427E-4</v>
          </cell>
          <cell r="X27">
            <v>36714</v>
          </cell>
          <cell r="AA27">
            <v>3.7000594914296268E-2</v>
          </cell>
          <cell r="AB27">
            <v>0</v>
          </cell>
          <cell r="AC27">
            <v>7.4398249452954049E-2</v>
          </cell>
          <cell r="AE27">
            <v>6.7182802111533427E-4</v>
          </cell>
          <cell r="AF27">
            <v>0</v>
          </cell>
          <cell r="AG27">
            <v>1.7626815142273578E-3</v>
          </cell>
          <cell r="AH27">
            <v>36714</v>
          </cell>
        </row>
        <row r="28">
          <cell r="A28">
            <v>36715</v>
          </cell>
          <cell r="D28">
            <v>12</v>
          </cell>
          <cell r="E28">
            <v>99</v>
          </cell>
          <cell r="G28">
            <v>0</v>
          </cell>
          <cell r="H28">
            <v>27</v>
          </cell>
          <cell r="I28" t="str">
            <v>b</v>
          </cell>
          <cell r="J28">
            <v>0</v>
          </cell>
          <cell r="K28">
            <v>0</v>
          </cell>
          <cell r="M28">
            <v>0</v>
          </cell>
          <cell r="N28">
            <v>0</v>
          </cell>
          <cell r="O28" t="str">
            <v>b</v>
          </cell>
          <cell r="P28">
            <v>5.8516892466433018E-2</v>
          </cell>
          <cell r="R28">
            <v>1.4346955077400594E-3</v>
          </cell>
          <cell r="X28">
            <v>36715</v>
          </cell>
          <cell r="AA28">
            <v>5.8516892466433018E-2</v>
          </cell>
          <cell r="AB28">
            <v>0</v>
          </cell>
          <cell r="AC28">
            <v>0.12094688681121941</v>
          </cell>
          <cell r="AE28">
            <v>1.4346955077400594E-3</v>
          </cell>
          <cell r="AF28">
            <v>0</v>
          </cell>
          <cell r="AG28">
            <v>2.5795356835769563E-3</v>
          </cell>
          <cell r="AH28">
            <v>36715</v>
          </cell>
        </row>
        <row r="29">
          <cell r="A29">
            <v>36716</v>
          </cell>
          <cell r="D29">
            <v>45</v>
          </cell>
          <cell r="E29">
            <v>144</v>
          </cell>
          <cell r="G29">
            <v>0</v>
          </cell>
          <cell r="H29">
            <v>27</v>
          </cell>
          <cell r="I29" t="str">
            <v>b</v>
          </cell>
          <cell r="J29">
            <v>0</v>
          </cell>
          <cell r="K29">
            <v>0</v>
          </cell>
          <cell r="M29">
            <v>0</v>
          </cell>
          <cell r="N29">
            <v>0</v>
          </cell>
          <cell r="O29" t="str">
            <v>b</v>
          </cell>
          <cell r="P29">
            <v>8.7067334882770075E-2</v>
          </cell>
          <cell r="R29">
            <v>2.2150362297708257E-3</v>
          </cell>
          <cell r="X29">
            <v>36716</v>
          </cell>
          <cell r="AA29">
            <v>8.7067334882770075E-2</v>
          </cell>
          <cell r="AB29">
            <v>0</v>
          </cell>
          <cell r="AC29">
            <v>0.20390302239617308</v>
          </cell>
          <cell r="AE29">
            <v>2.2150362297708257E-3</v>
          </cell>
          <cell r="AF29">
            <v>0</v>
          </cell>
          <cell r="AG29">
            <v>4.1272570937231296E-3</v>
          </cell>
          <cell r="AH29">
            <v>36716</v>
          </cell>
        </row>
        <row r="30">
          <cell r="A30">
            <v>36717</v>
          </cell>
          <cell r="D30">
            <v>174</v>
          </cell>
          <cell r="E30">
            <v>318</v>
          </cell>
          <cell r="G30">
            <v>112.5</v>
          </cell>
          <cell r="H30">
            <v>139.5</v>
          </cell>
          <cell r="J30">
            <v>0</v>
          </cell>
          <cell r="K30">
            <v>0</v>
          </cell>
          <cell r="M30">
            <v>0</v>
          </cell>
          <cell r="N30">
            <v>0</v>
          </cell>
          <cell r="P30">
            <v>0.10871398475879168</v>
          </cell>
          <cell r="R30">
            <v>3.6796718122507109E-3</v>
          </cell>
          <cell r="X30">
            <v>36717</v>
          </cell>
          <cell r="AA30">
            <v>0.10871398475879168</v>
          </cell>
          <cell r="AB30">
            <v>3.2612240460919666E-4</v>
          </cell>
          <cell r="AC30">
            <v>0.24336812350510981</v>
          </cell>
          <cell r="AE30">
            <v>3.6796718122507109E-3</v>
          </cell>
          <cell r="AF30">
            <v>0</v>
          </cell>
          <cell r="AG30">
            <v>9.630266552020636E-3</v>
          </cell>
          <cell r="AH30">
            <v>36717</v>
          </cell>
        </row>
        <row r="31">
          <cell r="A31">
            <v>36718</v>
          </cell>
          <cell r="D31">
            <v>54</v>
          </cell>
          <cell r="E31">
            <v>372</v>
          </cell>
          <cell r="G31">
            <v>192</v>
          </cell>
          <cell r="H31">
            <v>331.5</v>
          </cell>
          <cell r="J31">
            <v>0</v>
          </cell>
          <cell r="K31">
            <v>0</v>
          </cell>
          <cell r="M31">
            <v>0</v>
          </cell>
          <cell r="N31">
            <v>0</v>
          </cell>
          <cell r="P31">
            <v>0.14532619942484037</v>
          </cell>
          <cell r="R31">
            <v>6.3252670711946611E-3</v>
          </cell>
          <cell r="X31">
            <v>36718</v>
          </cell>
          <cell r="AA31">
            <v>0.14532619942484037</v>
          </cell>
          <cell r="AB31">
            <v>4.5657136645287531E-3</v>
          </cell>
          <cell r="AC31">
            <v>0.29946727549467278</v>
          </cell>
          <cell r="AE31">
            <v>6.3252670711946611E-3</v>
          </cell>
          <cell r="AF31">
            <v>0</v>
          </cell>
          <cell r="AG31">
            <v>1.9432502149613069E-2</v>
          </cell>
          <cell r="AH31">
            <v>36718</v>
          </cell>
        </row>
        <row r="32">
          <cell r="A32">
            <v>36719</v>
          </cell>
          <cell r="E32" t="str">
            <v/>
          </cell>
          <cell r="F32" t="str">
            <v>a</v>
          </cell>
          <cell r="G32">
            <v>477</v>
          </cell>
          <cell r="H32">
            <v>808.5</v>
          </cell>
          <cell r="K32" t="str">
            <v/>
          </cell>
          <cell r="L32" t="str">
            <v>a</v>
          </cell>
          <cell r="M32">
            <v>0</v>
          </cell>
          <cell r="N32">
            <v>0</v>
          </cell>
          <cell r="P32">
            <v>0.19220736758322698</v>
          </cell>
          <cell r="R32">
            <v>1.2892075222619931E-2</v>
          </cell>
          <cell r="X32">
            <v>36719</v>
          </cell>
          <cell r="AA32">
            <v>0.19220736758322698</v>
          </cell>
          <cell r="AB32">
            <v>1.1414284161321883E-2</v>
          </cell>
          <cell r="AC32">
            <v>0.35132637529897803</v>
          </cell>
          <cell r="AE32">
            <v>1.2892075222619931E-2</v>
          </cell>
          <cell r="AF32">
            <v>0</v>
          </cell>
          <cell r="AG32">
            <v>4.1100601891659504E-2</v>
          </cell>
          <cell r="AH32">
            <v>36719</v>
          </cell>
        </row>
        <row r="33">
          <cell r="A33">
            <v>36720</v>
          </cell>
          <cell r="E33" t="str">
            <v/>
          </cell>
          <cell r="F33" t="str">
            <v>a</v>
          </cell>
          <cell r="G33">
            <v>657</v>
          </cell>
          <cell r="H33">
            <v>1465.5</v>
          </cell>
          <cell r="K33" t="str">
            <v/>
          </cell>
          <cell r="L33" t="str">
            <v>a</v>
          </cell>
          <cell r="M33">
            <v>0</v>
          </cell>
          <cell r="N33">
            <v>0</v>
          </cell>
          <cell r="P33">
            <v>0.25763215696228353</v>
          </cell>
          <cell r="R33">
            <v>1.8184428575932259E-2</v>
          </cell>
          <cell r="X33">
            <v>36720</v>
          </cell>
          <cell r="AA33">
            <v>0.25763215696228353</v>
          </cell>
          <cell r="AB33">
            <v>1.369714099358626E-2</v>
          </cell>
          <cell r="AC33">
            <v>0.41030658838878015</v>
          </cell>
          <cell r="AE33">
            <v>1.8184428575932259E-2</v>
          </cell>
          <cell r="AF33">
            <v>0</v>
          </cell>
          <cell r="AG33">
            <v>5.2794496990541701E-2</v>
          </cell>
          <cell r="AH33">
            <v>36720</v>
          </cell>
        </row>
        <row r="34">
          <cell r="A34">
            <v>36721</v>
          </cell>
          <cell r="E34" t="str">
            <v/>
          </cell>
          <cell r="F34" t="str">
            <v>a</v>
          </cell>
          <cell r="G34">
            <v>625.5</v>
          </cell>
          <cell r="H34">
            <v>2091</v>
          </cell>
          <cell r="K34" t="str">
            <v/>
          </cell>
          <cell r="L34" t="str">
            <v>a</v>
          </cell>
          <cell r="M34">
            <v>0</v>
          </cell>
          <cell r="N34">
            <v>0</v>
          </cell>
          <cell r="P34">
            <v>0.30831601050302254</v>
          </cell>
          <cell r="R34">
            <v>2.7533477246589361E-2</v>
          </cell>
          <cell r="X34">
            <v>36721</v>
          </cell>
          <cell r="AA34">
            <v>0.30831601050302254</v>
          </cell>
          <cell r="AB34">
            <v>1.7610609848896619E-2</v>
          </cell>
          <cell r="AC34">
            <v>0.46100069909118147</v>
          </cell>
          <cell r="AE34">
            <v>2.7533477246589361E-2</v>
          </cell>
          <cell r="AF34">
            <v>0</v>
          </cell>
          <cell r="AG34">
            <v>7.4462596732588135E-2</v>
          </cell>
          <cell r="AH34">
            <v>36721</v>
          </cell>
        </row>
        <row r="35">
          <cell r="A35">
            <v>36722</v>
          </cell>
          <cell r="E35" t="str">
            <v/>
          </cell>
          <cell r="F35" t="str">
            <v>a</v>
          </cell>
          <cell r="G35">
            <v>180</v>
          </cell>
          <cell r="H35">
            <v>2271</v>
          </cell>
          <cell r="K35" t="str">
            <v/>
          </cell>
          <cell r="L35" t="str">
            <v>a</v>
          </cell>
          <cell r="M35">
            <v>12</v>
          </cell>
          <cell r="N35">
            <v>12</v>
          </cell>
          <cell r="P35">
            <v>0.35408161902523222</v>
          </cell>
          <cell r="R35">
            <v>3.7734136012861096E-2</v>
          </cell>
          <cell r="X35">
            <v>36722</v>
          </cell>
          <cell r="AA35">
            <v>0.35408161902523222</v>
          </cell>
          <cell r="AB35">
            <v>2.6742037177954127E-2</v>
          </cell>
          <cell r="AC35">
            <v>0.54142204827136331</v>
          </cell>
          <cell r="AE35">
            <v>3.7734136012861096E-2</v>
          </cell>
          <cell r="AF35">
            <v>0</v>
          </cell>
          <cell r="AG35">
            <v>0.10077386070507309</v>
          </cell>
          <cell r="AH35">
            <v>36722</v>
          </cell>
        </row>
        <row r="36">
          <cell r="A36">
            <v>36723</v>
          </cell>
          <cell r="E36" t="str">
            <v/>
          </cell>
          <cell r="F36" t="str">
            <v>a</v>
          </cell>
          <cell r="G36">
            <v>477</v>
          </cell>
          <cell r="H36">
            <v>2748</v>
          </cell>
          <cell r="J36">
            <v>0</v>
          </cell>
          <cell r="K36">
            <v>0</v>
          </cell>
          <cell r="M36">
            <v>81</v>
          </cell>
          <cell r="N36">
            <v>93</v>
          </cell>
          <cell r="P36">
            <v>0.40733959432884737</v>
          </cell>
          <cell r="R36">
            <v>4.8918675994422109E-2</v>
          </cell>
          <cell r="X36">
            <v>36723</v>
          </cell>
          <cell r="AA36">
            <v>0.40733959432884737</v>
          </cell>
          <cell r="AB36">
            <v>5.3484074355908254E-2</v>
          </cell>
          <cell r="AC36">
            <v>0.61361165470754508</v>
          </cell>
          <cell r="AE36">
            <v>4.8918675994422109E-2</v>
          </cell>
          <cell r="AF36">
            <v>0</v>
          </cell>
          <cell r="AG36">
            <v>0.1286328460877042</v>
          </cell>
          <cell r="AH36">
            <v>36723</v>
          </cell>
        </row>
        <row r="37">
          <cell r="A37">
            <v>36724</v>
          </cell>
          <cell r="D37">
            <v>423</v>
          </cell>
          <cell r="E37">
            <v>795</v>
          </cell>
          <cell r="G37">
            <v>537</v>
          </cell>
          <cell r="H37">
            <v>3285</v>
          </cell>
          <cell r="J37">
            <v>0</v>
          </cell>
          <cell r="K37">
            <v>0</v>
          </cell>
          <cell r="M37">
            <v>81</v>
          </cell>
          <cell r="N37">
            <v>174</v>
          </cell>
          <cell r="P37">
            <v>0.44488231300848685</v>
          </cell>
          <cell r="R37">
            <v>5.6986679147780314E-2</v>
          </cell>
          <cell r="X37">
            <v>36724</v>
          </cell>
          <cell r="AA37">
            <v>0.44488231300848685</v>
          </cell>
          <cell r="AB37">
            <v>7.4355908250896843E-2</v>
          </cell>
          <cell r="AC37">
            <v>0.67286366601435099</v>
          </cell>
          <cell r="AE37">
            <v>5.6986679147780314E-2</v>
          </cell>
          <cell r="AF37">
            <v>0</v>
          </cell>
          <cell r="AG37">
            <v>0.13568357695614788</v>
          </cell>
          <cell r="AH37">
            <v>36724</v>
          </cell>
        </row>
        <row r="38">
          <cell r="A38">
            <v>36725</v>
          </cell>
          <cell r="D38">
            <v>483</v>
          </cell>
          <cell r="E38">
            <v>1278</v>
          </cell>
          <cell r="G38">
            <v>825</v>
          </cell>
          <cell r="H38">
            <v>4110</v>
          </cell>
          <cell r="J38">
            <v>60</v>
          </cell>
          <cell r="K38">
            <v>60</v>
          </cell>
          <cell r="M38">
            <v>189</v>
          </cell>
          <cell r="N38">
            <v>363</v>
          </cell>
          <cell r="P38">
            <v>0.48321468195239548</v>
          </cell>
          <cell r="R38">
            <v>7.0051778348420732E-2</v>
          </cell>
          <cell r="X38">
            <v>36725</v>
          </cell>
          <cell r="AA38">
            <v>0.48321468195239548</v>
          </cell>
          <cell r="AB38">
            <v>0.11773018806391999</v>
          </cell>
          <cell r="AC38">
            <v>0.71950424005218527</v>
          </cell>
          <cell r="AE38">
            <v>7.0051778348420732E-2</v>
          </cell>
          <cell r="AF38">
            <v>0</v>
          </cell>
          <cell r="AG38">
            <v>0.15064488392089423</v>
          </cell>
          <cell r="AH38">
            <v>36725</v>
          </cell>
        </row>
        <row r="39">
          <cell r="A39">
            <v>36726</v>
          </cell>
          <cell r="D39">
            <v>81</v>
          </cell>
          <cell r="E39">
            <v>1359</v>
          </cell>
          <cell r="G39">
            <v>801</v>
          </cell>
          <cell r="H39">
            <v>4911</v>
          </cell>
          <cell r="J39">
            <v>18</v>
          </cell>
          <cell r="K39">
            <v>78</v>
          </cell>
          <cell r="M39">
            <v>303</v>
          </cell>
          <cell r="N39">
            <v>666</v>
          </cell>
          <cell r="P39">
            <v>0.53425341975310758</v>
          </cell>
          <cell r="R39">
            <v>8.4214871508831821E-2</v>
          </cell>
          <cell r="X39">
            <v>36726</v>
          </cell>
          <cell r="AA39">
            <v>0.53425341975310758</v>
          </cell>
          <cell r="AB39">
            <v>0.14969018371562126</v>
          </cell>
          <cell r="AC39">
            <v>0.77951728636660145</v>
          </cell>
          <cell r="AE39">
            <v>8.4214871508831821E-2</v>
          </cell>
          <cell r="AF39">
            <v>0</v>
          </cell>
          <cell r="AG39">
            <v>0.17231298366294068</v>
          </cell>
          <cell r="AH39">
            <v>36726</v>
          </cell>
        </row>
        <row r="40">
          <cell r="A40">
            <v>36727</v>
          </cell>
          <cell r="D40">
            <v>159</v>
          </cell>
          <cell r="E40">
            <v>1518</v>
          </cell>
          <cell r="G40">
            <v>756</v>
          </cell>
          <cell r="H40">
            <v>5667</v>
          </cell>
          <cell r="J40">
            <v>66</v>
          </cell>
          <cell r="K40">
            <v>144</v>
          </cell>
          <cell r="M40">
            <v>411</v>
          </cell>
          <cell r="N40">
            <v>1077</v>
          </cell>
          <cell r="P40">
            <v>0.58314565462816692</v>
          </cell>
          <cell r="R40">
            <v>0.10247182538957995</v>
          </cell>
          <cell r="X40">
            <v>36727</v>
          </cell>
          <cell r="AA40">
            <v>0.58314565462816692</v>
          </cell>
          <cell r="AB40">
            <v>0.24263506902924231</v>
          </cell>
          <cell r="AC40">
            <v>0.80599043270276149</v>
          </cell>
          <cell r="AE40">
            <v>0.10247182538957995</v>
          </cell>
          <cell r="AF40">
            <v>0</v>
          </cell>
          <cell r="AG40">
            <v>0.21650902837489253</v>
          </cell>
          <cell r="AH40">
            <v>36727</v>
          </cell>
        </row>
        <row r="41">
          <cell r="A41">
            <v>36728</v>
          </cell>
          <cell r="D41">
            <v>237</v>
          </cell>
          <cell r="E41">
            <v>1755</v>
          </cell>
          <cell r="G41">
            <v>735</v>
          </cell>
          <cell r="H41">
            <v>6402</v>
          </cell>
          <cell r="J41">
            <v>249</v>
          </cell>
          <cell r="K41">
            <v>393</v>
          </cell>
          <cell r="M41">
            <v>309</v>
          </cell>
          <cell r="N41">
            <v>1386</v>
          </cell>
          <cell r="P41">
            <v>0.64193685261370059</v>
          </cell>
          <cell r="R41">
            <v>0.13401151662921745</v>
          </cell>
          <cell r="X41">
            <v>36728</v>
          </cell>
          <cell r="AA41">
            <v>0.64193685261370059</v>
          </cell>
          <cell r="AB41">
            <v>0.34960321774105879</v>
          </cell>
          <cell r="AC41">
            <v>0.84349858664927158</v>
          </cell>
          <cell r="AE41">
            <v>0.13401151662921745</v>
          </cell>
          <cell r="AF41">
            <v>0</v>
          </cell>
          <cell r="AG41">
            <v>0.28718830610490109</v>
          </cell>
          <cell r="AH41">
            <v>36728</v>
          </cell>
        </row>
        <row r="42">
          <cell r="A42">
            <v>36729</v>
          </cell>
          <cell r="D42">
            <v>156</v>
          </cell>
          <cell r="E42">
            <v>1911</v>
          </cell>
          <cell r="G42">
            <v>1419</v>
          </cell>
          <cell r="H42">
            <v>7821</v>
          </cell>
          <cell r="J42">
            <v>279</v>
          </cell>
          <cell r="K42">
            <v>672</v>
          </cell>
          <cell r="M42">
            <v>147</v>
          </cell>
          <cell r="N42">
            <v>1533</v>
          </cell>
          <cell r="P42">
            <v>0.69047790134434883</v>
          </cell>
          <cell r="R42">
            <v>0.1631585965886081</v>
          </cell>
          <cell r="X42">
            <v>36729</v>
          </cell>
          <cell r="AA42">
            <v>0.69047790134434883</v>
          </cell>
          <cell r="AB42">
            <v>0.40895749537993259</v>
          </cell>
          <cell r="AC42">
            <v>0.87714720591432915</v>
          </cell>
          <cell r="AE42">
            <v>0.1631585965886081</v>
          </cell>
          <cell r="AF42">
            <v>0</v>
          </cell>
          <cell r="AG42">
            <v>0.33516766981943252</v>
          </cell>
          <cell r="AH42">
            <v>36729</v>
          </cell>
        </row>
        <row r="43">
          <cell r="A43">
            <v>36730</v>
          </cell>
          <cell r="D43">
            <v>180</v>
          </cell>
          <cell r="E43">
            <v>2091</v>
          </cell>
          <cell r="G43">
            <v>1191</v>
          </cell>
          <cell r="H43">
            <v>9012</v>
          </cell>
          <cell r="J43">
            <v>309</v>
          </cell>
          <cell r="K43">
            <v>981</v>
          </cell>
          <cell r="M43">
            <v>252</v>
          </cell>
          <cell r="N43">
            <v>1785</v>
          </cell>
          <cell r="P43">
            <v>0.7351047465140077</v>
          </cell>
          <cell r="R43">
            <v>0.19926674110192105</v>
          </cell>
          <cell r="X43">
            <v>36730</v>
          </cell>
          <cell r="AA43">
            <v>0.7351047465140077</v>
          </cell>
          <cell r="AB43">
            <v>0.45820197847592131</v>
          </cell>
          <cell r="AC43">
            <v>0.90662139219015281</v>
          </cell>
          <cell r="AE43">
            <v>0.19926674110192105</v>
          </cell>
          <cell r="AF43">
            <v>5.9423847048184989E-3</v>
          </cell>
          <cell r="AG43">
            <v>0.40326741186586412</v>
          </cell>
          <cell r="AH43">
            <v>36730</v>
          </cell>
        </row>
        <row r="44">
          <cell r="A44">
            <v>36731</v>
          </cell>
          <cell r="D44">
            <v>183</v>
          </cell>
          <cell r="E44">
            <v>2274</v>
          </cell>
          <cell r="H44" t="str">
            <v/>
          </cell>
          <cell r="J44">
            <v>297</v>
          </cell>
          <cell r="K44">
            <v>1278</v>
          </cell>
          <cell r="N44" t="str">
            <v/>
          </cell>
          <cell r="P44">
            <v>0.78761391732524988</v>
          </cell>
          <cell r="R44">
            <v>0.24876507732686007</v>
          </cell>
          <cell r="X44">
            <v>36731</v>
          </cell>
          <cell r="AA44">
            <v>0.78761391732524988</v>
          </cell>
          <cell r="AB44">
            <v>0.50777258397651914</v>
          </cell>
          <cell r="AC44">
            <v>0.92609607510236691</v>
          </cell>
          <cell r="AE44">
            <v>0.24876507732686007</v>
          </cell>
          <cell r="AF44">
            <v>1.9635705981139388E-2</v>
          </cell>
          <cell r="AG44">
            <v>0.48116938950988825</v>
          </cell>
          <cell r="AH44">
            <v>36731</v>
          </cell>
        </row>
        <row r="45">
          <cell r="A45">
            <v>36732</v>
          </cell>
          <cell r="D45">
            <v>159</v>
          </cell>
          <cell r="E45">
            <v>2433</v>
          </cell>
          <cell r="H45" t="str">
            <v/>
          </cell>
          <cell r="J45">
            <v>498</v>
          </cell>
          <cell r="K45">
            <v>1776</v>
          </cell>
          <cell r="N45" t="str">
            <v/>
          </cell>
          <cell r="P45">
            <v>0.83344923299440188</v>
          </cell>
          <cell r="R45">
            <v>0.29418956760801407</v>
          </cell>
          <cell r="X45">
            <v>36732</v>
          </cell>
          <cell r="AA45">
            <v>0.83344923299440188</v>
          </cell>
          <cell r="AB45">
            <v>0.59745624524404828</v>
          </cell>
          <cell r="AC45">
            <v>0.94547088784580047</v>
          </cell>
          <cell r="AE45">
            <v>0.29418956760801407</v>
          </cell>
          <cell r="AF45">
            <v>3.3372088016190848E-2</v>
          </cell>
          <cell r="AG45">
            <v>0.54617368873602756</v>
          </cell>
          <cell r="AH45">
            <v>36732</v>
          </cell>
        </row>
        <row r="46">
          <cell r="A46">
            <v>36733</v>
          </cell>
          <cell r="D46">
            <v>111</v>
          </cell>
          <cell r="E46">
            <v>2544</v>
          </cell>
          <cell r="H46" t="str">
            <v/>
          </cell>
          <cell r="J46">
            <v>444</v>
          </cell>
          <cell r="K46">
            <v>2220</v>
          </cell>
          <cell r="N46" t="str">
            <v/>
          </cell>
          <cell r="P46">
            <v>0.86489200629899077</v>
          </cell>
          <cell r="R46">
            <v>0.3267229291534452</v>
          </cell>
          <cell r="X46">
            <v>36733</v>
          </cell>
          <cell r="AA46">
            <v>0.86489200629899077</v>
          </cell>
          <cell r="AB46">
            <v>0.68159582563322096</v>
          </cell>
          <cell r="AC46">
            <v>0.9504643962848297</v>
          </cell>
          <cell r="AE46">
            <v>0.3267229291534452</v>
          </cell>
          <cell r="AF46">
            <v>4.8098867502045388E-2</v>
          </cell>
          <cell r="AG46">
            <v>0.55546001719690452</v>
          </cell>
          <cell r="AH46">
            <v>36733</v>
          </cell>
        </row>
        <row r="47">
          <cell r="A47">
            <v>36734</v>
          </cell>
          <cell r="D47">
            <v>114</v>
          </cell>
          <cell r="E47">
            <v>2658</v>
          </cell>
          <cell r="G47">
            <v>9</v>
          </cell>
          <cell r="H47">
            <v>9021</v>
          </cell>
          <cell r="J47">
            <v>864</v>
          </cell>
          <cell r="K47">
            <v>3084</v>
          </cell>
          <cell r="M47">
            <v>594</v>
          </cell>
          <cell r="N47">
            <v>2379</v>
          </cell>
          <cell r="P47">
            <v>0.89685345895195745</v>
          </cell>
          <cell r="R47">
            <v>0.36128049548991792</v>
          </cell>
          <cell r="X47">
            <v>36734</v>
          </cell>
          <cell r="AA47">
            <v>0.89685345895195745</v>
          </cell>
          <cell r="AB47">
            <v>0.74236330035873466</v>
          </cell>
          <cell r="AC47">
            <v>0.96354738839508636</v>
          </cell>
          <cell r="AE47">
            <v>0.36128049548991792</v>
          </cell>
          <cell r="AF47">
            <v>6.5452353270464628E-2</v>
          </cell>
          <cell r="AG47">
            <v>0.58417884780739471</v>
          </cell>
          <cell r="AH47">
            <v>36734</v>
          </cell>
        </row>
        <row r="48">
          <cell r="A48">
            <v>36735</v>
          </cell>
          <cell r="D48">
            <v>192</v>
          </cell>
          <cell r="E48">
            <v>2850</v>
          </cell>
          <cell r="G48">
            <v>36</v>
          </cell>
          <cell r="H48">
            <v>9057</v>
          </cell>
          <cell r="J48">
            <v>966</v>
          </cell>
          <cell r="K48">
            <v>4050</v>
          </cell>
          <cell r="M48">
            <v>1116</v>
          </cell>
          <cell r="N48">
            <v>3495</v>
          </cell>
          <cell r="P48">
            <v>0.92127708301827604</v>
          </cell>
          <cell r="R48">
            <v>0.41285425097909173</v>
          </cell>
          <cell r="X48">
            <v>36735</v>
          </cell>
          <cell r="AA48">
            <v>0.92127708301827604</v>
          </cell>
          <cell r="AB48">
            <v>0.79802152407870419</v>
          </cell>
          <cell r="AC48">
            <v>0.97223609307899728</v>
          </cell>
          <cell r="AE48">
            <v>0.41285425097909173</v>
          </cell>
          <cell r="AF48">
            <v>9.5681005899323948E-2</v>
          </cell>
          <cell r="AG48">
            <v>0.61822871883061048</v>
          </cell>
          <cell r="AH48">
            <v>36735</v>
          </cell>
        </row>
        <row r="49">
          <cell r="A49">
            <v>36736</v>
          </cell>
          <cell r="D49">
            <v>120</v>
          </cell>
          <cell r="E49">
            <v>2970</v>
          </cell>
          <cell r="G49" t="str">
            <v>no counts high water</v>
          </cell>
          <cell r="H49" t="str">
            <v/>
          </cell>
          <cell r="J49">
            <v>1656</v>
          </cell>
          <cell r="K49">
            <v>5706</v>
          </cell>
          <cell r="M49" t="str">
            <v>no counts high water</v>
          </cell>
          <cell r="N49" t="str">
            <v/>
          </cell>
          <cell r="P49">
            <v>0.94040966730109987</v>
          </cell>
          <cell r="R49">
            <v>0.47347973461870135</v>
          </cell>
          <cell r="X49">
            <v>36736</v>
          </cell>
          <cell r="AA49">
            <v>0.94040966730109987</v>
          </cell>
          <cell r="AB49">
            <v>0.84759212957930208</v>
          </cell>
          <cell r="AC49">
            <v>0.97722960151802651</v>
          </cell>
          <cell r="AE49">
            <v>0.47347973461870135</v>
          </cell>
          <cell r="AF49">
            <v>0.1346940533092193</v>
          </cell>
          <cell r="AG49">
            <v>0.63061049011177983</v>
          </cell>
          <cell r="AH49">
            <v>36736</v>
          </cell>
        </row>
        <row r="50">
          <cell r="A50">
            <v>36737</v>
          </cell>
          <cell r="D50">
            <v>18</v>
          </cell>
          <cell r="E50">
            <v>2988</v>
          </cell>
          <cell r="G50" t="str">
            <v>no counts high water</v>
          </cell>
          <cell r="H50" t="str">
            <v/>
          </cell>
          <cell r="J50">
            <v>1842</v>
          </cell>
          <cell r="K50">
            <v>7548</v>
          </cell>
          <cell r="M50" t="str">
            <v>no counts high water</v>
          </cell>
          <cell r="N50" t="str">
            <v/>
          </cell>
          <cell r="P50">
            <v>0.95449167539070201</v>
          </cell>
          <cell r="R50">
            <v>0.53133793290239306</v>
          </cell>
          <cell r="X50">
            <v>36737</v>
          </cell>
          <cell r="AA50">
            <v>0.95449167539070201</v>
          </cell>
          <cell r="AB50">
            <v>0.88194368953147084</v>
          </cell>
          <cell r="AC50">
            <v>0.98042544691900524</v>
          </cell>
          <cell r="AE50">
            <v>0.53133793290239306</v>
          </cell>
          <cell r="AF50">
            <v>0.18132885501442536</v>
          </cell>
          <cell r="AG50">
            <v>0.64230438521066213</v>
          </cell>
          <cell r="AH50">
            <v>36737</v>
          </cell>
        </row>
        <row r="51">
          <cell r="A51">
            <v>36738</v>
          </cell>
          <cell r="D51">
            <v>39</v>
          </cell>
          <cell r="E51">
            <v>3027</v>
          </cell>
          <cell r="G51" t="str">
            <v>no counts high water</v>
          </cell>
          <cell r="H51" t="str">
            <v/>
          </cell>
          <cell r="J51">
            <v>2076</v>
          </cell>
          <cell r="K51">
            <v>9624</v>
          </cell>
          <cell r="M51" t="str">
            <v>no counts high water</v>
          </cell>
          <cell r="N51" t="str">
            <v/>
          </cell>
          <cell r="P51">
            <v>0.96734272261750798</v>
          </cell>
          <cell r="R51">
            <v>0.58847200892819784</v>
          </cell>
          <cell r="X51">
            <v>36738</v>
          </cell>
          <cell r="AA51">
            <v>0.96734272261750798</v>
          </cell>
          <cell r="AB51">
            <v>0.91325144037395367</v>
          </cell>
          <cell r="AC51">
            <v>0.98744292237442921</v>
          </cell>
          <cell r="AE51">
            <v>0.58847200892819784</v>
          </cell>
          <cell r="AF51">
            <v>0.2200835378719373</v>
          </cell>
          <cell r="AG51">
            <v>0.71754448218178135</v>
          </cell>
          <cell r="AH51">
            <v>36738</v>
          </cell>
        </row>
        <row r="52">
          <cell r="A52">
            <v>36739</v>
          </cell>
          <cell r="D52">
            <v>12</v>
          </cell>
          <cell r="E52">
            <v>3039</v>
          </cell>
          <cell r="G52" t="str">
            <v>no counts high water</v>
          </cell>
          <cell r="H52" t="str">
            <v/>
          </cell>
          <cell r="J52">
            <v>1452</v>
          </cell>
          <cell r="K52">
            <v>11076</v>
          </cell>
          <cell r="M52" t="str">
            <v>no counts high water</v>
          </cell>
          <cell r="N52" t="str">
            <v/>
          </cell>
          <cell r="P52">
            <v>0.97673464800250176</v>
          </cell>
          <cell r="R52">
            <v>0.62924984311834753</v>
          </cell>
          <cell r="X52">
            <v>36739</v>
          </cell>
          <cell r="AA52">
            <v>0.97673464800250176</v>
          </cell>
          <cell r="AB52">
            <v>0.93705837591042507</v>
          </cell>
          <cell r="AC52">
            <v>0.99061220413462503</v>
          </cell>
          <cell r="AE52">
            <v>0.62924984311834753</v>
          </cell>
          <cell r="AF52">
            <v>0.29022951384403395</v>
          </cell>
          <cell r="AG52">
            <v>0.74560247376691846</v>
          </cell>
          <cell r="AH52">
            <v>36739</v>
          </cell>
        </row>
        <row r="53">
          <cell r="A53">
            <v>36740</v>
          </cell>
          <cell r="D53">
            <v>51</v>
          </cell>
          <cell r="E53">
            <v>3090</v>
          </cell>
          <cell r="G53" t="str">
            <v>no counts high water</v>
          </cell>
          <cell r="H53" t="str">
            <v/>
          </cell>
          <cell r="J53">
            <v>1494</v>
          </cell>
          <cell r="K53">
            <v>12570</v>
          </cell>
          <cell r="M53" t="str">
            <v>no counts high water</v>
          </cell>
          <cell r="N53" t="str">
            <v/>
          </cell>
          <cell r="P53">
            <v>0.98252916010724733</v>
          </cell>
          <cell r="R53">
            <v>0.68756174350779342</v>
          </cell>
          <cell r="X53">
            <v>36740</v>
          </cell>
          <cell r="AA53">
            <v>0.98252916010724733</v>
          </cell>
          <cell r="AB53">
            <v>0.95597347537775845</v>
          </cell>
          <cell r="AC53">
            <v>0.99440727054828726</v>
          </cell>
          <cell r="AE53">
            <v>0.68756174350779342</v>
          </cell>
          <cell r="AF53">
            <v>0.34784480902553505</v>
          </cell>
          <cell r="AG53">
            <v>0.79002579535683581</v>
          </cell>
          <cell r="AH53">
            <v>36740</v>
          </cell>
        </row>
        <row r="54">
          <cell r="A54">
            <v>36741</v>
          </cell>
          <cell r="D54">
            <v>12</v>
          </cell>
          <cell r="E54">
            <v>3102</v>
          </cell>
          <cell r="G54" t="str">
            <v>no counts high water</v>
          </cell>
          <cell r="H54" t="str">
            <v/>
          </cell>
          <cell r="J54">
            <v>903</v>
          </cell>
          <cell r="K54">
            <v>13473</v>
          </cell>
          <cell r="M54" t="str">
            <v>no counts high water</v>
          </cell>
          <cell r="N54" t="str">
            <v/>
          </cell>
          <cell r="P54">
            <v>0.98842775819359774</v>
          </cell>
          <cell r="R54">
            <v>0.74162604118626807</v>
          </cell>
          <cell r="X54">
            <v>36741</v>
          </cell>
          <cell r="AA54">
            <v>0.98842775819359774</v>
          </cell>
          <cell r="AB54">
            <v>0.9693444939667355</v>
          </cell>
          <cell r="AC54">
            <v>0.99710376510536303</v>
          </cell>
          <cell r="AE54">
            <v>0.74162604118626807</v>
          </cell>
          <cell r="AF54">
            <v>0.39977608405460102</v>
          </cell>
          <cell r="AG54">
            <v>0.8295786758383491</v>
          </cell>
          <cell r="AH54">
            <v>36741</v>
          </cell>
        </row>
        <row r="55">
          <cell r="A55">
            <v>36742</v>
          </cell>
          <cell r="D55">
            <v>6</v>
          </cell>
          <cell r="E55">
            <v>3108</v>
          </cell>
          <cell r="H55" t="str">
            <v/>
          </cell>
          <cell r="J55">
            <v>1077</v>
          </cell>
          <cell r="K55">
            <v>14550</v>
          </cell>
          <cell r="N55" t="str">
            <v/>
          </cell>
          <cell r="P55">
            <v>0.9905125275896044</v>
          </cell>
          <cell r="R55">
            <v>0.78959172108711484</v>
          </cell>
          <cell r="X55">
            <v>36742</v>
          </cell>
          <cell r="AA55">
            <v>0.9905125275896044</v>
          </cell>
          <cell r="AB55">
            <v>0.97358408522665507</v>
          </cell>
          <cell r="AC55">
            <v>0.99850194746829124</v>
          </cell>
          <cell r="AE55">
            <v>0.78959172108711484</v>
          </cell>
          <cell r="AF55">
            <v>0.44046850105498858</v>
          </cell>
          <cell r="AG55">
            <v>0.87689208472062896</v>
          </cell>
          <cell r="AH55">
            <v>36742</v>
          </cell>
        </row>
        <row r="56">
          <cell r="A56">
            <v>36743</v>
          </cell>
          <cell r="H56" t="str">
            <v/>
          </cell>
          <cell r="J56">
            <v>906</v>
          </cell>
          <cell r="K56">
            <v>15456</v>
          </cell>
          <cell r="N56" t="str">
            <v/>
          </cell>
          <cell r="P56">
            <v>0.99365120053492673</v>
          </cell>
          <cell r="R56">
            <v>0.83629733609737866</v>
          </cell>
          <cell r="X56">
            <v>36743</v>
          </cell>
          <cell r="AA56">
            <v>0.99365120053492673</v>
          </cell>
          <cell r="AB56">
            <v>0.98141102293727578</v>
          </cell>
          <cell r="AC56">
            <v>1</v>
          </cell>
          <cell r="AE56">
            <v>0.83629733609737866</v>
          </cell>
          <cell r="AF56">
            <v>0.48464883951255222</v>
          </cell>
          <cell r="AG56">
            <v>0.9292689068576705</v>
          </cell>
          <cell r="AH56">
            <v>36743</v>
          </cell>
        </row>
        <row r="57">
          <cell r="A57">
            <v>36744</v>
          </cell>
          <cell r="H57" t="str">
            <v/>
          </cell>
          <cell r="J57">
            <v>702</v>
          </cell>
          <cell r="K57">
            <v>16158</v>
          </cell>
          <cell r="N57" t="str">
            <v/>
          </cell>
          <cell r="P57">
            <v>0.99478771726575133</v>
          </cell>
          <cell r="R57">
            <v>0.88337696312042269</v>
          </cell>
          <cell r="X57">
            <v>36744</v>
          </cell>
          <cell r="AA57">
            <v>0.99478771726575133</v>
          </cell>
          <cell r="AB57">
            <v>0.98141102293727578</v>
          </cell>
          <cell r="AC57">
            <v>1</v>
          </cell>
          <cell r="AE57">
            <v>0.88337696312042269</v>
          </cell>
          <cell r="AF57">
            <v>0.53494380570985656</v>
          </cell>
          <cell r="AG57">
            <v>0.97655353795361066</v>
          </cell>
          <cell r="AH57">
            <v>36744</v>
          </cell>
        </row>
        <row r="58">
          <cell r="A58">
            <v>36745</v>
          </cell>
          <cell r="G58">
            <v>24</v>
          </cell>
          <cell r="H58">
            <v>9081</v>
          </cell>
          <cell r="J58">
            <v>699</v>
          </cell>
          <cell r="K58">
            <v>16857</v>
          </cell>
          <cell r="M58">
            <v>978</v>
          </cell>
          <cell r="N58">
            <v>4473</v>
          </cell>
          <cell r="P58">
            <v>0.9962998505664159</v>
          </cell>
          <cell r="R58">
            <v>0.91712583289542327</v>
          </cell>
          <cell r="X58">
            <v>36745</v>
          </cell>
          <cell r="AA58">
            <v>0.9962998505664159</v>
          </cell>
          <cell r="AB58">
            <v>0.98499836938797691</v>
          </cell>
          <cell r="AC58">
            <v>1</v>
          </cell>
          <cell r="AE58">
            <v>0.91712583289542327</v>
          </cell>
          <cell r="AF58">
            <v>0.58790853894845629</v>
          </cell>
          <cell r="AG58">
            <v>1</v>
          </cell>
          <cell r="AH58">
            <v>36745</v>
          </cell>
        </row>
        <row r="59">
          <cell r="A59">
            <v>36746</v>
          </cell>
          <cell r="G59">
            <v>0</v>
          </cell>
          <cell r="H59">
            <v>9081</v>
          </cell>
          <cell r="J59">
            <v>765</v>
          </cell>
          <cell r="K59">
            <v>17622</v>
          </cell>
          <cell r="M59">
            <v>716</v>
          </cell>
          <cell r="N59">
            <v>5189</v>
          </cell>
          <cell r="P59">
            <v>0.99762456535755673</v>
          </cell>
          <cell r="R59">
            <v>0.9365434773022947</v>
          </cell>
          <cell r="X59">
            <v>36746</v>
          </cell>
          <cell r="AA59">
            <v>0.99762456535755673</v>
          </cell>
          <cell r="AB59">
            <v>0.98825959343406888</v>
          </cell>
          <cell r="AC59">
            <v>1</v>
          </cell>
          <cell r="AE59">
            <v>0.9365434773022947</v>
          </cell>
          <cell r="AF59">
            <v>0.62627567497739312</v>
          </cell>
          <cell r="AG59">
            <v>1</v>
          </cell>
          <cell r="AH59">
            <v>36746</v>
          </cell>
        </row>
        <row r="60">
          <cell r="A60">
            <v>36747</v>
          </cell>
          <cell r="G60">
            <v>18</v>
          </cell>
          <cell r="H60">
            <v>9099</v>
          </cell>
          <cell r="J60">
            <v>891</v>
          </cell>
          <cell r="K60">
            <v>18513</v>
          </cell>
          <cell r="M60">
            <v>914</v>
          </cell>
          <cell r="N60">
            <v>6103</v>
          </cell>
          <cell r="P60">
            <v>0.99860287941080961</v>
          </cell>
          <cell r="R60">
            <v>0.96011453198161134</v>
          </cell>
          <cell r="X60">
            <v>36747</v>
          </cell>
          <cell r="AA60">
            <v>0.99860287941080961</v>
          </cell>
          <cell r="AB60">
            <v>0.9931514295032069</v>
          </cell>
          <cell r="AC60">
            <v>1</v>
          </cell>
          <cell r="AE60">
            <v>0.96011453198161134</v>
          </cell>
          <cell r="AF60">
            <v>0.65684881367609693</v>
          </cell>
          <cell r="AG60">
            <v>1</v>
          </cell>
          <cell r="AH60">
            <v>36747</v>
          </cell>
        </row>
        <row r="61">
          <cell r="A61">
            <v>36748</v>
          </cell>
          <cell r="G61">
            <v>0</v>
          </cell>
          <cell r="H61">
            <v>9099</v>
          </cell>
          <cell r="J61">
            <v>819</v>
          </cell>
          <cell r="K61">
            <v>19332</v>
          </cell>
          <cell r="M61">
            <v>819</v>
          </cell>
          <cell r="N61">
            <v>6922</v>
          </cell>
          <cell r="P61">
            <v>0.99913734893604556</v>
          </cell>
          <cell r="R61">
            <v>0.96961751827465681</v>
          </cell>
          <cell r="X61">
            <v>36748</v>
          </cell>
          <cell r="AA61">
            <v>0.99913734893604556</v>
          </cell>
          <cell r="AB61">
            <v>0.99619523861289272</v>
          </cell>
          <cell r="AC61">
            <v>1</v>
          </cell>
          <cell r="AE61">
            <v>0.96961751827465681</v>
          </cell>
          <cell r="AF61">
            <v>0.69043620548594065</v>
          </cell>
          <cell r="AG61">
            <v>1</v>
          </cell>
          <cell r="AH61">
            <v>36748</v>
          </cell>
        </row>
        <row r="62">
          <cell r="A62">
            <v>36749</v>
          </cell>
          <cell r="J62">
            <v>525</v>
          </cell>
          <cell r="K62">
            <v>19857</v>
          </cell>
          <cell r="N62" t="str">
            <v/>
          </cell>
          <cell r="P62">
            <v>0.99966714994465511</v>
          </cell>
          <cell r="R62">
            <v>0.98336754040627539</v>
          </cell>
          <cell r="X62">
            <v>36749</v>
          </cell>
          <cell r="AA62">
            <v>0.99966714994465511</v>
          </cell>
          <cell r="AB62">
            <v>0.99836938797695407</v>
          </cell>
          <cell r="AC62">
            <v>1</v>
          </cell>
          <cell r="AE62">
            <v>0.98336754040627539</v>
          </cell>
          <cell r="AF62">
            <v>0.7116220987813805</v>
          </cell>
          <cell r="AG62">
            <v>1</v>
          </cell>
          <cell r="AH62">
            <v>36749</v>
          </cell>
        </row>
        <row r="63">
          <cell r="A63">
            <v>36750</v>
          </cell>
          <cell r="J63">
            <v>659</v>
          </cell>
          <cell r="K63">
            <v>20516</v>
          </cell>
          <cell r="N63" t="str">
            <v/>
          </cell>
          <cell r="P63">
            <v>0.99988456488106126</v>
          </cell>
          <cell r="R63">
            <v>0.99327572765072758</v>
          </cell>
          <cell r="X63">
            <v>36750</v>
          </cell>
          <cell r="AA63">
            <v>0.99988456488106126</v>
          </cell>
          <cell r="AB63">
            <v>0.99963351169097703</v>
          </cell>
          <cell r="AC63">
            <v>1</v>
          </cell>
          <cell r="AE63">
            <v>0.99327572765072758</v>
          </cell>
          <cell r="AF63">
            <v>0.72354992894974812</v>
          </cell>
          <cell r="AG63">
            <v>1</v>
          </cell>
          <cell r="AH63">
            <v>36750</v>
          </cell>
        </row>
        <row r="64">
          <cell r="A64">
            <v>36751</v>
          </cell>
          <cell r="P64">
            <v>1</v>
          </cell>
          <cell r="R64">
            <v>0.99836278586278593</v>
          </cell>
          <cell r="X64">
            <v>36751</v>
          </cell>
          <cell r="AA64">
            <v>1</v>
          </cell>
          <cell r="AB64">
            <v>1</v>
          </cell>
          <cell r="AC64">
            <v>1</v>
          </cell>
          <cell r="AE64">
            <v>0.99836278586278593</v>
          </cell>
          <cell r="AF64">
            <v>0.73595142746415187</v>
          </cell>
          <cell r="AG64">
            <v>1</v>
          </cell>
          <cell r="AH64">
            <v>36751</v>
          </cell>
        </row>
        <row r="65">
          <cell r="A65">
            <v>36752</v>
          </cell>
          <cell r="P65">
            <v>1</v>
          </cell>
          <cell r="R65">
            <v>1</v>
          </cell>
          <cell r="X65">
            <v>36752</v>
          </cell>
          <cell r="AA65">
            <v>1</v>
          </cell>
          <cell r="AB65">
            <v>1</v>
          </cell>
          <cell r="AC65">
            <v>1</v>
          </cell>
          <cell r="AE65">
            <v>1</v>
          </cell>
          <cell r="AF65">
            <v>0.73931016664513627</v>
          </cell>
          <cell r="AG65">
            <v>1</v>
          </cell>
          <cell r="AH65">
            <v>36752</v>
          </cell>
        </row>
        <row r="66">
          <cell r="A66">
            <v>36753</v>
          </cell>
          <cell r="P66">
            <v>1</v>
          </cell>
          <cell r="R66">
            <v>1</v>
          </cell>
          <cell r="X66">
            <v>36753</v>
          </cell>
          <cell r="AA66">
            <v>1</v>
          </cell>
          <cell r="AB66">
            <v>1</v>
          </cell>
          <cell r="AC66">
            <v>1</v>
          </cell>
          <cell r="AE66">
            <v>1</v>
          </cell>
          <cell r="AF66">
            <v>0.74073117168324509</v>
          </cell>
          <cell r="AG66">
            <v>1</v>
          </cell>
          <cell r="AH66">
            <v>36753</v>
          </cell>
        </row>
      </sheetData>
      <sheetData sheetId="47"/>
      <sheetData sheetId="48">
        <row r="14">
          <cell r="A14">
            <v>35612</v>
          </cell>
          <cell r="H14" t="str">
            <v/>
          </cell>
          <cell r="N14" t="str">
            <v/>
          </cell>
          <cell r="Q14" t="e">
            <v>#DIV/0!</v>
          </cell>
          <cell r="R14">
            <v>0</v>
          </cell>
          <cell r="S14">
            <v>0</v>
          </cell>
          <cell r="U14" t="e">
            <v>#DIV/0!</v>
          </cell>
          <cell r="V14">
            <v>0</v>
          </cell>
          <cell r="W14">
            <v>0</v>
          </cell>
          <cell r="X14">
            <v>35612</v>
          </cell>
        </row>
        <row r="15">
          <cell r="A15">
            <v>35613</v>
          </cell>
          <cell r="Q15">
            <v>0</v>
          </cell>
          <cell r="R15">
            <v>0</v>
          </cell>
          <cell r="S15">
            <v>0</v>
          </cell>
          <cell r="U15">
            <v>0</v>
          </cell>
          <cell r="V15">
            <v>0</v>
          </cell>
          <cell r="W15">
            <v>0</v>
          </cell>
          <cell r="X15">
            <v>35613</v>
          </cell>
        </row>
        <row r="16">
          <cell r="A16">
            <v>35614</v>
          </cell>
          <cell r="Q16">
            <v>0</v>
          </cell>
          <cell r="R16">
            <v>0</v>
          </cell>
          <cell r="S16">
            <v>0</v>
          </cell>
          <cell r="U16">
            <v>0</v>
          </cell>
          <cell r="V16">
            <v>0</v>
          </cell>
          <cell r="W16">
            <v>0</v>
          </cell>
          <cell r="X16">
            <v>35614</v>
          </cell>
        </row>
        <row r="17">
          <cell r="A17">
            <v>35615</v>
          </cell>
          <cell r="Q17">
            <v>0</v>
          </cell>
          <cell r="R17">
            <v>0</v>
          </cell>
          <cell r="S17">
            <v>0</v>
          </cell>
          <cell r="U17">
            <v>0</v>
          </cell>
          <cell r="V17">
            <v>0</v>
          </cell>
          <cell r="W17">
            <v>0</v>
          </cell>
          <cell r="X17">
            <v>35615</v>
          </cell>
        </row>
        <row r="18">
          <cell r="A18">
            <v>35616</v>
          </cell>
          <cell r="Q18">
            <v>0</v>
          </cell>
          <cell r="R18">
            <v>0</v>
          </cell>
          <cell r="S18">
            <v>0</v>
          </cell>
          <cell r="U18">
            <v>0</v>
          </cell>
          <cell r="V18">
            <v>0</v>
          </cell>
          <cell r="W18">
            <v>0</v>
          </cell>
          <cell r="X18">
            <v>35616</v>
          </cell>
        </row>
        <row r="19">
          <cell r="A19">
            <v>35617</v>
          </cell>
          <cell r="Q19">
            <v>0</v>
          </cell>
          <cell r="R19">
            <v>0</v>
          </cell>
          <cell r="S19">
            <v>0</v>
          </cell>
          <cell r="U19">
            <v>0</v>
          </cell>
          <cell r="V19">
            <v>0</v>
          </cell>
          <cell r="W19">
            <v>0</v>
          </cell>
          <cell r="X19">
            <v>35617</v>
          </cell>
        </row>
        <row r="20">
          <cell r="A20">
            <v>35618</v>
          </cell>
          <cell r="Q20">
            <v>0</v>
          </cell>
          <cell r="R20">
            <v>0</v>
          </cell>
          <cell r="S20">
            <v>0</v>
          </cell>
          <cell r="U20">
            <v>0</v>
          </cell>
          <cell r="V20">
            <v>0</v>
          </cell>
          <cell r="W20">
            <v>0</v>
          </cell>
          <cell r="X20">
            <v>35618</v>
          </cell>
        </row>
        <row r="21">
          <cell r="A21">
            <v>35619</v>
          </cell>
          <cell r="Q21">
            <v>0</v>
          </cell>
          <cell r="R21">
            <v>0</v>
          </cell>
          <cell r="S21">
            <v>0</v>
          </cell>
          <cell r="U21">
            <v>2.1870286576168928E-2</v>
          </cell>
          <cell r="V21">
            <v>0</v>
          </cell>
          <cell r="W21">
            <v>4.3740573152337855E-2</v>
          </cell>
          <cell r="X21">
            <v>35619</v>
          </cell>
        </row>
        <row r="22">
          <cell r="A22">
            <v>35620</v>
          </cell>
          <cell r="Q22">
            <v>0</v>
          </cell>
          <cell r="R22">
            <v>0</v>
          </cell>
          <cell r="S22">
            <v>0</v>
          </cell>
          <cell r="U22">
            <v>3.3182503770739065E-2</v>
          </cell>
          <cell r="V22">
            <v>0</v>
          </cell>
          <cell r="W22">
            <v>6.636500754147813E-2</v>
          </cell>
          <cell r="X22">
            <v>35620</v>
          </cell>
        </row>
        <row r="23">
          <cell r="A23">
            <v>35621</v>
          </cell>
          <cell r="Q23">
            <v>0</v>
          </cell>
          <cell r="R23">
            <v>0</v>
          </cell>
          <cell r="S23">
            <v>0</v>
          </cell>
          <cell r="U23">
            <v>3.3182503770739065E-2</v>
          </cell>
          <cell r="V23">
            <v>0</v>
          </cell>
          <cell r="W23">
            <v>6.636500754147813E-2</v>
          </cell>
          <cell r="X23">
            <v>35621</v>
          </cell>
        </row>
        <row r="24">
          <cell r="A24">
            <v>35622</v>
          </cell>
          <cell r="Q24">
            <v>0</v>
          </cell>
          <cell r="R24">
            <v>0</v>
          </cell>
          <cell r="S24">
            <v>0</v>
          </cell>
          <cell r="U24">
            <v>3.3182503770739065E-2</v>
          </cell>
          <cell r="V24">
            <v>0</v>
          </cell>
          <cell r="W24">
            <v>6.636500754147813E-2</v>
          </cell>
          <cell r="X24">
            <v>35622</v>
          </cell>
        </row>
        <row r="25">
          <cell r="A25">
            <v>35623</v>
          </cell>
          <cell r="Q25">
            <v>0</v>
          </cell>
          <cell r="R25">
            <v>0</v>
          </cell>
          <cell r="S25">
            <v>0</v>
          </cell>
          <cell r="U25">
            <v>3.9969834087481143E-2</v>
          </cell>
          <cell r="V25">
            <v>0</v>
          </cell>
          <cell r="W25">
            <v>7.9939668174962286E-2</v>
          </cell>
          <cell r="X25">
            <v>35623</v>
          </cell>
        </row>
        <row r="26">
          <cell r="A26">
            <v>35624</v>
          </cell>
          <cell r="Q26">
            <v>3.472222222222222E-3</v>
          </cell>
          <cell r="R26">
            <v>0</v>
          </cell>
          <cell r="S26">
            <v>6.9444444444444441E-3</v>
          </cell>
          <cell r="U26">
            <v>4.5248868778280542E-2</v>
          </cell>
          <cell r="V26">
            <v>0</v>
          </cell>
          <cell r="W26">
            <v>9.0497737556561084E-2</v>
          </cell>
          <cell r="X26">
            <v>35624</v>
          </cell>
        </row>
        <row r="27">
          <cell r="A27">
            <v>35625</v>
          </cell>
          <cell r="Q27">
            <v>1.7361111111111112E-2</v>
          </cell>
          <cell r="R27">
            <v>0</v>
          </cell>
          <cell r="S27">
            <v>3.4722222222222224E-2</v>
          </cell>
          <cell r="U27">
            <v>6.1085972850678731E-2</v>
          </cell>
          <cell r="V27">
            <v>0</v>
          </cell>
          <cell r="W27">
            <v>0.12217194570135746</v>
          </cell>
          <cell r="X27">
            <v>35625</v>
          </cell>
        </row>
        <row r="28">
          <cell r="A28">
            <v>35626</v>
          </cell>
          <cell r="Q28">
            <v>2.7777777777777776E-2</v>
          </cell>
          <cell r="R28">
            <v>0</v>
          </cell>
          <cell r="S28">
            <v>5.5555555555555552E-2</v>
          </cell>
          <cell r="U28">
            <v>6.1085972850678731E-2</v>
          </cell>
          <cell r="V28">
            <v>0</v>
          </cell>
          <cell r="W28">
            <v>0.12217194570135746</v>
          </cell>
          <cell r="X28">
            <v>35626</v>
          </cell>
        </row>
        <row r="29">
          <cell r="A29">
            <v>35627</v>
          </cell>
          <cell r="Q29">
            <v>5.4032169521299953E-2</v>
          </cell>
          <cell r="R29">
            <v>1.7786561264822136E-2</v>
          </cell>
          <cell r="S29">
            <v>9.0277777777777776E-2</v>
          </cell>
          <cell r="U29">
            <v>6.1085972850678731E-2</v>
          </cell>
          <cell r="V29">
            <v>0</v>
          </cell>
          <cell r="W29">
            <v>0.12217194570135746</v>
          </cell>
          <cell r="X29">
            <v>35627</v>
          </cell>
        </row>
        <row r="30">
          <cell r="A30">
            <v>35628</v>
          </cell>
          <cell r="Q30">
            <v>8.1809947299077743E-2</v>
          </cell>
          <cell r="R30">
            <v>1.7786561264822136E-2</v>
          </cell>
          <cell r="S30">
            <v>0.14583333333333334</v>
          </cell>
          <cell r="U30">
            <v>9.5022624434389136E-2</v>
          </cell>
          <cell r="V30">
            <v>0</v>
          </cell>
          <cell r="W30">
            <v>0.19004524886877827</v>
          </cell>
          <cell r="X30">
            <v>35628</v>
          </cell>
        </row>
        <row r="31">
          <cell r="A31">
            <v>35629</v>
          </cell>
          <cell r="Q31">
            <v>0.11826828063241107</v>
          </cell>
          <cell r="R31">
            <v>1.7786561264822136E-2</v>
          </cell>
          <cell r="S31">
            <v>0.21875</v>
          </cell>
          <cell r="U31">
            <v>0.11764705882352941</v>
          </cell>
          <cell r="V31">
            <v>0</v>
          </cell>
          <cell r="W31">
            <v>0.23529411764705882</v>
          </cell>
          <cell r="X31">
            <v>35629</v>
          </cell>
        </row>
        <row r="32">
          <cell r="A32">
            <v>35630</v>
          </cell>
          <cell r="Q32">
            <v>0.18613444224857267</v>
          </cell>
          <cell r="R32">
            <v>6.3241106719367585E-2</v>
          </cell>
          <cell r="S32">
            <v>0.30902777777777779</v>
          </cell>
          <cell r="U32">
            <v>0.1244343891402715</v>
          </cell>
          <cell r="V32">
            <v>0</v>
          </cell>
          <cell r="W32">
            <v>0.24886877828054299</v>
          </cell>
          <cell r="X32">
            <v>35630</v>
          </cell>
        </row>
        <row r="33">
          <cell r="A33">
            <v>35631</v>
          </cell>
          <cell r="Q33">
            <v>0.20870388669301715</v>
          </cell>
          <cell r="R33">
            <v>6.3241106719367585E-2</v>
          </cell>
          <cell r="S33">
            <v>0.35416666666666669</v>
          </cell>
          <cell r="U33">
            <v>0.13122171945701358</v>
          </cell>
          <cell r="V33">
            <v>0</v>
          </cell>
          <cell r="W33">
            <v>0.26244343891402716</v>
          </cell>
          <cell r="X33">
            <v>35631</v>
          </cell>
        </row>
        <row r="34">
          <cell r="A34">
            <v>35632</v>
          </cell>
          <cell r="Q34">
            <v>0.25752772288098374</v>
          </cell>
          <cell r="R34">
            <v>8.1027667984189727E-2</v>
          </cell>
          <cell r="S34">
            <v>0.43402777777777779</v>
          </cell>
          <cell r="U34">
            <v>0.1425339366515837</v>
          </cell>
          <cell r="V34">
            <v>0</v>
          </cell>
          <cell r="W34">
            <v>0.28506787330316741</v>
          </cell>
          <cell r="X34">
            <v>35632</v>
          </cell>
        </row>
        <row r="35">
          <cell r="A35">
            <v>35633</v>
          </cell>
          <cell r="Q35">
            <v>0.29593489240228371</v>
          </cell>
          <cell r="R35">
            <v>9.8814229249011856E-2</v>
          </cell>
          <cell r="S35">
            <v>0.49305555555555558</v>
          </cell>
          <cell r="U35">
            <v>0.16063348416289594</v>
          </cell>
          <cell r="V35">
            <v>0</v>
          </cell>
          <cell r="W35">
            <v>0.32126696832579188</v>
          </cell>
          <cell r="X35">
            <v>35633</v>
          </cell>
        </row>
        <row r="36">
          <cell r="A36">
            <v>35634</v>
          </cell>
          <cell r="Q36">
            <v>0.44173848997218562</v>
          </cell>
          <cell r="R36">
            <v>0.32213438735177868</v>
          </cell>
          <cell r="S36">
            <v>0.56134259259259256</v>
          </cell>
          <cell r="U36">
            <v>0.167420814479638</v>
          </cell>
          <cell r="V36">
            <v>0</v>
          </cell>
          <cell r="W36">
            <v>0.33484162895927599</v>
          </cell>
          <cell r="X36">
            <v>35634</v>
          </cell>
        </row>
        <row r="37">
          <cell r="A37">
            <v>35635</v>
          </cell>
          <cell r="Q37">
            <v>0.53186758893280639</v>
          </cell>
          <cell r="R37">
            <v>0.43873517786561267</v>
          </cell>
          <cell r="S37">
            <v>0.625</v>
          </cell>
          <cell r="U37">
            <v>0.18778280542986425</v>
          </cell>
          <cell r="V37">
            <v>0</v>
          </cell>
          <cell r="W37">
            <v>0.3755656108597285</v>
          </cell>
          <cell r="X37">
            <v>35635</v>
          </cell>
        </row>
        <row r="38">
          <cell r="A38">
            <v>35636</v>
          </cell>
          <cell r="Q38">
            <v>0.56574348558044207</v>
          </cell>
          <cell r="R38">
            <v>0.44861660079051385</v>
          </cell>
          <cell r="S38">
            <v>0.68287037037037035</v>
          </cell>
          <cell r="U38">
            <v>0.22171945701357465</v>
          </cell>
          <cell r="V38">
            <v>0</v>
          </cell>
          <cell r="W38">
            <v>0.4434389140271493</v>
          </cell>
          <cell r="X38">
            <v>35636</v>
          </cell>
        </row>
        <row r="39">
          <cell r="A39">
            <v>35637</v>
          </cell>
          <cell r="Q39">
            <v>0.67128485946420724</v>
          </cell>
          <cell r="R39">
            <v>0.54743083003952564</v>
          </cell>
          <cell r="S39">
            <v>0.79513888888888884</v>
          </cell>
          <cell r="U39">
            <v>0.25339366515837103</v>
          </cell>
          <cell r="V39">
            <v>0</v>
          </cell>
          <cell r="W39">
            <v>0.50678733031674206</v>
          </cell>
          <cell r="X39">
            <v>35637</v>
          </cell>
        </row>
        <row r="40">
          <cell r="A40">
            <v>35638</v>
          </cell>
          <cell r="Q40">
            <v>0.75931186868686873</v>
          </cell>
          <cell r="R40">
            <v>0.68181818181818177</v>
          </cell>
          <cell r="S40">
            <v>0.83680555555555558</v>
          </cell>
          <cell r="U40">
            <v>0.30552401734632278</v>
          </cell>
          <cell r="V40">
            <v>7.711138310893513E-2</v>
          </cell>
          <cell r="W40">
            <v>0.5339366515837104</v>
          </cell>
          <cell r="X40">
            <v>35638</v>
          </cell>
        </row>
        <row r="41">
          <cell r="A41">
            <v>35639</v>
          </cell>
          <cell r="Q41">
            <v>0.79649072244180941</v>
          </cell>
          <cell r="R41">
            <v>0.69367588932806323</v>
          </cell>
          <cell r="S41">
            <v>0.89930555555555558</v>
          </cell>
          <cell r="U41">
            <v>0.32814845173546309</v>
          </cell>
          <cell r="V41">
            <v>7.711138310893513E-2</v>
          </cell>
          <cell r="W41">
            <v>0.579185520361991</v>
          </cell>
          <cell r="X41">
            <v>35639</v>
          </cell>
        </row>
        <row r="42">
          <cell r="A42">
            <v>35640</v>
          </cell>
          <cell r="Q42">
            <v>0.82028848265261312</v>
          </cell>
          <cell r="R42">
            <v>0.69960474308300391</v>
          </cell>
          <cell r="S42">
            <v>0.94097222222222221</v>
          </cell>
          <cell r="U42">
            <v>0.37169148800655749</v>
          </cell>
          <cell r="V42">
            <v>9.1799265605875147E-2</v>
          </cell>
          <cell r="W42">
            <v>0.65158371040723984</v>
          </cell>
          <cell r="X42">
            <v>35640</v>
          </cell>
        </row>
        <row r="43">
          <cell r="A43">
            <v>35641</v>
          </cell>
          <cell r="Q43">
            <v>0.8594161725955205</v>
          </cell>
          <cell r="R43">
            <v>0.72924901185770752</v>
          </cell>
          <cell r="S43">
            <v>0.98958333333333337</v>
          </cell>
          <cell r="U43">
            <v>0.42185570207746026</v>
          </cell>
          <cell r="V43">
            <v>0.14687882496940025</v>
          </cell>
          <cell r="W43">
            <v>0.69683257918552033</v>
          </cell>
          <cell r="X43">
            <v>35641</v>
          </cell>
        </row>
        <row r="44">
          <cell r="A44">
            <v>35642</v>
          </cell>
          <cell r="Q44">
            <v>0.88735177865612647</v>
          </cell>
          <cell r="R44">
            <v>0.77470355731225293</v>
          </cell>
          <cell r="S44">
            <v>1</v>
          </cell>
          <cell r="U44">
            <v>0.61199510403916768</v>
          </cell>
          <cell r="V44">
            <v>0.22399020807833536</v>
          </cell>
          <cell r="W44">
            <v>1</v>
          </cell>
          <cell r="X44">
            <v>35642</v>
          </cell>
        </row>
        <row r="45">
          <cell r="A45">
            <v>35643</v>
          </cell>
          <cell r="Q45">
            <v>0.92292490118577075</v>
          </cell>
          <cell r="R45">
            <v>0.8458498023715415</v>
          </cell>
          <cell r="S45">
            <v>1</v>
          </cell>
          <cell r="U45">
            <v>0.64871481028151778</v>
          </cell>
          <cell r="V45">
            <v>0.29742962056303551</v>
          </cell>
          <cell r="W45">
            <v>1</v>
          </cell>
          <cell r="X45">
            <v>35643</v>
          </cell>
        </row>
        <row r="46">
          <cell r="A46">
            <v>35644</v>
          </cell>
          <cell r="Q46">
            <v>0.94071146245059289</v>
          </cell>
          <cell r="R46">
            <v>0.88142292490118579</v>
          </cell>
          <cell r="S46">
            <v>1</v>
          </cell>
          <cell r="U46">
            <v>0.64871481028151778</v>
          </cell>
          <cell r="V46">
            <v>0.29742962056303551</v>
          </cell>
          <cell r="W46">
            <v>1</v>
          </cell>
          <cell r="X46">
            <v>35644</v>
          </cell>
        </row>
        <row r="47">
          <cell r="A47">
            <v>35645</v>
          </cell>
          <cell r="Q47">
            <v>0.94960474308300391</v>
          </cell>
          <cell r="R47">
            <v>0.89920948616600793</v>
          </cell>
          <cell r="S47">
            <v>1</v>
          </cell>
          <cell r="U47">
            <v>0.66707466340269272</v>
          </cell>
          <cell r="V47">
            <v>0.33414932680538556</v>
          </cell>
          <cell r="W47">
            <v>1</v>
          </cell>
          <cell r="X47">
            <v>35645</v>
          </cell>
        </row>
        <row r="48">
          <cell r="A48">
            <v>35646</v>
          </cell>
          <cell r="Q48">
            <v>0.96146245059288538</v>
          </cell>
          <cell r="R48">
            <v>0.92292490118577075</v>
          </cell>
          <cell r="S48">
            <v>1</v>
          </cell>
          <cell r="U48">
            <v>0.73684210526315785</v>
          </cell>
          <cell r="V48">
            <v>0.47368421052631576</v>
          </cell>
          <cell r="W48">
            <v>1</v>
          </cell>
          <cell r="X48">
            <v>35646</v>
          </cell>
        </row>
        <row r="49">
          <cell r="A49">
            <v>35647</v>
          </cell>
          <cell r="Q49">
            <v>0.97924901185770752</v>
          </cell>
          <cell r="R49">
            <v>0.95849802371541504</v>
          </cell>
          <cell r="S49">
            <v>1</v>
          </cell>
          <cell r="U49">
            <v>0.76193390452876375</v>
          </cell>
          <cell r="V49">
            <v>0.5238678090575275</v>
          </cell>
          <cell r="W49">
            <v>1</v>
          </cell>
          <cell r="X49">
            <v>35647</v>
          </cell>
        </row>
        <row r="50">
          <cell r="A50">
            <v>35648</v>
          </cell>
          <cell r="Q50">
            <v>1</v>
          </cell>
          <cell r="R50">
            <v>1</v>
          </cell>
          <cell r="S50">
            <v>1</v>
          </cell>
          <cell r="U50">
            <v>0.79987760097919214</v>
          </cell>
          <cell r="V50">
            <v>0.59975520195838439</v>
          </cell>
          <cell r="W50">
            <v>1</v>
          </cell>
          <cell r="X50">
            <v>35648</v>
          </cell>
        </row>
        <row r="51">
          <cell r="A51">
            <v>35649</v>
          </cell>
          <cell r="Q51">
            <v>1.0177865612648223</v>
          </cell>
          <cell r="R51">
            <v>1</v>
          </cell>
          <cell r="S51">
            <v>1.0355731225296443</v>
          </cell>
          <cell r="U51">
            <v>0.84577723378212977</v>
          </cell>
          <cell r="V51">
            <v>0.69155446756425953</v>
          </cell>
          <cell r="W51">
            <v>1</v>
          </cell>
          <cell r="X51">
            <v>35649</v>
          </cell>
        </row>
        <row r="52">
          <cell r="A52">
            <v>35650</v>
          </cell>
          <cell r="Q52">
            <v>1</v>
          </cell>
          <cell r="R52">
            <v>1</v>
          </cell>
          <cell r="S52">
            <v>1</v>
          </cell>
          <cell r="U52">
            <v>1</v>
          </cell>
          <cell r="V52">
            <v>1</v>
          </cell>
          <cell r="W52">
            <v>1</v>
          </cell>
          <cell r="X52">
            <v>35650</v>
          </cell>
        </row>
        <row r="53">
          <cell r="A53">
            <v>35651</v>
          </cell>
          <cell r="Q53">
            <v>1</v>
          </cell>
          <cell r="R53">
            <v>1</v>
          </cell>
          <cell r="S53">
            <v>1</v>
          </cell>
          <cell r="U53">
            <v>1</v>
          </cell>
          <cell r="V53">
            <v>1</v>
          </cell>
          <cell r="W53">
            <v>1</v>
          </cell>
          <cell r="X53">
            <v>35651</v>
          </cell>
        </row>
        <row r="54">
          <cell r="A54">
            <v>35652</v>
          </cell>
          <cell r="Q54">
            <v>1</v>
          </cell>
          <cell r="R54">
            <v>1</v>
          </cell>
          <cell r="S54">
            <v>1</v>
          </cell>
          <cell r="U54">
            <v>1</v>
          </cell>
          <cell r="V54">
            <v>1</v>
          </cell>
          <cell r="W54">
            <v>1</v>
          </cell>
          <cell r="X54">
            <v>35652</v>
          </cell>
        </row>
        <row r="55">
          <cell r="A55">
            <v>35653</v>
          </cell>
          <cell r="Q55">
            <v>1</v>
          </cell>
          <cell r="R55">
            <v>1</v>
          </cell>
          <cell r="S55">
            <v>1</v>
          </cell>
          <cell r="U55">
            <v>1</v>
          </cell>
          <cell r="V55">
            <v>1</v>
          </cell>
          <cell r="W55">
            <v>1</v>
          </cell>
          <cell r="X55">
            <v>35653</v>
          </cell>
        </row>
        <row r="56">
          <cell r="A56">
            <v>35654</v>
          </cell>
          <cell r="H56" t="str">
            <v/>
          </cell>
          <cell r="Q56">
            <v>1</v>
          </cell>
          <cell r="R56">
            <v>1</v>
          </cell>
          <cell r="S56">
            <v>1</v>
          </cell>
          <cell r="U56">
            <v>1</v>
          </cell>
          <cell r="V56">
            <v>1</v>
          </cell>
          <cell r="W56">
            <v>1</v>
          </cell>
          <cell r="X56">
            <v>35654</v>
          </cell>
        </row>
        <row r="57">
          <cell r="A57">
            <v>35655</v>
          </cell>
          <cell r="H57" t="str">
            <v/>
          </cell>
          <cell r="Q57">
            <v>1</v>
          </cell>
          <cell r="R57">
            <v>1</v>
          </cell>
          <cell r="S57">
            <v>1</v>
          </cell>
          <cell r="U57">
            <v>1</v>
          </cell>
          <cell r="V57">
            <v>1</v>
          </cell>
          <cell r="W57">
            <v>1</v>
          </cell>
          <cell r="X57">
            <v>35655</v>
          </cell>
        </row>
        <row r="58">
          <cell r="A58">
            <v>35656</v>
          </cell>
          <cell r="H58" t="str">
            <v/>
          </cell>
          <cell r="Q58">
            <v>1</v>
          </cell>
          <cell r="R58">
            <v>1</v>
          </cell>
          <cell r="S58">
            <v>1</v>
          </cell>
          <cell r="U58">
            <v>1</v>
          </cell>
          <cell r="V58">
            <v>1</v>
          </cell>
          <cell r="W58">
            <v>1</v>
          </cell>
          <cell r="X58">
            <v>35656</v>
          </cell>
        </row>
        <row r="59">
          <cell r="A59">
            <v>35657</v>
          </cell>
          <cell r="H59" t="str">
            <v/>
          </cell>
          <cell r="Q59">
            <v>1</v>
          </cell>
          <cell r="R59">
            <v>1</v>
          </cell>
          <cell r="S59">
            <v>1</v>
          </cell>
          <cell r="U59">
            <v>1</v>
          </cell>
          <cell r="V59">
            <v>1</v>
          </cell>
          <cell r="W59">
            <v>1</v>
          </cell>
          <cell r="X59">
            <v>35657</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4"/>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Table 11"/>
      <sheetName val="Appendix Table 12"/>
      <sheetName val="Appendix Table 13"/>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1"/>
      <sheetName val="W4&amp;W5"/>
      <sheetName val="Gnw"/>
      <sheetName val="Kwe(adj)"/>
      <sheetName val="Kwe"/>
      <sheetName val="Ani"/>
      <sheetName val="Geo"/>
      <sheetName val="Tat"/>
      <sheetName val="Kog"/>
      <sheetName val="kogchum"/>
      <sheetName val="kogcoho"/>
      <sheetName val="Takotn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inook"/>
      <sheetName val="Chum"/>
      <sheetName val="Sheefish"/>
      <sheetName val="Broad "/>
      <sheetName val="Humpback"/>
      <sheetName val="Cisco"/>
      <sheetName val="ShortSum"/>
      <sheetName val="RapTemp10"/>
      <sheetName val="DayTemp"/>
      <sheetName val="Sumreport1"/>
      <sheetName val="Sumreport2"/>
      <sheetName val="SS Report11 a"/>
      <sheetName val="SS Report11 b"/>
      <sheetName val="SS Report10a"/>
      <sheetName val="SS Report10b"/>
    </sheetNames>
    <sheetDataSet>
      <sheetData sheetId="0">
        <row r="11">
          <cell r="A11" t="str">
            <v>Tue</v>
          </cell>
          <cell r="C11">
            <v>40708</v>
          </cell>
          <cell r="D11">
            <v>0.33333333333333331</v>
          </cell>
          <cell r="E11">
            <v>0.875</v>
          </cell>
          <cell r="G11">
            <v>13.000000000000002</v>
          </cell>
          <cell r="J11">
            <v>0</v>
          </cell>
          <cell r="L11">
            <v>0</v>
          </cell>
          <cell r="M11">
            <v>0</v>
          </cell>
          <cell r="N11">
            <v>0</v>
          </cell>
          <cell r="O11">
            <v>0</v>
          </cell>
          <cell r="P11">
            <v>17</v>
          </cell>
          <cell r="U11">
            <v>13.5</v>
          </cell>
          <cell r="V11">
            <v>56.3</v>
          </cell>
          <cell r="W11" t="str">
            <v>Video Started, just bering cisco so far</v>
          </cell>
          <cell r="Y11">
            <v>0</v>
          </cell>
          <cell r="AA11">
            <v>0</v>
          </cell>
          <cell r="AL11">
            <v>0</v>
          </cell>
        </row>
        <row r="12">
          <cell r="A12" t="str">
            <v>Wed</v>
          </cell>
          <cell r="C12">
            <v>40709</v>
          </cell>
          <cell r="D12">
            <v>0.33333333333333331</v>
          </cell>
          <cell r="E12">
            <v>0.875</v>
          </cell>
          <cell r="G12">
            <v>13.000000000000002</v>
          </cell>
          <cell r="J12">
            <v>0</v>
          </cell>
          <cell r="L12">
            <v>0</v>
          </cell>
          <cell r="M12">
            <v>0</v>
          </cell>
          <cell r="N12">
            <v>0</v>
          </cell>
          <cell r="O12">
            <v>0</v>
          </cell>
          <cell r="P12">
            <v>19</v>
          </cell>
          <cell r="U12">
            <v>13.8</v>
          </cell>
          <cell r="V12">
            <v>56.7</v>
          </cell>
          <cell r="W12" t="str">
            <v>1st King in SZ subsistence wheel at 4 am</v>
          </cell>
          <cell r="Y12">
            <v>0</v>
          </cell>
          <cell r="AA12">
            <v>0</v>
          </cell>
          <cell r="AL12">
            <v>0</v>
          </cell>
        </row>
        <row r="13">
          <cell r="A13" t="str">
            <v>Thu</v>
          </cell>
          <cell r="C13">
            <v>40710</v>
          </cell>
          <cell r="D13">
            <v>0.33333333333333331</v>
          </cell>
          <cell r="E13">
            <v>0.875</v>
          </cell>
          <cell r="G13">
            <v>13.000000000000002</v>
          </cell>
          <cell r="J13">
            <v>0</v>
          </cell>
          <cell r="L13">
            <v>0</v>
          </cell>
          <cell r="M13">
            <v>0</v>
          </cell>
          <cell r="N13">
            <v>0</v>
          </cell>
          <cell r="O13">
            <v>0</v>
          </cell>
          <cell r="P13">
            <v>17</v>
          </cell>
          <cell r="U13">
            <v>14.1</v>
          </cell>
          <cell r="V13">
            <v>57.4</v>
          </cell>
          <cell r="W13" t="str">
            <v xml:space="preserve">most Net and wheels got their 1st king - some more </v>
          </cell>
          <cell r="Y13">
            <v>0</v>
          </cell>
          <cell r="AA13">
            <v>0</v>
          </cell>
          <cell r="AL13">
            <v>0</v>
          </cell>
        </row>
        <row r="14">
          <cell r="A14" t="str">
            <v>Fri</v>
          </cell>
          <cell r="C14">
            <v>40711</v>
          </cell>
          <cell r="D14">
            <v>0.33333333333333331</v>
          </cell>
          <cell r="E14">
            <v>0.875</v>
          </cell>
          <cell r="G14">
            <v>13.000000000000002</v>
          </cell>
          <cell r="J14">
            <v>2</v>
          </cell>
          <cell r="K14">
            <v>0</v>
          </cell>
          <cell r="L14">
            <v>0</v>
          </cell>
          <cell r="M14">
            <v>0</v>
          </cell>
          <cell r="N14">
            <v>0</v>
          </cell>
          <cell r="P14">
            <v>24</v>
          </cell>
          <cell r="U14">
            <v>14.4</v>
          </cell>
          <cell r="V14">
            <v>58.1</v>
          </cell>
          <cell r="W14" t="str">
            <v>King increasing but still low numbers (normal)</v>
          </cell>
          <cell r="Y14">
            <v>3.6923076923076916</v>
          </cell>
          <cell r="AA14">
            <v>0</v>
          </cell>
          <cell r="AL14">
            <v>0</v>
          </cell>
        </row>
        <row r="15">
          <cell r="A15" t="str">
            <v>Sat</v>
          </cell>
          <cell r="C15">
            <v>40712</v>
          </cell>
          <cell r="D15">
            <v>0.33333333333333331</v>
          </cell>
          <cell r="E15">
            <v>0.875</v>
          </cell>
          <cell r="G15">
            <v>13.000000000000002</v>
          </cell>
          <cell r="J15">
            <v>1</v>
          </cell>
          <cell r="K15">
            <v>0</v>
          </cell>
          <cell r="L15">
            <v>0</v>
          </cell>
          <cell r="M15">
            <v>0</v>
          </cell>
          <cell r="N15">
            <v>0</v>
          </cell>
          <cell r="O15">
            <v>0</v>
          </cell>
          <cell r="P15">
            <v>17</v>
          </cell>
          <cell r="U15">
            <v>15.2</v>
          </cell>
          <cell r="V15">
            <v>59.4</v>
          </cell>
          <cell r="W15" t="str">
            <v>warmer days - water temp rising.</v>
          </cell>
          <cell r="Y15">
            <v>1.8461538461538458</v>
          </cell>
          <cell r="AA15">
            <v>0</v>
          </cell>
          <cell r="AL15">
            <v>0</v>
          </cell>
        </row>
        <row r="16">
          <cell r="A16" t="str">
            <v>Sun</v>
          </cell>
          <cell r="C16">
            <v>40713</v>
          </cell>
          <cell r="D16">
            <v>0.33333333333333331</v>
          </cell>
          <cell r="E16">
            <v>0.875</v>
          </cell>
          <cell r="G16">
            <v>13.000000000000002</v>
          </cell>
          <cell r="J16">
            <v>1</v>
          </cell>
          <cell r="K16">
            <v>0</v>
          </cell>
          <cell r="L16">
            <v>0</v>
          </cell>
          <cell r="M16">
            <v>0</v>
          </cell>
          <cell r="N16">
            <v>0</v>
          </cell>
          <cell r="O16">
            <v>0</v>
          </cell>
          <cell r="P16">
            <v>14</v>
          </cell>
          <cell r="U16">
            <v>15.4</v>
          </cell>
          <cell r="V16">
            <v>59.7</v>
          </cell>
          <cell r="W16" t="str">
            <v>nobody getting a lot. LJ net none,</v>
          </cell>
          <cell r="Y16">
            <v>1.8461538461538458</v>
          </cell>
          <cell r="AA16">
            <v>0</v>
          </cell>
          <cell r="AL16">
            <v>0</v>
          </cell>
        </row>
        <row r="17">
          <cell r="A17" t="str">
            <v>Mon</v>
          </cell>
          <cell r="C17">
            <v>40714</v>
          </cell>
          <cell r="D17">
            <v>0.33333333333333331</v>
          </cell>
          <cell r="E17">
            <v>0.875</v>
          </cell>
          <cell r="G17">
            <v>13.000000000000002</v>
          </cell>
          <cell r="J17">
            <v>9</v>
          </cell>
          <cell r="K17">
            <v>0.1111111111111111</v>
          </cell>
          <cell r="L17">
            <v>0</v>
          </cell>
          <cell r="M17">
            <v>0</v>
          </cell>
          <cell r="N17">
            <v>0</v>
          </cell>
          <cell r="O17">
            <v>0</v>
          </cell>
          <cell r="P17">
            <v>6</v>
          </cell>
          <cell r="U17">
            <v>15.9</v>
          </cell>
          <cell r="V17">
            <v>60.6</v>
          </cell>
          <cell r="W17" t="str">
            <v>small pulse hit today at 3 pm</v>
          </cell>
          <cell r="Y17">
            <v>16.615384615384613</v>
          </cell>
          <cell r="AA17">
            <v>0</v>
          </cell>
          <cell r="AL17">
            <v>0</v>
          </cell>
        </row>
        <row r="18">
          <cell r="A18" t="str">
            <v>Tue</v>
          </cell>
          <cell r="C18">
            <v>40715</v>
          </cell>
          <cell r="D18">
            <v>0.33333333333333331</v>
          </cell>
          <cell r="E18">
            <v>0.875</v>
          </cell>
          <cell r="G18">
            <v>13.000000000000002</v>
          </cell>
          <cell r="J18">
            <v>6</v>
          </cell>
          <cell r="K18">
            <v>0</v>
          </cell>
          <cell r="L18">
            <v>0</v>
          </cell>
          <cell r="M18">
            <v>0</v>
          </cell>
          <cell r="N18">
            <v>0</v>
          </cell>
          <cell r="O18">
            <v>0</v>
          </cell>
          <cell r="P18">
            <v>6</v>
          </cell>
          <cell r="U18">
            <v>16.399999999999999</v>
          </cell>
          <cell r="V18">
            <v>61.6</v>
          </cell>
          <cell r="W18" t="str">
            <v>fishers report slower day but okay for start of run</v>
          </cell>
          <cell r="Y18">
            <v>11.076923076923075</v>
          </cell>
          <cell r="AA18">
            <v>0</v>
          </cell>
          <cell r="AL18">
            <v>0</v>
          </cell>
        </row>
        <row r="19">
          <cell r="A19" t="str">
            <v>Wed</v>
          </cell>
          <cell r="C19">
            <v>40716</v>
          </cell>
          <cell r="D19">
            <v>0.33333333333333331</v>
          </cell>
          <cell r="E19">
            <v>0.875</v>
          </cell>
          <cell r="G19">
            <v>13.000000000000002</v>
          </cell>
          <cell r="J19">
            <v>6</v>
          </cell>
          <cell r="K19">
            <v>0.16666666666666666</v>
          </cell>
          <cell r="L19">
            <v>0</v>
          </cell>
          <cell r="M19">
            <v>0</v>
          </cell>
          <cell r="N19">
            <v>0</v>
          </cell>
          <cell r="O19">
            <v>0</v>
          </cell>
          <cell r="P19">
            <v>11</v>
          </cell>
          <cell r="U19">
            <v>16.3</v>
          </cell>
          <cell r="V19">
            <v>61.3</v>
          </cell>
          <cell r="W19" t="str">
            <v>Most fishing gear still operating 24 hr. so slow.</v>
          </cell>
          <cell r="Y19">
            <v>11.076923076923075</v>
          </cell>
          <cell r="AA19">
            <v>0</v>
          </cell>
          <cell r="AL19">
            <v>0</v>
          </cell>
        </row>
        <row r="20">
          <cell r="A20" t="str">
            <v>Thu</v>
          </cell>
          <cell r="C20">
            <v>40717</v>
          </cell>
          <cell r="D20">
            <v>0.33333333333333331</v>
          </cell>
          <cell r="E20">
            <v>0.875</v>
          </cell>
          <cell r="G20">
            <v>13.000000000000002</v>
          </cell>
          <cell r="J20">
            <v>10</v>
          </cell>
          <cell r="K20">
            <v>0.2</v>
          </cell>
          <cell r="L20">
            <v>0</v>
          </cell>
          <cell r="M20">
            <v>0</v>
          </cell>
          <cell r="N20">
            <v>0</v>
          </cell>
          <cell r="O20">
            <v>0</v>
          </cell>
          <cell r="P20">
            <v>18</v>
          </cell>
          <cell r="U20">
            <v>16.2</v>
          </cell>
          <cell r="V20">
            <v>61.2</v>
          </cell>
          <cell r="W20" t="str">
            <v>Dave and Ray - Didson, best king day so far</v>
          </cell>
          <cell r="Y20">
            <v>18.46153846153846</v>
          </cell>
          <cell r="AA20">
            <v>0</v>
          </cell>
          <cell r="AL20">
            <v>0</v>
          </cell>
        </row>
        <row r="21">
          <cell r="A21" t="str">
            <v>Fri</v>
          </cell>
          <cell r="C21">
            <v>40718</v>
          </cell>
          <cell r="D21">
            <v>0.33333333333333331</v>
          </cell>
          <cell r="E21">
            <v>0.875</v>
          </cell>
          <cell r="G21">
            <v>13.000000000000002</v>
          </cell>
          <cell r="J21">
            <v>5</v>
          </cell>
          <cell r="K21">
            <v>0.6</v>
          </cell>
          <cell r="L21">
            <v>1</v>
          </cell>
          <cell r="M21">
            <v>0</v>
          </cell>
          <cell r="N21">
            <v>0</v>
          </cell>
          <cell r="O21">
            <v>0</v>
          </cell>
          <cell r="P21">
            <v>36</v>
          </cell>
          <cell r="U21">
            <v>16.2</v>
          </cell>
          <cell r="V21">
            <v>61.2</v>
          </cell>
          <cell r="W21" t="str">
            <v>Slow on king all around</v>
          </cell>
          <cell r="Y21">
            <v>9.2307692307692299</v>
          </cell>
          <cell r="AA21">
            <v>1.8461538461538458</v>
          </cell>
          <cell r="AL21">
            <v>11.021582110887877</v>
          </cell>
        </row>
        <row r="22">
          <cell r="A22" t="str">
            <v>Sat</v>
          </cell>
          <cell r="C22">
            <v>40719</v>
          </cell>
          <cell r="D22">
            <v>0.33333333333333331</v>
          </cell>
          <cell r="E22">
            <v>0.875</v>
          </cell>
          <cell r="G22">
            <v>13.000000000000002</v>
          </cell>
          <cell r="J22">
            <v>8</v>
          </cell>
          <cell r="K22">
            <v>0.5</v>
          </cell>
          <cell r="L22">
            <v>3</v>
          </cell>
          <cell r="M22">
            <v>1</v>
          </cell>
          <cell r="N22">
            <v>1</v>
          </cell>
          <cell r="O22">
            <v>3</v>
          </cell>
          <cell r="P22">
            <v>46</v>
          </cell>
          <cell r="U22">
            <v>16.5</v>
          </cell>
          <cell r="V22">
            <v>61.7</v>
          </cell>
          <cell r="W22" t="str">
            <v>huge lightning rain storm - stopped wheel</v>
          </cell>
          <cell r="Y22">
            <v>14.769230769230766</v>
          </cell>
          <cell r="AA22">
            <v>5.5384615384615374</v>
          </cell>
          <cell r="AL22">
            <v>32.327867555432483</v>
          </cell>
        </row>
        <row r="23">
          <cell r="A23" t="str">
            <v>Sun</v>
          </cell>
          <cell r="C23">
            <v>40720</v>
          </cell>
          <cell r="D23">
            <v>0.46157407407407408</v>
          </cell>
          <cell r="E23">
            <v>0.99998842592592585</v>
          </cell>
          <cell r="G23">
            <v>12.921944444444444</v>
          </cell>
          <cell r="J23">
            <v>13</v>
          </cell>
          <cell r="K23">
            <v>0.53846153846153844</v>
          </cell>
          <cell r="L23">
            <v>1</v>
          </cell>
          <cell r="M23">
            <v>0</v>
          </cell>
          <cell r="N23">
            <v>0</v>
          </cell>
          <cell r="O23">
            <v>0</v>
          </cell>
          <cell r="P23">
            <v>17</v>
          </cell>
          <cell r="U23">
            <v>17.3</v>
          </cell>
          <cell r="V23">
            <v>63.1</v>
          </cell>
          <cell r="W23" t="str">
            <v>Still slow fishin for most and small</v>
          </cell>
          <cell r="Y23">
            <v>24.144973021776046</v>
          </cell>
          <cell r="AA23">
            <v>1.857305617059696</v>
          </cell>
          <cell r="AL23">
            <v>9.1430387654660006</v>
          </cell>
        </row>
        <row r="24">
          <cell r="A24" t="str">
            <v>Mon</v>
          </cell>
          <cell r="C24">
            <v>40721</v>
          </cell>
          <cell r="D24">
            <v>0.33333333333333331</v>
          </cell>
          <cell r="E24">
            <v>0.875</v>
          </cell>
          <cell r="G24">
            <v>13.000000000000002</v>
          </cell>
          <cell r="J24">
            <v>11</v>
          </cell>
          <cell r="K24">
            <v>0.27272727272727271</v>
          </cell>
          <cell r="L24">
            <v>3</v>
          </cell>
          <cell r="M24">
            <v>0</v>
          </cell>
          <cell r="N24">
            <v>0</v>
          </cell>
          <cell r="O24">
            <v>0</v>
          </cell>
          <cell r="P24">
            <v>22</v>
          </cell>
          <cell r="U24">
            <v>16.899999999999999</v>
          </cell>
          <cell r="V24">
            <v>62.4</v>
          </cell>
          <cell r="W24" t="str">
            <v>water up and some drift</v>
          </cell>
          <cell r="Y24">
            <v>20.307692307692307</v>
          </cell>
          <cell r="AA24">
            <v>5.5384615384615374</v>
          </cell>
          <cell r="AL24">
            <v>21.800996544574058</v>
          </cell>
        </row>
        <row r="25">
          <cell r="A25" t="str">
            <v>Tue</v>
          </cell>
          <cell r="C25">
            <v>40722</v>
          </cell>
          <cell r="D25">
            <v>0.33333333333333331</v>
          </cell>
          <cell r="E25">
            <v>0.875</v>
          </cell>
          <cell r="G25">
            <v>13.000000000000002</v>
          </cell>
          <cell r="J25">
            <v>16</v>
          </cell>
          <cell r="K25">
            <v>0.5</v>
          </cell>
          <cell r="L25">
            <v>3</v>
          </cell>
          <cell r="M25">
            <v>1</v>
          </cell>
          <cell r="N25">
            <v>0</v>
          </cell>
          <cell r="O25">
            <v>0</v>
          </cell>
          <cell r="P25">
            <v>35</v>
          </cell>
          <cell r="U25">
            <v>16.7</v>
          </cell>
          <cell r="V25">
            <v>62.1</v>
          </cell>
          <cell r="W25" t="str">
            <v>more drift, no pulse yet - tomorrow</v>
          </cell>
          <cell r="Y25">
            <v>29.538461538461533</v>
          </cell>
          <cell r="AA25">
            <v>5.5384615384615374</v>
          </cell>
          <cell r="AL25">
            <v>17.364490254891674</v>
          </cell>
        </row>
        <row r="26">
          <cell r="A26" t="str">
            <v>Wed</v>
          </cell>
          <cell r="C26">
            <v>40723</v>
          </cell>
          <cell r="D26">
            <v>0.33333333333333331</v>
          </cell>
          <cell r="E26">
            <v>0.875</v>
          </cell>
          <cell r="G26">
            <v>13.000000000000002</v>
          </cell>
          <cell r="J26">
            <v>9</v>
          </cell>
          <cell r="K26">
            <v>0.1111111111111111</v>
          </cell>
          <cell r="L26">
            <v>2</v>
          </cell>
          <cell r="M26">
            <v>1</v>
          </cell>
          <cell r="N26">
            <v>0</v>
          </cell>
          <cell r="O26">
            <v>0</v>
          </cell>
          <cell r="P26">
            <v>27</v>
          </cell>
          <cell r="U26">
            <v>17</v>
          </cell>
          <cell r="V26">
            <v>62.6</v>
          </cell>
          <cell r="W26" t="str">
            <v>fishers report fresh fish, some increased numbers</v>
          </cell>
          <cell r="Y26">
            <v>16.615384615384613</v>
          </cell>
          <cell r="AA26">
            <v>3.6923076923076916</v>
          </cell>
          <cell r="AL26">
            <v>10.526278163662949</v>
          </cell>
        </row>
        <row r="27">
          <cell r="A27" t="str">
            <v>Thu</v>
          </cell>
          <cell r="C27">
            <v>40724</v>
          </cell>
          <cell r="D27">
            <v>0.33333333333333331</v>
          </cell>
          <cell r="E27">
            <v>0.875</v>
          </cell>
          <cell r="G27">
            <v>13.000000000000002</v>
          </cell>
          <cell r="J27">
            <v>28</v>
          </cell>
          <cell r="K27">
            <v>0.14285714285714285</v>
          </cell>
          <cell r="L27">
            <v>3</v>
          </cell>
          <cell r="M27">
            <v>0</v>
          </cell>
          <cell r="N27">
            <v>1</v>
          </cell>
          <cell r="O27">
            <v>0</v>
          </cell>
          <cell r="P27">
            <v>31</v>
          </cell>
          <cell r="U27">
            <v>17.2</v>
          </cell>
          <cell r="V27">
            <v>63</v>
          </cell>
          <cell r="W27" t="str">
            <v>Pulse 1 arrives, 2x increase and few jacks</v>
          </cell>
          <cell r="Y27">
            <v>51.692307692307693</v>
          </cell>
          <cell r="AA27">
            <v>5.5384615384615374</v>
          </cell>
          <cell r="AL27">
            <v>15.904831034038809</v>
          </cell>
        </row>
        <row r="28">
          <cell r="A28" t="str">
            <v>Fri</v>
          </cell>
          <cell r="C28">
            <v>40725</v>
          </cell>
          <cell r="D28">
            <v>0.33333333333333331</v>
          </cell>
          <cell r="E28">
            <v>0.875</v>
          </cell>
          <cell r="G28">
            <v>13.000000000000002</v>
          </cell>
          <cell r="J28">
            <v>71</v>
          </cell>
          <cell r="K28">
            <v>7.0422535211267609E-2</v>
          </cell>
          <cell r="L28">
            <v>1</v>
          </cell>
          <cell r="M28">
            <v>0</v>
          </cell>
          <cell r="N28">
            <v>0</v>
          </cell>
          <cell r="O28">
            <v>0</v>
          </cell>
          <cell r="P28">
            <v>17</v>
          </cell>
          <cell r="U28">
            <v>16.600000000000001</v>
          </cell>
          <cell r="V28">
            <v>61.9</v>
          </cell>
          <cell r="W28" t="str">
            <v xml:space="preserve">King are pouring in - kinda </v>
          </cell>
          <cell r="Y28">
            <v>131.07692307692307</v>
          </cell>
          <cell r="AA28">
            <v>1.8461538461538458</v>
          </cell>
          <cell r="AL28">
            <v>6.0792525643778106</v>
          </cell>
        </row>
        <row r="29">
          <cell r="A29" t="str">
            <v>Sat</v>
          </cell>
          <cell r="C29">
            <v>40726</v>
          </cell>
          <cell r="D29">
            <v>0.33333333333333331</v>
          </cell>
          <cell r="E29">
            <v>0.875</v>
          </cell>
          <cell r="G29">
            <v>13.000000000000002</v>
          </cell>
          <cell r="J29">
            <v>116</v>
          </cell>
          <cell r="K29">
            <v>9.4827586206896547E-2</v>
          </cell>
          <cell r="L29">
            <v>2</v>
          </cell>
          <cell r="M29">
            <v>0</v>
          </cell>
          <cell r="N29">
            <v>0</v>
          </cell>
          <cell r="O29">
            <v>0</v>
          </cell>
          <cell r="P29">
            <v>19</v>
          </cell>
          <cell r="U29">
            <v>16.899999999999999</v>
          </cell>
          <cell r="V29">
            <v>62.4</v>
          </cell>
          <cell r="W29" t="str">
            <v>King are really pouring in, Water dropping little</v>
          </cell>
          <cell r="Y29">
            <v>214.15384615384613</v>
          </cell>
          <cell r="AA29">
            <v>3.6923076923076916</v>
          </cell>
          <cell r="AL29">
            <v>12.158505128755621</v>
          </cell>
        </row>
        <row r="30">
          <cell r="A30" t="str">
            <v>Sun</v>
          </cell>
          <cell r="C30">
            <v>40727</v>
          </cell>
          <cell r="D30">
            <v>0.33333333333333331</v>
          </cell>
          <cell r="E30">
            <v>0.875</v>
          </cell>
          <cell r="G30">
            <v>13.000000000000002</v>
          </cell>
          <cell r="J30">
            <v>120</v>
          </cell>
          <cell r="K30">
            <v>0.20833333333333334</v>
          </cell>
          <cell r="L30">
            <v>9</v>
          </cell>
          <cell r="M30">
            <v>0</v>
          </cell>
          <cell r="N30">
            <v>0</v>
          </cell>
          <cell r="O30">
            <v>0</v>
          </cell>
          <cell r="P30">
            <v>8</v>
          </cell>
          <cell r="U30">
            <v>17</v>
          </cell>
          <cell r="V30">
            <v>62.6</v>
          </cell>
          <cell r="W30" t="str">
            <v>more small king but lots of big still, where's cisco's</v>
          </cell>
          <cell r="Y30">
            <v>221.53846153846152</v>
          </cell>
          <cell r="AA30">
            <v>16.615384615384613</v>
          </cell>
          <cell r="AL30">
            <v>56.857825865370835</v>
          </cell>
        </row>
        <row r="31">
          <cell r="A31" t="str">
            <v>Mon</v>
          </cell>
          <cell r="C31">
            <v>40728</v>
          </cell>
          <cell r="D31">
            <v>0.33333333333333331</v>
          </cell>
          <cell r="E31">
            <v>0.875</v>
          </cell>
          <cell r="G31">
            <v>13.000000000000002</v>
          </cell>
          <cell r="J31">
            <v>88</v>
          </cell>
          <cell r="K31">
            <v>0.22727272727272727</v>
          </cell>
          <cell r="L31">
            <v>6</v>
          </cell>
          <cell r="M31">
            <v>0</v>
          </cell>
          <cell r="N31">
            <v>0</v>
          </cell>
          <cell r="O31">
            <v>0</v>
          </cell>
          <cell r="P31">
            <v>10</v>
          </cell>
          <cell r="U31">
            <v>16.8</v>
          </cell>
          <cell r="V31">
            <v>62.2</v>
          </cell>
          <cell r="W31" t="str">
            <v>right in between pulse 1 and 2 now</v>
          </cell>
          <cell r="Y31">
            <v>162.46153846153845</v>
          </cell>
          <cell r="AA31">
            <v>11.076923076923075</v>
          </cell>
          <cell r="AL31">
            <v>38.407020419826516</v>
          </cell>
        </row>
        <row r="32">
          <cell r="A32" t="str">
            <v>Tue</v>
          </cell>
          <cell r="C32">
            <v>40729</v>
          </cell>
          <cell r="D32">
            <v>0.33333333333333331</v>
          </cell>
          <cell r="E32">
            <v>0.875</v>
          </cell>
          <cell r="G32">
            <v>13.000000000000002</v>
          </cell>
          <cell r="J32">
            <v>59</v>
          </cell>
          <cell r="K32">
            <v>0.40677966101694918</v>
          </cell>
          <cell r="L32">
            <v>19</v>
          </cell>
          <cell r="M32">
            <v>0</v>
          </cell>
          <cell r="N32">
            <v>0</v>
          </cell>
          <cell r="O32">
            <v>0</v>
          </cell>
          <cell r="P32">
            <v>18</v>
          </cell>
          <cell r="U32">
            <v>16.899999999999999</v>
          </cell>
          <cell r="V32">
            <v>62.4</v>
          </cell>
          <cell r="W32" t="str">
            <v>every fisher and gear king down and small</v>
          </cell>
          <cell r="Y32">
            <v>108.92307692307691</v>
          </cell>
          <cell r="AA32">
            <v>35.076923076923066</v>
          </cell>
          <cell r="AL32">
            <v>125.49883032888395</v>
          </cell>
        </row>
        <row r="33">
          <cell r="A33" t="str">
            <v>Wed</v>
          </cell>
          <cell r="C33">
            <v>40730</v>
          </cell>
          <cell r="D33">
            <v>0.33333333333333331</v>
          </cell>
          <cell r="E33">
            <v>0.875</v>
          </cell>
          <cell r="G33">
            <v>13.000000000000002</v>
          </cell>
          <cell r="J33">
            <v>30</v>
          </cell>
          <cell r="K33">
            <v>0.56666666666666665</v>
          </cell>
          <cell r="L33">
            <v>39</v>
          </cell>
          <cell r="M33">
            <v>0</v>
          </cell>
          <cell r="N33">
            <v>0</v>
          </cell>
          <cell r="O33">
            <v>1</v>
          </cell>
          <cell r="P33">
            <v>31</v>
          </cell>
          <cell r="U33">
            <v>17.3</v>
          </cell>
          <cell r="V33">
            <v>63.1</v>
          </cell>
          <cell r="W33" t="str">
            <v>closed at 12 noon. Fish get smaller last night</v>
          </cell>
          <cell r="Y33">
            <v>55.38461538461538</v>
          </cell>
          <cell r="AA33">
            <v>71.999999999999986</v>
          </cell>
          <cell r="AL33">
            <v>267.34145411897867</v>
          </cell>
        </row>
        <row r="34">
          <cell r="A34" t="str">
            <v>Thu</v>
          </cell>
          <cell r="C34">
            <v>40731</v>
          </cell>
          <cell r="D34">
            <v>0.33333333333333331</v>
          </cell>
          <cell r="E34">
            <v>0.875</v>
          </cell>
          <cell r="G34">
            <v>13.000000000000002</v>
          </cell>
          <cell r="J34">
            <v>58</v>
          </cell>
          <cell r="K34">
            <v>0.41379310344827586</v>
          </cell>
          <cell r="L34">
            <v>47</v>
          </cell>
          <cell r="M34">
            <v>0</v>
          </cell>
          <cell r="N34">
            <v>0</v>
          </cell>
          <cell r="O34">
            <v>0</v>
          </cell>
          <cell r="P34">
            <v>42</v>
          </cell>
          <cell r="U34">
            <v>17.2</v>
          </cell>
          <cell r="V34">
            <v>63</v>
          </cell>
          <cell r="W34" t="str">
            <v>techs at wheel, king up a little - still small</v>
          </cell>
          <cell r="Y34">
            <v>107.07692307692307</v>
          </cell>
          <cell r="AA34">
            <v>86.769230769230759</v>
          </cell>
          <cell r="AL34">
            <v>329.9774066458379</v>
          </cell>
        </row>
        <row r="35">
          <cell r="A35" t="str">
            <v>Fri</v>
          </cell>
          <cell r="C35">
            <v>40732</v>
          </cell>
          <cell r="D35">
            <v>0.33333333333333331</v>
          </cell>
          <cell r="E35">
            <v>0.875</v>
          </cell>
          <cell r="G35">
            <v>13.000000000000002</v>
          </cell>
          <cell r="J35">
            <v>135</v>
          </cell>
          <cell r="K35">
            <v>0.2814814814814815</v>
          </cell>
          <cell r="L35">
            <v>32</v>
          </cell>
          <cell r="M35">
            <v>1</v>
          </cell>
          <cell r="N35">
            <v>0</v>
          </cell>
          <cell r="O35">
            <v>0</v>
          </cell>
          <cell r="P35">
            <v>12</v>
          </cell>
          <cell r="U35">
            <v>17.5</v>
          </cell>
          <cell r="V35">
            <v>63.5</v>
          </cell>
          <cell r="W35" t="str">
            <v>big king increase as pulse 2  peaking now ??</v>
          </cell>
          <cell r="Y35">
            <v>249.2307692307692</v>
          </cell>
          <cell r="AA35">
            <v>59.076923076923066</v>
          </cell>
          <cell r="AL35">
            <v>224.66546835461304</v>
          </cell>
        </row>
        <row r="36">
          <cell r="A36" t="str">
            <v>Sat</v>
          </cell>
          <cell r="C36">
            <v>40733</v>
          </cell>
          <cell r="D36">
            <v>0.33333333333333331</v>
          </cell>
          <cell r="E36">
            <v>0.875</v>
          </cell>
          <cell r="G36">
            <v>13.000000000000002</v>
          </cell>
          <cell r="J36">
            <v>149</v>
          </cell>
          <cell r="K36">
            <v>0.24832214765100671</v>
          </cell>
          <cell r="L36">
            <v>32</v>
          </cell>
          <cell r="M36">
            <v>1</v>
          </cell>
          <cell r="N36">
            <v>0</v>
          </cell>
          <cell r="O36">
            <v>0</v>
          </cell>
          <cell r="P36">
            <v>8</v>
          </cell>
          <cell r="U36">
            <v>18.100000000000001</v>
          </cell>
          <cell r="V36">
            <v>64.599999999999994</v>
          </cell>
          <cell r="W36" t="str">
            <v>another big king day, chum not increasing</v>
          </cell>
          <cell r="Y36">
            <v>275.07692307692304</v>
          </cell>
          <cell r="AA36">
            <v>59.076923076923066</v>
          </cell>
          <cell r="AL36">
            <v>223.58333800371685</v>
          </cell>
        </row>
        <row r="37">
          <cell r="A37" t="str">
            <v>Sun</v>
          </cell>
          <cell r="C37">
            <v>40734</v>
          </cell>
          <cell r="D37">
            <v>0.33333333333333331</v>
          </cell>
          <cell r="E37">
            <v>0.875</v>
          </cell>
          <cell r="G37">
            <v>13.000000000000002</v>
          </cell>
          <cell r="J37">
            <v>145</v>
          </cell>
          <cell r="K37">
            <v>0.20689655172413793</v>
          </cell>
          <cell r="L37">
            <v>56</v>
          </cell>
          <cell r="M37">
            <v>1</v>
          </cell>
          <cell r="N37">
            <v>0</v>
          </cell>
          <cell r="O37">
            <v>0</v>
          </cell>
          <cell r="P37">
            <v>2</v>
          </cell>
          <cell r="U37">
            <v>18.5</v>
          </cell>
          <cell r="V37">
            <v>65.3</v>
          </cell>
          <cell r="W37" t="str">
            <v>king keep coming - may drop tomorrow</v>
          </cell>
          <cell r="Y37">
            <v>267.69230769230762</v>
          </cell>
          <cell r="AA37">
            <v>103.38461538461539</v>
          </cell>
          <cell r="AL37">
            <v>400.92641166866593</v>
          </cell>
        </row>
        <row r="38">
          <cell r="A38" t="str">
            <v>Mon</v>
          </cell>
          <cell r="C38">
            <v>40735</v>
          </cell>
          <cell r="D38">
            <v>0.33333333333333331</v>
          </cell>
          <cell r="E38">
            <v>0.875</v>
          </cell>
          <cell r="G38">
            <v>13.000000000000002</v>
          </cell>
          <cell r="J38">
            <v>137</v>
          </cell>
          <cell r="K38">
            <v>0.19708029197080293</v>
          </cell>
          <cell r="L38">
            <v>40</v>
          </cell>
          <cell r="M38">
            <v>0</v>
          </cell>
          <cell r="N38">
            <v>0</v>
          </cell>
          <cell r="O38">
            <v>0</v>
          </cell>
          <cell r="P38">
            <v>8</v>
          </cell>
          <cell r="U38">
            <v>18.100000000000001</v>
          </cell>
          <cell r="V38">
            <v>64.599999999999994</v>
          </cell>
          <cell r="W38" t="str">
            <v>didn't drop - all gear confirms high catches.</v>
          </cell>
          <cell r="Y38">
            <v>252.92307692307688</v>
          </cell>
          <cell r="AA38">
            <v>73.84615384615384</v>
          </cell>
          <cell r="AL38">
            <v>309.272161631036</v>
          </cell>
        </row>
        <row r="39">
          <cell r="A39" t="str">
            <v>Tue</v>
          </cell>
          <cell r="C39">
            <v>40736</v>
          </cell>
          <cell r="D39">
            <v>0.33333333333333331</v>
          </cell>
          <cell r="E39">
            <v>0.875</v>
          </cell>
          <cell r="G39">
            <v>13.000000000000002</v>
          </cell>
          <cell r="J39">
            <v>20</v>
          </cell>
          <cell r="K39">
            <v>0.65</v>
          </cell>
          <cell r="L39">
            <v>58</v>
          </cell>
          <cell r="M39">
            <v>0</v>
          </cell>
          <cell r="N39">
            <v>0</v>
          </cell>
          <cell r="O39">
            <v>0</v>
          </cell>
          <cell r="P39">
            <v>10</v>
          </cell>
          <cell r="U39">
            <v>18.7</v>
          </cell>
          <cell r="V39">
            <v>65.7</v>
          </cell>
          <cell r="W39" t="str">
            <v>bottom droped on king and small</v>
          </cell>
          <cell r="Y39">
            <v>36.92307692307692</v>
          </cell>
          <cell r="AA39">
            <v>107.07692307692307</v>
          </cell>
          <cell r="AL39">
            <v>481.83129561236842</v>
          </cell>
        </row>
        <row r="40">
          <cell r="A40" t="str">
            <v>Wed</v>
          </cell>
          <cell r="C40">
            <v>40737</v>
          </cell>
          <cell r="D40">
            <v>0.33333333333333331</v>
          </cell>
          <cell r="E40">
            <v>0.875</v>
          </cell>
          <cell r="G40">
            <v>13.000000000000002</v>
          </cell>
          <cell r="J40">
            <v>17</v>
          </cell>
          <cell r="K40">
            <v>0.52941176470588236</v>
          </cell>
          <cell r="L40">
            <v>90</v>
          </cell>
          <cell r="M40">
            <v>1</v>
          </cell>
          <cell r="N40">
            <v>0</v>
          </cell>
          <cell r="O40">
            <v>0</v>
          </cell>
          <cell r="P40">
            <v>6</v>
          </cell>
          <cell r="U40">
            <v>18.600000000000001</v>
          </cell>
          <cell r="V40">
            <v>65.5</v>
          </cell>
          <cell r="W40" t="str">
            <v>chum almost doubled, King still down</v>
          </cell>
          <cell r="Y40">
            <v>31.38461538461538</v>
          </cell>
          <cell r="AA40">
            <v>166.15384615384613</v>
          </cell>
          <cell r="AL40">
            <v>760.73932219541382</v>
          </cell>
        </row>
        <row r="41">
          <cell r="A41" t="str">
            <v>Thu</v>
          </cell>
          <cell r="C41">
            <v>40738</v>
          </cell>
          <cell r="D41">
            <v>0.33333333333333331</v>
          </cell>
          <cell r="E41">
            <v>0.875</v>
          </cell>
          <cell r="G41">
            <v>13.000000000000002</v>
          </cell>
          <cell r="J41">
            <v>21</v>
          </cell>
          <cell r="K41">
            <v>0.42857142857142855</v>
          </cell>
          <cell r="L41">
            <v>34</v>
          </cell>
          <cell r="M41">
            <v>1</v>
          </cell>
          <cell r="N41">
            <v>0</v>
          </cell>
          <cell r="O41">
            <v>1</v>
          </cell>
          <cell r="P41">
            <v>5</v>
          </cell>
          <cell r="U41">
            <v>18.5</v>
          </cell>
          <cell r="V41">
            <v>65.3</v>
          </cell>
          <cell r="W41" t="str">
            <v>all old and small king - no sign pulse 3 yet</v>
          </cell>
          <cell r="Y41">
            <v>38.769230769230766</v>
          </cell>
          <cell r="AA41">
            <v>62.769230769230759</v>
          </cell>
          <cell r="AL41">
            <v>285.72548005773984</v>
          </cell>
        </row>
        <row r="42">
          <cell r="A42" t="str">
            <v>Fri</v>
          </cell>
          <cell r="C42">
            <v>40739</v>
          </cell>
          <cell r="D42">
            <v>0.33333333333333331</v>
          </cell>
          <cell r="E42">
            <v>0.875</v>
          </cell>
          <cell r="G42">
            <v>13.000000000000002</v>
          </cell>
          <cell r="J42">
            <v>19</v>
          </cell>
          <cell r="K42">
            <v>0.36842105263157893</v>
          </cell>
          <cell r="L42">
            <v>18</v>
          </cell>
          <cell r="M42">
            <v>0</v>
          </cell>
          <cell r="N42">
            <v>1</v>
          </cell>
          <cell r="O42">
            <v>1</v>
          </cell>
          <cell r="P42">
            <v>8</v>
          </cell>
          <cell r="U42">
            <v>18.3</v>
          </cell>
          <cell r="V42">
            <v>64.900000000000006</v>
          </cell>
          <cell r="W42" t="str">
            <v>pulse 3 here-new and bigger-other fishers also</v>
          </cell>
          <cell r="Y42">
            <v>35.076923076923066</v>
          </cell>
          <cell r="AA42">
            <v>33.230769230769226</v>
          </cell>
          <cell r="AL42">
            <v>151.26643061880347</v>
          </cell>
        </row>
        <row r="43">
          <cell r="A43" t="str">
            <v>Sat</v>
          </cell>
          <cell r="C43">
            <v>40740</v>
          </cell>
          <cell r="D43">
            <v>0.33333333333333331</v>
          </cell>
          <cell r="E43">
            <v>0.875</v>
          </cell>
          <cell r="G43">
            <v>13.000000000000002</v>
          </cell>
          <cell r="J43">
            <v>15</v>
          </cell>
          <cell r="K43">
            <v>0.26666666666666666</v>
          </cell>
          <cell r="L43">
            <v>24</v>
          </cell>
          <cell r="M43">
            <v>0</v>
          </cell>
          <cell r="N43">
            <v>0</v>
          </cell>
          <cell r="O43">
            <v>0</v>
          </cell>
          <cell r="P43">
            <v>8</v>
          </cell>
          <cell r="U43">
            <v>18.100000000000001</v>
          </cell>
          <cell r="V43">
            <v>64.599999999999994</v>
          </cell>
          <cell r="W43" t="str">
            <v>few nice big king but numbers low</v>
          </cell>
          <cell r="Y43">
            <v>27.69230769230769</v>
          </cell>
          <cell r="AA43">
            <v>44.307692307692299</v>
          </cell>
          <cell r="AL43">
            <v>208.95165563887565</v>
          </cell>
        </row>
        <row r="44">
          <cell r="A44" t="str">
            <v>Sun</v>
          </cell>
          <cell r="C44">
            <v>40741</v>
          </cell>
          <cell r="D44">
            <v>0.33333333333333331</v>
          </cell>
          <cell r="E44">
            <v>0.875</v>
          </cell>
          <cell r="G44">
            <v>13.000000000000002</v>
          </cell>
          <cell r="J44">
            <v>5</v>
          </cell>
          <cell r="K44">
            <v>0.6</v>
          </cell>
          <cell r="L44">
            <v>13</v>
          </cell>
          <cell r="M44">
            <v>0</v>
          </cell>
          <cell r="N44">
            <v>0</v>
          </cell>
          <cell r="O44">
            <v>3</v>
          </cell>
          <cell r="P44">
            <v>9</v>
          </cell>
          <cell r="U44">
            <v>17.899999999999999</v>
          </cell>
          <cell r="V44">
            <v>64.2</v>
          </cell>
          <cell r="W44" t="str">
            <v xml:space="preserve">king few - all fishers and gear, </v>
          </cell>
          <cell r="Y44">
            <v>9.2307692307692299</v>
          </cell>
          <cell r="AA44">
            <v>23.999999999999996</v>
          </cell>
          <cell r="AL44">
            <v>120.40896613608332</v>
          </cell>
        </row>
        <row r="45">
          <cell r="A45" t="str">
            <v>Mon</v>
          </cell>
          <cell r="C45">
            <v>40742</v>
          </cell>
          <cell r="D45">
            <v>0.33333333333333331</v>
          </cell>
          <cell r="E45">
            <v>0.875</v>
          </cell>
          <cell r="G45">
            <v>13.000000000000002</v>
          </cell>
          <cell r="J45">
            <v>18</v>
          </cell>
          <cell r="K45">
            <v>0.33333333333333331</v>
          </cell>
          <cell r="L45">
            <v>9</v>
          </cell>
          <cell r="M45">
            <v>0</v>
          </cell>
          <cell r="N45">
            <v>0</v>
          </cell>
          <cell r="O45">
            <v>0</v>
          </cell>
          <cell r="P45">
            <v>5</v>
          </cell>
          <cell r="U45">
            <v>18.100000000000001</v>
          </cell>
          <cell r="V45">
            <v>64.400000000000006</v>
          </cell>
          <cell r="W45" t="str">
            <v>few big king but numbers low</v>
          </cell>
          <cell r="Y45">
            <v>33.230769230769226</v>
          </cell>
          <cell r="AA45">
            <v>16.615384615384613</v>
          </cell>
          <cell r="AL45">
            <v>89.045733098163851</v>
          </cell>
        </row>
        <row r="46">
          <cell r="A46" t="str">
            <v>Tue</v>
          </cell>
          <cell r="C46">
            <v>40743</v>
          </cell>
          <cell r="D46">
            <v>0.33333333333333331</v>
          </cell>
          <cell r="E46">
            <v>0.875</v>
          </cell>
          <cell r="G46">
            <v>13.000000000000002</v>
          </cell>
          <cell r="J46">
            <v>19</v>
          </cell>
          <cell r="K46">
            <v>0.10526315789473684</v>
          </cell>
          <cell r="L46">
            <v>19</v>
          </cell>
          <cell r="M46">
            <v>0</v>
          </cell>
          <cell r="N46">
            <v>0</v>
          </cell>
          <cell r="O46">
            <v>1</v>
          </cell>
          <cell r="P46">
            <v>7</v>
          </cell>
          <cell r="U46">
            <v>18.3</v>
          </cell>
          <cell r="V46">
            <v>64.900000000000006</v>
          </cell>
          <cell r="W46" t="str">
            <v>bigger king  - 2 wheels and 1 net also</v>
          </cell>
          <cell r="Y46">
            <v>35.076923076923066</v>
          </cell>
          <cell r="AA46">
            <v>35.076923076923066</v>
          </cell>
          <cell r="AL46">
            <v>186.71194372378775</v>
          </cell>
        </row>
        <row r="47">
          <cell r="A47" t="str">
            <v>Wed</v>
          </cell>
          <cell r="C47">
            <v>40744</v>
          </cell>
          <cell r="D47">
            <v>0.33333333333333331</v>
          </cell>
          <cell r="E47">
            <v>0.875</v>
          </cell>
          <cell r="G47">
            <v>13.000000000000002</v>
          </cell>
          <cell r="J47">
            <v>9</v>
          </cell>
          <cell r="K47">
            <v>0.22222222222222221</v>
          </cell>
          <cell r="L47">
            <v>27</v>
          </cell>
          <cell r="M47">
            <v>0</v>
          </cell>
          <cell r="N47">
            <v>0</v>
          </cell>
          <cell r="O47">
            <v>0</v>
          </cell>
          <cell r="P47">
            <v>9</v>
          </cell>
          <cell r="U47">
            <v>17.899999999999999</v>
          </cell>
          <cell r="V47">
            <v>64.2</v>
          </cell>
          <cell r="W47" t="str">
            <v xml:space="preserve">17.2% red flesh chum, nice sized king (20 lbers)  </v>
          </cell>
          <cell r="Y47">
            <v>16.615384615384613</v>
          </cell>
          <cell r="AA47">
            <v>49.84615384615384</v>
          </cell>
          <cell r="AL47">
            <v>251.68721426692946</v>
          </cell>
        </row>
        <row r="48">
          <cell r="A48" t="str">
            <v>Thu</v>
          </cell>
          <cell r="C48">
            <v>40745</v>
          </cell>
          <cell r="D48">
            <v>0.33333333333333331</v>
          </cell>
          <cell r="E48">
            <v>0.875</v>
          </cell>
          <cell r="G48">
            <v>13.000000000000002</v>
          </cell>
          <cell r="J48">
            <v>17</v>
          </cell>
          <cell r="K48">
            <v>0.11764705882352941</v>
          </cell>
          <cell r="L48">
            <v>52</v>
          </cell>
          <cell r="M48">
            <v>3</v>
          </cell>
          <cell r="N48">
            <v>0</v>
          </cell>
          <cell r="O48">
            <v>0</v>
          </cell>
          <cell r="P48">
            <v>8</v>
          </cell>
          <cell r="U48">
            <v>18</v>
          </cell>
          <cell r="V48">
            <v>64.400000000000006</v>
          </cell>
          <cell r="W48" t="str">
            <v>more red color to king but size good - closed 6pm</v>
          </cell>
          <cell r="Y48">
            <v>31.38461538461538</v>
          </cell>
          <cell r="AA48">
            <v>95.999999999999986</v>
          </cell>
          <cell r="AL48">
            <v>444.72107996693973</v>
          </cell>
        </row>
        <row r="49">
          <cell r="A49" t="str">
            <v>Fri</v>
          </cell>
          <cell r="C49">
            <v>40746</v>
          </cell>
          <cell r="D49">
            <v>0.33333333333333331</v>
          </cell>
          <cell r="E49">
            <v>0.875</v>
          </cell>
          <cell r="G49">
            <v>13.000000000000002</v>
          </cell>
          <cell r="J49">
            <v>32</v>
          </cell>
          <cell r="K49">
            <v>0.1875</v>
          </cell>
          <cell r="L49">
            <v>90</v>
          </cell>
          <cell r="M49">
            <v>2</v>
          </cell>
          <cell r="N49">
            <v>1</v>
          </cell>
          <cell r="O49">
            <v>0</v>
          </cell>
          <cell r="P49">
            <v>12</v>
          </cell>
          <cell r="V49">
            <v>65.8</v>
          </cell>
          <cell r="W49" t="str">
            <v>fishing opened at 6pm - not many fishing</v>
          </cell>
          <cell r="Y49">
            <v>59.076923076923066</v>
          </cell>
          <cell r="AA49">
            <v>166.15384615384613</v>
          </cell>
          <cell r="AL49">
            <v>670.83315091283214</v>
          </cell>
        </row>
        <row r="50">
          <cell r="A50" t="str">
            <v>Sat</v>
          </cell>
          <cell r="C50">
            <v>40747</v>
          </cell>
          <cell r="D50">
            <v>0.33333333333333331</v>
          </cell>
          <cell r="E50">
            <v>0.875</v>
          </cell>
          <cell r="G50">
            <v>13.000000000000002</v>
          </cell>
          <cell r="J50">
            <v>30</v>
          </cell>
          <cell r="K50">
            <v>0.33333333333333331</v>
          </cell>
          <cell r="L50">
            <v>108</v>
          </cell>
          <cell r="M50">
            <v>2</v>
          </cell>
          <cell r="N50">
            <v>0</v>
          </cell>
          <cell r="O50">
            <v>1</v>
          </cell>
          <cell r="P50">
            <v>69</v>
          </cell>
          <cell r="U50">
            <v>19.100000000000001</v>
          </cell>
          <cell r="V50">
            <v>66.400000000000006</v>
          </cell>
          <cell r="W50" t="str">
            <v xml:space="preserve">29.6% red flesh chum, 3 families show up to fish </v>
          </cell>
          <cell r="Y50">
            <v>55.38461538461538</v>
          </cell>
          <cell r="AA50">
            <v>199.38461538461536</v>
          </cell>
          <cell r="AL50">
            <v>747.39392630652992</v>
          </cell>
        </row>
        <row r="51">
          <cell r="A51" t="str">
            <v>Sun</v>
          </cell>
          <cell r="C51">
            <v>40748</v>
          </cell>
          <cell r="D51">
            <v>0.33333333333333331</v>
          </cell>
          <cell r="E51">
            <v>0.875</v>
          </cell>
          <cell r="G51">
            <v>13.000000000000002</v>
          </cell>
          <cell r="J51">
            <v>32</v>
          </cell>
          <cell r="K51">
            <v>0.3125</v>
          </cell>
          <cell r="L51">
            <v>105</v>
          </cell>
          <cell r="M51">
            <v>1</v>
          </cell>
          <cell r="N51">
            <v>0</v>
          </cell>
          <cell r="O51">
            <v>1</v>
          </cell>
          <cell r="P51">
            <v>116</v>
          </cell>
          <cell r="U51">
            <v>19.2</v>
          </cell>
          <cell r="V51">
            <v>66.599999999999994</v>
          </cell>
          <cell r="W51" t="str">
            <v>Still nice fish but smaller - surprised fishers</v>
          </cell>
          <cell r="Y51">
            <v>59.076923076923066</v>
          </cell>
          <cell r="AA51">
            <v>193.84615384615384</v>
          </cell>
          <cell r="AL51">
            <v>723.18291506279616</v>
          </cell>
        </row>
        <row r="52">
          <cell r="A52" t="str">
            <v>Mon</v>
          </cell>
          <cell r="C52">
            <v>40749</v>
          </cell>
          <cell r="D52">
            <v>0.33333333333333331</v>
          </cell>
          <cell r="E52">
            <v>0.875</v>
          </cell>
          <cell r="G52">
            <v>13.000000000000002</v>
          </cell>
          <cell r="J52">
            <v>20</v>
          </cell>
          <cell r="K52">
            <v>0.2</v>
          </cell>
          <cell r="L52">
            <v>114</v>
          </cell>
          <cell r="M52">
            <v>5</v>
          </cell>
          <cell r="N52">
            <v>2</v>
          </cell>
          <cell r="O52">
            <v>0</v>
          </cell>
          <cell r="P52">
            <v>92</v>
          </cell>
          <cell r="U52">
            <v>19.100000000000001</v>
          </cell>
          <cell r="V52">
            <v>66.400000000000006</v>
          </cell>
          <cell r="W52" t="str">
            <v>Few nice fall looking chum but % red still low</v>
          </cell>
          <cell r="Y52">
            <v>36.92307692307692</v>
          </cell>
          <cell r="AA52">
            <v>210.46153846153845</v>
          </cell>
          <cell r="AL52">
            <v>796.51564163824139</v>
          </cell>
        </row>
        <row r="53">
          <cell r="A53" t="str">
            <v>Tue</v>
          </cell>
          <cell r="C53">
            <v>40750</v>
          </cell>
          <cell r="D53">
            <v>0.33333333333333331</v>
          </cell>
          <cell r="E53">
            <v>0.875</v>
          </cell>
          <cell r="G53">
            <v>13.000000000000002</v>
          </cell>
          <cell r="J53">
            <v>19</v>
          </cell>
          <cell r="K53">
            <v>0.15789473684210525</v>
          </cell>
          <cell r="L53">
            <v>111</v>
          </cell>
          <cell r="M53">
            <v>3</v>
          </cell>
          <cell r="N53">
            <v>0</v>
          </cell>
          <cell r="O53">
            <v>1</v>
          </cell>
          <cell r="P53">
            <v>37</v>
          </cell>
          <cell r="U53">
            <v>19.3</v>
          </cell>
          <cell r="V53">
            <v>66.599999999999994</v>
          </cell>
          <cell r="W53" t="str">
            <v>Pulse 4 is a real pulse (but small)  looks like??</v>
          </cell>
          <cell r="Y53">
            <v>35.076923076923066</v>
          </cell>
          <cell r="AA53">
            <v>204.92307692307688</v>
          </cell>
          <cell r="AL53">
            <v>802.61603283685008</v>
          </cell>
        </row>
        <row r="54">
          <cell r="A54" t="str">
            <v>Wed</v>
          </cell>
          <cell r="C54">
            <v>40751</v>
          </cell>
          <cell r="D54">
            <v>0.33333333333333331</v>
          </cell>
          <cell r="E54">
            <v>0.875</v>
          </cell>
          <cell r="G54">
            <v>13.000000000000002</v>
          </cell>
          <cell r="J54">
            <v>11</v>
          </cell>
          <cell r="K54">
            <v>0.27272727272727271</v>
          </cell>
          <cell r="L54">
            <v>104</v>
          </cell>
          <cell r="M54">
            <v>4</v>
          </cell>
          <cell r="N54">
            <v>1</v>
          </cell>
          <cell r="O54">
            <v>2</v>
          </cell>
          <cell r="P54">
            <v>37</v>
          </cell>
          <cell r="U54">
            <v>19.5</v>
          </cell>
          <cell r="V54">
            <v>67.099999999999994</v>
          </cell>
          <cell r="W54" t="str">
            <v>King quality beyond usable - sheefish showing</v>
          </cell>
          <cell r="Y54">
            <v>20.307692307692307</v>
          </cell>
          <cell r="AA54">
            <v>191.99999999999997</v>
          </cell>
          <cell r="AL54">
            <v>795.62610100493794</v>
          </cell>
        </row>
        <row r="55">
          <cell r="A55" t="str">
            <v>Thu</v>
          </cell>
          <cell r="C55">
            <v>40752</v>
          </cell>
          <cell r="D55">
            <v>0.33333333333333331</v>
          </cell>
          <cell r="E55">
            <v>0.875</v>
          </cell>
          <cell r="G55">
            <v>13.000000000000002</v>
          </cell>
          <cell r="J55">
            <v>4</v>
          </cell>
          <cell r="K55">
            <v>0</v>
          </cell>
          <cell r="L55">
            <v>102</v>
          </cell>
          <cell r="M55">
            <v>1</v>
          </cell>
          <cell r="N55">
            <v>1</v>
          </cell>
          <cell r="O55">
            <v>1</v>
          </cell>
          <cell r="P55">
            <v>42</v>
          </cell>
          <cell r="U55">
            <v>19.3</v>
          </cell>
          <cell r="V55">
            <v>66.7</v>
          </cell>
          <cell r="W55" t="str">
            <v xml:space="preserve">chum quality looks up - 15% red yesterday </v>
          </cell>
          <cell r="Y55">
            <v>7.3846153846153832</v>
          </cell>
          <cell r="AA55">
            <v>188.30769230769226</v>
          </cell>
          <cell r="AL55">
            <v>819.20923111124603</v>
          </cell>
        </row>
        <row r="56">
          <cell r="A56" t="str">
            <v>Fri</v>
          </cell>
          <cell r="C56">
            <v>40753</v>
          </cell>
          <cell r="D56">
            <v>0.33333333333333331</v>
          </cell>
          <cell r="E56">
            <v>0.875</v>
          </cell>
          <cell r="G56">
            <v>13.000000000000002</v>
          </cell>
          <cell r="J56">
            <v>1</v>
          </cell>
          <cell r="K56">
            <v>0</v>
          </cell>
          <cell r="L56">
            <v>80</v>
          </cell>
          <cell r="M56">
            <v>2</v>
          </cell>
          <cell r="N56">
            <v>0</v>
          </cell>
          <cell r="O56">
            <v>1</v>
          </cell>
          <cell r="P56">
            <v>29</v>
          </cell>
          <cell r="U56">
            <v>19.8</v>
          </cell>
          <cell r="V56">
            <v>67.599999999999994</v>
          </cell>
          <cell r="W56" t="str">
            <v xml:space="preserve">35% red fleshed chum, 1  king, </v>
          </cell>
          <cell r="Y56">
            <v>1.8461538461538458</v>
          </cell>
          <cell r="AA56">
            <v>147.69230769230768</v>
          </cell>
          <cell r="AL56">
            <v>676.21273084036784</v>
          </cell>
        </row>
        <row r="57">
          <cell r="A57" t="str">
            <v>Sat</v>
          </cell>
          <cell r="C57">
            <v>40754</v>
          </cell>
          <cell r="D57">
            <v>0</v>
          </cell>
          <cell r="G57">
            <v>23.999722222222221</v>
          </cell>
          <cell r="J57">
            <v>7</v>
          </cell>
          <cell r="K57">
            <v>0</v>
          </cell>
          <cell r="L57">
            <v>118</v>
          </cell>
          <cell r="M57">
            <v>5</v>
          </cell>
          <cell r="N57">
            <v>0</v>
          </cell>
          <cell r="O57">
            <v>1</v>
          </cell>
          <cell r="P57">
            <v>88</v>
          </cell>
          <cell r="U57">
            <v>19.3</v>
          </cell>
          <cell r="V57">
            <v>66.7</v>
          </cell>
          <cell r="W57" t="str">
            <v>46% red, poor looking king, summer chum down?</v>
          </cell>
          <cell r="Y57">
            <v>7.0000810194562444</v>
          </cell>
          <cell r="AA57">
            <v>118.00136575654813</v>
          </cell>
          <cell r="AL57">
            <v>573.70181872329863</v>
          </cell>
        </row>
        <row r="58">
          <cell r="A58" t="str">
            <v>Sun</v>
          </cell>
          <cell r="C58">
            <v>40755</v>
          </cell>
          <cell r="D58">
            <v>0</v>
          </cell>
          <cell r="E58">
            <v>0.99998842592592585</v>
          </cell>
          <cell r="G58">
            <v>23.999722222222221</v>
          </cell>
          <cell r="J58">
            <v>4</v>
          </cell>
          <cell r="K58">
            <v>0.25</v>
          </cell>
          <cell r="L58">
            <v>88</v>
          </cell>
          <cell r="M58">
            <v>5</v>
          </cell>
          <cell r="N58">
            <v>1</v>
          </cell>
          <cell r="O58">
            <v>1</v>
          </cell>
          <cell r="P58">
            <v>90</v>
          </cell>
          <cell r="U58">
            <v>19</v>
          </cell>
          <cell r="V58">
            <v>66.2</v>
          </cell>
          <cell r="W58" t="str">
            <v>52% red, Official Fall Chum Arrival Day</v>
          </cell>
          <cell r="Y58">
            <v>4.0000462968321395</v>
          </cell>
          <cell r="AA58">
            <v>88.001018530307064</v>
          </cell>
          <cell r="AL58">
            <v>453.07644797210497</v>
          </cell>
        </row>
        <row r="59">
          <cell r="A59" t="str">
            <v>Mon</v>
          </cell>
          <cell r="C59">
            <v>40756</v>
          </cell>
          <cell r="D59">
            <v>0</v>
          </cell>
          <cell r="E59">
            <v>0.99998842592592585</v>
          </cell>
          <cell r="G59">
            <v>23.999722222222221</v>
          </cell>
          <cell r="J59">
            <v>2</v>
          </cell>
          <cell r="K59">
            <v>0.5</v>
          </cell>
          <cell r="L59">
            <v>74</v>
          </cell>
          <cell r="M59">
            <v>8</v>
          </cell>
          <cell r="N59">
            <v>0</v>
          </cell>
          <cell r="O59">
            <v>3</v>
          </cell>
          <cell r="P59">
            <v>65</v>
          </cell>
          <cell r="U59">
            <v>19</v>
          </cell>
          <cell r="V59">
            <v>66.2</v>
          </cell>
          <cell r="W59" t="str">
            <v>rain all cutting stops , biggest sheefish day so far</v>
          </cell>
          <cell r="Y59">
            <v>2.0000231484160698</v>
          </cell>
          <cell r="AA59">
            <v>74.000856491394586</v>
          </cell>
          <cell r="AL59">
            <v>393.90124733669677</v>
          </cell>
        </row>
        <row r="60">
          <cell r="A60" t="str">
            <v>Tue</v>
          </cell>
          <cell r="C60">
            <v>40757</v>
          </cell>
          <cell r="D60">
            <v>0</v>
          </cell>
          <cell r="E60">
            <v>0.99998842592592585</v>
          </cell>
          <cell r="G60">
            <v>23.999722222222221</v>
          </cell>
          <cell r="J60">
            <v>3</v>
          </cell>
          <cell r="K60">
            <v>0</v>
          </cell>
          <cell r="L60">
            <v>80</v>
          </cell>
          <cell r="M60">
            <v>9</v>
          </cell>
          <cell r="N60">
            <v>3</v>
          </cell>
          <cell r="O60">
            <v>1</v>
          </cell>
          <cell r="P60">
            <v>116</v>
          </cell>
          <cell r="U60">
            <v>18.3</v>
          </cell>
          <cell r="V60">
            <v>64.900000000000006</v>
          </cell>
          <cell r="W60" t="str">
            <v>rain all day - racks need sun, cisco up</v>
          </cell>
          <cell r="Y60">
            <v>3.0000347226241049</v>
          </cell>
          <cell r="AA60">
            <v>80.000925936642787</v>
          </cell>
          <cell r="AL60">
            <v>434.67316564824233</v>
          </cell>
        </row>
        <row r="61">
          <cell r="A61" t="str">
            <v>Wed</v>
          </cell>
          <cell r="C61">
            <v>40758</v>
          </cell>
          <cell r="D61">
            <v>0</v>
          </cell>
          <cell r="E61">
            <v>0.99998842592592585</v>
          </cell>
          <cell r="G61">
            <v>23.999722222222221</v>
          </cell>
          <cell r="J61">
            <v>0</v>
          </cell>
          <cell r="L61">
            <v>70</v>
          </cell>
          <cell r="M61">
            <v>4</v>
          </cell>
          <cell r="N61">
            <v>0</v>
          </cell>
          <cell r="O61">
            <v>1</v>
          </cell>
          <cell r="P61">
            <v>146</v>
          </cell>
          <cell r="U61">
            <v>17.899999999999999</v>
          </cell>
          <cell r="V61">
            <v>64.2</v>
          </cell>
          <cell r="W61" t="str">
            <v>cisco up,  got a little sun, red chum flesh not rising</v>
          </cell>
          <cell r="Y61">
            <v>0</v>
          </cell>
          <cell r="AA61">
            <v>70.000810194562447</v>
          </cell>
          <cell r="AL61">
            <v>388.39625037374282</v>
          </cell>
        </row>
        <row r="62">
          <cell r="A62" t="str">
            <v>Thu</v>
          </cell>
          <cell r="C62">
            <v>40759</v>
          </cell>
          <cell r="D62">
            <v>0</v>
          </cell>
          <cell r="E62">
            <v>0.99998842592592585</v>
          </cell>
          <cell r="G62">
            <v>23.999722222222221</v>
          </cell>
          <cell r="J62">
            <v>1</v>
          </cell>
          <cell r="K62">
            <v>0</v>
          </cell>
          <cell r="L62">
            <v>84</v>
          </cell>
          <cell r="M62">
            <v>6</v>
          </cell>
          <cell r="N62">
            <v>0</v>
          </cell>
          <cell r="O62">
            <v>2</v>
          </cell>
          <cell r="P62">
            <v>116</v>
          </cell>
          <cell r="U62">
            <v>17.899999999999999</v>
          </cell>
          <cell r="V62">
            <v>64.2</v>
          </cell>
          <cell r="W62" t="str">
            <v>Dave and Randy didson work</v>
          </cell>
          <cell r="Y62">
            <v>1.0000115742080349</v>
          </cell>
          <cell r="AA62">
            <v>84.000972233474926</v>
          </cell>
          <cell r="AL62">
            <v>472.75212775660555</v>
          </cell>
        </row>
        <row r="63">
          <cell r="A63" t="str">
            <v>Fri</v>
          </cell>
          <cell r="C63">
            <v>40760</v>
          </cell>
          <cell r="D63">
            <v>0</v>
          </cell>
          <cell r="E63">
            <v>0.99998842592592585</v>
          </cell>
          <cell r="G63">
            <v>23.999722222222221</v>
          </cell>
          <cell r="J63">
            <v>2</v>
          </cell>
          <cell r="K63">
            <v>0</v>
          </cell>
          <cell r="L63">
            <v>65</v>
          </cell>
          <cell r="M63">
            <v>10</v>
          </cell>
          <cell r="N63">
            <v>1</v>
          </cell>
          <cell r="O63">
            <v>0</v>
          </cell>
          <cell r="P63">
            <v>115</v>
          </cell>
          <cell r="U63">
            <v>18</v>
          </cell>
          <cell r="V63">
            <v>64.400000000000006</v>
          </cell>
          <cell r="W63" t="str">
            <v xml:space="preserve">no chum at Bear creek again - genetics, </v>
          </cell>
          <cell r="Y63">
            <v>2.0000231484160698</v>
          </cell>
          <cell r="AA63">
            <v>65.000752323522264</v>
          </cell>
          <cell r="AL63">
            <v>358.12478222574958</v>
          </cell>
        </row>
        <row r="64">
          <cell r="A64" t="str">
            <v>Sat</v>
          </cell>
          <cell r="C64">
            <v>40761</v>
          </cell>
          <cell r="D64">
            <v>0</v>
          </cell>
          <cell r="E64">
            <v>0.99998842592592585</v>
          </cell>
          <cell r="G64">
            <v>23.999722222222221</v>
          </cell>
          <cell r="J64">
            <v>1</v>
          </cell>
          <cell r="K64">
            <v>0</v>
          </cell>
          <cell r="L64">
            <v>79</v>
          </cell>
          <cell r="M64">
            <v>5</v>
          </cell>
          <cell r="N64">
            <v>0</v>
          </cell>
          <cell r="O64">
            <v>0</v>
          </cell>
          <cell r="P64">
            <v>99</v>
          </cell>
          <cell r="U64">
            <v>18</v>
          </cell>
          <cell r="V64">
            <v>64.400000000000006</v>
          </cell>
          <cell r="W64" t="str">
            <v xml:space="preserve">Water up , Chum real nice still - </v>
          </cell>
          <cell r="Y64">
            <v>1.0000115742080349</v>
          </cell>
          <cell r="AA64">
            <v>79.000914362434756</v>
          </cell>
          <cell r="AL64">
            <v>401.47773708858</v>
          </cell>
        </row>
        <row r="65">
          <cell r="A65" t="str">
            <v>Sun</v>
          </cell>
          <cell r="C65">
            <v>40762</v>
          </cell>
          <cell r="D65">
            <v>0</v>
          </cell>
          <cell r="E65">
            <v>0.99998842592592585</v>
          </cell>
          <cell r="G65">
            <v>23.999722222222221</v>
          </cell>
          <cell r="J65">
            <v>0</v>
          </cell>
          <cell r="L65">
            <v>169</v>
          </cell>
          <cell r="M65">
            <v>8</v>
          </cell>
          <cell r="N65">
            <v>0</v>
          </cell>
          <cell r="O65">
            <v>1</v>
          </cell>
          <cell r="P65">
            <v>88</v>
          </cell>
          <cell r="U65">
            <v>17.600000000000001</v>
          </cell>
          <cell r="V65">
            <v>63.7</v>
          </cell>
          <cell r="W65" t="str">
            <v>chum increase ZRMC also. Randy Dave</v>
          </cell>
          <cell r="Y65">
            <v>0</v>
          </cell>
          <cell r="AA65">
            <v>169.00195604115788</v>
          </cell>
          <cell r="AL65">
            <v>782.9034625744689</v>
          </cell>
        </row>
        <row r="66">
          <cell r="A66" t="str">
            <v>Mon</v>
          </cell>
          <cell r="C66">
            <v>40763</v>
          </cell>
          <cell r="D66">
            <v>0</v>
          </cell>
          <cell r="E66">
            <v>0.99998842592592585</v>
          </cell>
          <cell r="G66">
            <v>23.999722222222221</v>
          </cell>
          <cell r="J66">
            <v>0</v>
          </cell>
          <cell r="L66">
            <v>295</v>
          </cell>
          <cell r="M66">
            <v>3</v>
          </cell>
          <cell r="N66">
            <v>1</v>
          </cell>
          <cell r="O66">
            <v>4</v>
          </cell>
          <cell r="P66">
            <v>141</v>
          </cell>
          <cell r="U66">
            <v>17</v>
          </cell>
          <cell r="V66">
            <v>62.6</v>
          </cell>
          <cell r="W66" t="str">
            <v xml:space="preserve"> 2nd and larger, main bunch of fall chum here </v>
          </cell>
          <cell r="Y66">
            <v>0</v>
          </cell>
          <cell r="AA66">
            <v>295.00341439137026</v>
          </cell>
          <cell r="AL66">
            <v>1305.0526490876732</v>
          </cell>
        </row>
        <row r="67">
          <cell r="A67" t="str">
            <v>Tue</v>
          </cell>
          <cell r="C67">
            <v>40764</v>
          </cell>
          <cell r="D67">
            <v>0</v>
          </cell>
          <cell r="E67">
            <v>0.99998842592592585</v>
          </cell>
          <cell r="G67">
            <v>23.999722222222221</v>
          </cell>
          <cell r="J67">
            <v>1</v>
          </cell>
          <cell r="K67">
            <v>0</v>
          </cell>
          <cell r="L67">
            <v>290</v>
          </cell>
          <cell r="M67">
            <v>7</v>
          </cell>
          <cell r="N67">
            <v>1</v>
          </cell>
          <cell r="O67">
            <v>2</v>
          </cell>
          <cell r="P67">
            <v>276</v>
          </cell>
          <cell r="U67">
            <v>16.399999999999999</v>
          </cell>
          <cell r="V67">
            <v>61.5</v>
          </cell>
          <cell r="W67" t="str">
            <v>cisco way up,  commercial open</v>
          </cell>
          <cell r="Y67">
            <v>1.0000115742080349</v>
          </cell>
          <cell r="AA67">
            <v>290.0033565203301</v>
          </cell>
          <cell r="AL67">
            <v>1335.5696429754059</v>
          </cell>
        </row>
        <row r="68">
          <cell r="A68" t="str">
            <v>Wed</v>
          </cell>
          <cell r="C68">
            <v>40765</v>
          </cell>
          <cell r="D68">
            <v>0</v>
          </cell>
          <cell r="E68">
            <v>0.99998842592592585</v>
          </cell>
          <cell r="G68">
            <v>23.999722222222221</v>
          </cell>
          <cell r="J68">
            <v>0</v>
          </cell>
          <cell r="L68">
            <v>246</v>
          </cell>
          <cell r="M68">
            <v>2</v>
          </cell>
          <cell r="N68">
            <v>0</v>
          </cell>
          <cell r="O68">
            <v>1</v>
          </cell>
          <cell r="P68">
            <v>170</v>
          </cell>
          <cell r="U68">
            <v>16.3</v>
          </cell>
          <cell r="V68">
            <v>61.3</v>
          </cell>
          <cell r="W68" t="str">
            <v xml:space="preserve">cisco drop, commercial, </v>
          </cell>
          <cell r="Y68">
            <v>0</v>
          </cell>
          <cell r="AA68">
            <v>246.00284725517659</v>
          </cell>
          <cell r="AL68">
            <v>1242.1373877408159</v>
          </cell>
        </row>
        <row r="69">
          <cell r="A69" t="str">
            <v>Thu</v>
          </cell>
          <cell r="C69">
            <v>40766</v>
          </cell>
          <cell r="D69">
            <v>0</v>
          </cell>
          <cell r="E69">
            <v>0.99998842592592585</v>
          </cell>
          <cell r="G69">
            <v>23.999722222222221</v>
          </cell>
          <cell r="J69">
            <v>0</v>
          </cell>
          <cell r="L69">
            <v>196</v>
          </cell>
          <cell r="M69">
            <v>10</v>
          </cell>
          <cell r="N69">
            <v>1</v>
          </cell>
          <cell r="O69">
            <v>0</v>
          </cell>
          <cell r="P69">
            <v>103</v>
          </cell>
          <cell r="U69">
            <v>16.399999999999999</v>
          </cell>
          <cell r="V69">
            <v>61.5</v>
          </cell>
          <cell r="W69" t="str">
            <v>chum continue down and cisco too</v>
          </cell>
          <cell r="Y69">
            <v>0</v>
          </cell>
          <cell r="AA69">
            <v>196.00226854477484</v>
          </cell>
          <cell r="AL69">
            <v>1095.2435039820373</v>
          </cell>
        </row>
        <row r="70">
          <cell r="A70" t="str">
            <v>Fri</v>
          </cell>
          <cell r="C70">
            <v>40767</v>
          </cell>
          <cell r="D70">
            <v>0</v>
          </cell>
          <cell r="E70">
            <v>0.99998842592592585</v>
          </cell>
          <cell r="G70">
            <v>23.999722222222221</v>
          </cell>
          <cell r="J70">
            <v>1</v>
          </cell>
          <cell r="K70">
            <v>0</v>
          </cell>
          <cell r="L70">
            <v>126</v>
          </cell>
          <cell r="M70">
            <v>9</v>
          </cell>
          <cell r="N70">
            <v>2</v>
          </cell>
          <cell r="O70">
            <v>1</v>
          </cell>
          <cell r="P70">
            <v>49</v>
          </cell>
          <cell r="U70">
            <v>16.2</v>
          </cell>
          <cell r="V70">
            <v>61.2</v>
          </cell>
          <cell r="W70" t="str">
            <v>commercial, chum low, cc 3x+</v>
          </cell>
          <cell r="Y70">
            <v>1.0000115742080349</v>
          </cell>
          <cell r="AA70">
            <v>126.00145835021239</v>
          </cell>
          <cell r="AL70">
            <v>763.83894047344029</v>
          </cell>
        </row>
        <row r="71">
          <cell r="A71" t="str">
            <v>Sat</v>
          </cell>
          <cell r="C71">
            <v>40768</v>
          </cell>
          <cell r="D71">
            <v>0</v>
          </cell>
          <cell r="E71">
            <v>0.99998842592592585</v>
          </cell>
          <cell r="G71">
            <v>23.999722222222221</v>
          </cell>
          <cell r="J71">
            <v>0</v>
          </cell>
          <cell r="L71">
            <v>97</v>
          </cell>
          <cell r="M71">
            <v>14</v>
          </cell>
          <cell r="N71">
            <v>0</v>
          </cell>
          <cell r="O71">
            <v>0</v>
          </cell>
          <cell r="P71">
            <v>48</v>
          </cell>
          <cell r="U71">
            <v>16.7</v>
          </cell>
          <cell r="V71">
            <v>62.1</v>
          </cell>
          <cell r="W71" t="str">
            <v>chum down, shees up, cisco steady</v>
          </cell>
          <cell r="Y71">
            <v>0</v>
          </cell>
          <cell r="AA71">
            <v>97.001122698179387</v>
          </cell>
          <cell r="AL71">
            <v>626.71676545389323</v>
          </cell>
        </row>
        <row r="72">
          <cell r="A72" t="str">
            <v>Sun</v>
          </cell>
          <cell r="C72">
            <v>40769</v>
          </cell>
          <cell r="D72">
            <v>0</v>
          </cell>
          <cell r="E72">
            <v>0.99998842592592585</v>
          </cell>
          <cell r="G72">
            <v>23.999722222222221</v>
          </cell>
          <cell r="J72">
            <v>0</v>
          </cell>
          <cell r="L72">
            <v>137</v>
          </cell>
          <cell r="M72">
            <v>27</v>
          </cell>
          <cell r="N72">
            <v>1</v>
          </cell>
          <cell r="O72">
            <v>0</v>
          </cell>
          <cell r="P72">
            <v>55</v>
          </cell>
          <cell r="U72">
            <v>16.7</v>
          </cell>
          <cell r="V72">
            <v>62.1</v>
          </cell>
          <cell r="W72" t="str">
            <v>chum up late in day, sheefish 2x, commercial over</v>
          </cell>
          <cell r="Y72">
            <v>0</v>
          </cell>
          <cell r="AA72">
            <v>137.00158566650077</v>
          </cell>
          <cell r="AL72">
            <v>947.48393498163421</v>
          </cell>
        </row>
        <row r="73">
          <cell r="A73" t="str">
            <v>Mon</v>
          </cell>
          <cell r="C73">
            <v>40770</v>
          </cell>
          <cell r="D73">
            <v>0</v>
          </cell>
          <cell r="G73">
            <v>23.999722222222221</v>
          </cell>
          <cell r="J73">
            <v>0</v>
          </cell>
          <cell r="L73">
            <v>147</v>
          </cell>
          <cell r="M73">
            <v>39</v>
          </cell>
          <cell r="N73">
            <v>2</v>
          </cell>
          <cell r="O73">
            <v>1</v>
          </cell>
          <cell r="P73">
            <v>60</v>
          </cell>
          <cell r="U73">
            <v>15.8</v>
          </cell>
          <cell r="V73">
            <v>60.6</v>
          </cell>
          <cell r="W73" t="str">
            <v>shees up again, water dropping</v>
          </cell>
          <cell r="Y73">
            <v>0</v>
          </cell>
          <cell r="AA73">
            <v>147.00170140858114</v>
          </cell>
          <cell r="AL73">
            <v>1093.6515333279119</v>
          </cell>
        </row>
        <row r="74">
          <cell r="A74" t="str">
            <v>Tue</v>
          </cell>
          <cell r="C74">
            <v>40771</v>
          </cell>
          <cell r="D74">
            <v>0</v>
          </cell>
          <cell r="G74">
            <v>23.999722222222221</v>
          </cell>
          <cell r="J74">
            <v>0</v>
          </cell>
          <cell r="L74">
            <v>166</v>
          </cell>
          <cell r="M74">
            <v>49</v>
          </cell>
          <cell r="N74">
            <v>0</v>
          </cell>
          <cell r="O74">
            <v>0</v>
          </cell>
          <cell r="P74">
            <v>65</v>
          </cell>
          <cell r="U74">
            <v>15.8</v>
          </cell>
          <cell r="V74">
            <v>60.6</v>
          </cell>
          <cell r="W74" t="str">
            <v>shees up again, water steady</v>
          </cell>
          <cell r="Y74">
            <v>0</v>
          </cell>
          <cell r="AA74">
            <v>166.00192131853379</v>
          </cell>
          <cell r="AL74">
            <v>1271.1142491636815</v>
          </cell>
        </row>
        <row r="75">
          <cell r="A75" t="str">
            <v>Wed</v>
          </cell>
          <cell r="C75">
            <v>40772</v>
          </cell>
          <cell r="D75">
            <v>0</v>
          </cell>
          <cell r="E75">
            <v>0.99998842592592585</v>
          </cell>
          <cell r="G75">
            <v>23.999722222222221</v>
          </cell>
          <cell r="J75">
            <v>0</v>
          </cell>
          <cell r="L75">
            <v>237</v>
          </cell>
          <cell r="M75">
            <v>36</v>
          </cell>
          <cell r="N75">
            <v>1</v>
          </cell>
          <cell r="O75">
            <v>0</v>
          </cell>
          <cell r="P75">
            <v>61</v>
          </cell>
          <cell r="U75">
            <v>15.7</v>
          </cell>
          <cell r="V75">
            <v>60.3</v>
          </cell>
          <cell r="W75" t="str">
            <v>chum rising, Data project shutting down work</v>
          </cell>
          <cell r="Y75">
            <v>0</v>
          </cell>
          <cell r="AA75">
            <v>237.00274308730428</v>
          </cell>
          <cell r="AL75">
            <v>1888.3951575598842</v>
          </cell>
        </row>
        <row r="76">
          <cell r="A76" t="str">
            <v>Thu</v>
          </cell>
          <cell r="C76">
            <v>40773</v>
          </cell>
          <cell r="D76">
            <v>0</v>
          </cell>
          <cell r="E76">
            <v>0.99998842592592585</v>
          </cell>
          <cell r="G76">
            <v>23.999722222222221</v>
          </cell>
          <cell r="J76">
            <v>0</v>
          </cell>
          <cell r="L76">
            <v>330</v>
          </cell>
          <cell r="M76">
            <v>31</v>
          </cell>
          <cell r="N76">
            <v>5</v>
          </cell>
          <cell r="O76">
            <v>5</v>
          </cell>
          <cell r="P76">
            <v>40</v>
          </cell>
          <cell r="U76">
            <v>15.6</v>
          </cell>
          <cell r="V76">
            <v>60.1</v>
          </cell>
          <cell r="W76" t="str">
            <v>chum up, some humpies</v>
          </cell>
          <cell r="Y76">
            <v>0</v>
          </cell>
          <cell r="AA76">
            <v>330.00381948865152</v>
          </cell>
          <cell r="AL76">
            <v>2861.5525404120908</v>
          </cell>
        </row>
        <row r="77">
          <cell r="A77" t="str">
            <v>Fri</v>
          </cell>
          <cell r="C77">
            <v>40774</v>
          </cell>
          <cell r="D77">
            <v>0</v>
          </cell>
          <cell r="E77">
            <v>0.99998842592592585</v>
          </cell>
          <cell r="G77">
            <v>23.999722222222221</v>
          </cell>
          <cell r="J77">
            <v>3</v>
          </cell>
          <cell r="K77">
            <v>0</v>
          </cell>
          <cell r="L77">
            <v>501</v>
          </cell>
          <cell r="M77">
            <v>39</v>
          </cell>
          <cell r="N77">
            <v>3</v>
          </cell>
          <cell r="O77">
            <v>3</v>
          </cell>
          <cell r="P77">
            <v>36</v>
          </cell>
          <cell r="U77">
            <v>15.5</v>
          </cell>
          <cell r="V77">
            <v>59.9</v>
          </cell>
          <cell r="W77" t="str">
            <v>chum way up, huge down wind</v>
          </cell>
          <cell r="Y77">
            <v>3.0000347226241049</v>
          </cell>
          <cell r="AA77">
            <v>501.00579867822546</v>
          </cell>
          <cell r="AL77">
            <v>4598.074557589267</v>
          </cell>
        </row>
        <row r="78">
          <cell r="A78" t="str">
            <v>Sat</v>
          </cell>
          <cell r="C78">
            <v>40775</v>
          </cell>
          <cell r="D78">
            <v>0</v>
          </cell>
          <cell r="E78">
            <v>0.99998842592592585</v>
          </cell>
          <cell r="G78">
            <v>23.999722222222221</v>
          </cell>
          <cell r="J78">
            <v>0</v>
          </cell>
          <cell r="L78">
            <v>603</v>
          </cell>
          <cell r="M78">
            <v>51</v>
          </cell>
          <cell r="N78">
            <v>2</v>
          </cell>
          <cell r="O78">
            <v>2</v>
          </cell>
          <cell r="P78">
            <v>26</v>
          </cell>
          <cell r="U78">
            <v>15</v>
          </cell>
          <cell r="V78">
            <v>59</v>
          </cell>
          <cell r="W78" t="str">
            <v xml:space="preserve">chum up some, </v>
          </cell>
          <cell r="Y78">
            <v>0</v>
          </cell>
          <cell r="AA78">
            <v>603.00697924744509</v>
          </cell>
          <cell r="AL78">
            <v>5805.4475636144271</v>
          </cell>
        </row>
        <row r="79">
          <cell r="A79" t="str">
            <v>Sun</v>
          </cell>
          <cell r="C79">
            <v>40776</v>
          </cell>
          <cell r="D79">
            <v>0</v>
          </cell>
          <cell r="E79">
            <v>0.99998842592592585</v>
          </cell>
          <cell r="G79">
            <v>23.999722222222221</v>
          </cell>
          <cell r="J79">
            <v>0</v>
          </cell>
          <cell r="L79">
            <v>795</v>
          </cell>
          <cell r="M79">
            <v>50</v>
          </cell>
          <cell r="N79">
            <v>3</v>
          </cell>
          <cell r="O79">
            <v>5</v>
          </cell>
          <cell r="P79">
            <v>30</v>
          </cell>
          <cell r="U79">
            <v>15</v>
          </cell>
          <cell r="V79">
            <v>59</v>
          </cell>
          <cell r="W79" t="str">
            <v>big sheefish days, chum still rising</v>
          </cell>
          <cell r="Y79">
            <v>0</v>
          </cell>
          <cell r="AA79">
            <v>795.00920149538763</v>
          </cell>
          <cell r="AL79">
            <v>7296.3458548572198</v>
          </cell>
        </row>
        <row r="80">
          <cell r="A80" t="str">
            <v>Mon</v>
          </cell>
          <cell r="C80">
            <v>40777</v>
          </cell>
          <cell r="D80">
            <v>0</v>
          </cell>
          <cell r="E80">
            <v>0.99998842592592585</v>
          </cell>
          <cell r="G80">
            <v>23.999722222222221</v>
          </cell>
          <cell r="J80">
            <v>0</v>
          </cell>
          <cell r="L80">
            <v>818</v>
          </cell>
          <cell r="M80">
            <v>45</v>
          </cell>
          <cell r="N80">
            <v>2</v>
          </cell>
          <cell r="O80">
            <v>1</v>
          </cell>
          <cell r="P80">
            <v>19</v>
          </cell>
          <cell r="U80">
            <v>14.7</v>
          </cell>
          <cell r="V80">
            <v>58.5</v>
          </cell>
          <cell r="W80" t="str">
            <v>To Tanana - net work</v>
          </cell>
          <cell r="Y80">
            <v>0</v>
          </cell>
          <cell r="AA80">
            <v>818.00946770217251</v>
          </cell>
          <cell r="AL80">
            <v>6793.3031816928788</v>
          </cell>
        </row>
        <row r="81">
          <cell r="A81" t="str">
            <v>Tue</v>
          </cell>
          <cell r="C81">
            <v>40778</v>
          </cell>
          <cell r="D81">
            <v>0</v>
          </cell>
          <cell r="E81">
            <v>0.99998842592592585</v>
          </cell>
          <cell r="G81">
            <v>23.999722222222221</v>
          </cell>
          <cell r="J81">
            <v>0</v>
          </cell>
          <cell r="L81">
            <v>1030</v>
          </cell>
          <cell r="M81">
            <v>48</v>
          </cell>
          <cell r="N81">
            <v>1</v>
          </cell>
          <cell r="O81">
            <v>4</v>
          </cell>
          <cell r="P81">
            <v>26</v>
          </cell>
          <cell r="U81">
            <v>14.4</v>
          </cell>
          <cell r="V81">
            <v>58.1</v>
          </cell>
          <cell r="W81" t="str">
            <v>CC 2x only, Dan K. here at wheel</v>
          </cell>
          <cell r="Y81">
            <v>0</v>
          </cell>
          <cell r="AA81">
            <v>1030.011921434276</v>
          </cell>
          <cell r="AL81">
            <v>7964.6517498997046</v>
          </cell>
        </row>
        <row r="82">
          <cell r="A82" t="str">
            <v>Wed</v>
          </cell>
          <cell r="C82">
            <v>40779</v>
          </cell>
          <cell r="D82">
            <v>0</v>
          </cell>
          <cell r="E82">
            <v>0.99998842592592585</v>
          </cell>
          <cell r="G82">
            <v>23.999722222222221</v>
          </cell>
          <cell r="J82">
            <v>0</v>
          </cell>
          <cell r="L82">
            <v>1001</v>
          </cell>
          <cell r="M82">
            <v>54</v>
          </cell>
          <cell r="N82">
            <v>0</v>
          </cell>
          <cell r="O82">
            <v>1</v>
          </cell>
          <cell r="P82">
            <v>15</v>
          </cell>
          <cell r="U82">
            <v>15</v>
          </cell>
          <cell r="V82">
            <v>59</v>
          </cell>
          <cell r="W82" t="str">
            <v xml:space="preserve">Dan K worked wheel, </v>
          </cell>
          <cell r="Y82">
            <v>0</v>
          </cell>
          <cell r="AA82">
            <v>1001.0115857822429</v>
          </cell>
          <cell r="AL82">
            <v>7518.4339732180497</v>
          </cell>
        </row>
        <row r="83">
          <cell r="A83" t="str">
            <v>Thu</v>
          </cell>
          <cell r="C83">
            <v>40780</v>
          </cell>
          <cell r="D83">
            <v>0</v>
          </cell>
          <cell r="E83">
            <v>0.99998842592592585</v>
          </cell>
          <cell r="G83">
            <v>23.999722222222221</v>
          </cell>
          <cell r="J83">
            <v>0</v>
          </cell>
          <cell r="L83">
            <v>780</v>
          </cell>
          <cell r="M83">
            <v>63</v>
          </cell>
          <cell r="N83">
            <v>0</v>
          </cell>
          <cell r="O83">
            <v>2</v>
          </cell>
          <cell r="P83">
            <v>19</v>
          </cell>
          <cell r="U83">
            <v>15.1</v>
          </cell>
          <cell r="V83">
            <v>59.4</v>
          </cell>
          <cell r="W83" t="str">
            <v>Chum pulse declining, sheefish high day</v>
          </cell>
          <cell r="Y83">
            <v>0</v>
          </cell>
          <cell r="AA83">
            <v>780.00902788226722</v>
          </cell>
          <cell r="AL83">
            <v>5803.0489523521856</v>
          </cell>
        </row>
        <row r="84">
          <cell r="A84" t="str">
            <v>Fri</v>
          </cell>
          <cell r="C84">
            <v>40781</v>
          </cell>
          <cell r="D84">
            <v>0</v>
          </cell>
          <cell r="E84">
            <v>0.99998842592592585</v>
          </cell>
          <cell r="G84">
            <v>23.999722222222221</v>
          </cell>
          <cell r="J84">
            <v>0</v>
          </cell>
          <cell r="L84">
            <v>763</v>
          </cell>
          <cell r="M84">
            <v>55</v>
          </cell>
          <cell r="O84">
            <v>1</v>
          </cell>
          <cell r="P84">
            <v>19</v>
          </cell>
          <cell r="U84">
            <v>15.4</v>
          </cell>
          <cell r="V84">
            <v>59.7</v>
          </cell>
          <cell r="W84" t="str">
            <v>chum steady as approach next pulse</v>
          </cell>
          <cell r="Y84">
            <v>0</v>
          </cell>
          <cell r="AA84">
            <v>763.00883112073063</v>
          </cell>
          <cell r="AL84">
            <v>5519.781145889423</v>
          </cell>
        </row>
        <row r="85">
          <cell r="A85" t="str">
            <v>Sat</v>
          </cell>
          <cell r="C85">
            <v>40782</v>
          </cell>
          <cell r="D85">
            <v>0</v>
          </cell>
          <cell r="E85">
            <v>0.99998842592592585</v>
          </cell>
          <cell r="G85">
            <v>23.999722222222221</v>
          </cell>
          <cell r="J85">
            <v>0</v>
          </cell>
          <cell r="L85">
            <v>434</v>
          </cell>
          <cell r="M85">
            <v>47</v>
          </cell>
          <cell r="O85">
            <v>1</v>
          </cell>
          <cell r="P85">
            <v>17</v>
          </cell>
          <cell r="U85">
            <v>15.6</v>
          </cell>
          <cell r="V85">
            <v>60.1</v>
          </cell>
          <cell r="W85" t="str">
            <v>in between pulses, water cresting</v>
          </cell>
          <cell r="Y85">
            <v>0</v>
          </cell>
          <cell r="AA85">
            <v>434.00502320628709</v>
          </cell>
          <cell r="AL85">
            <v>3055.3023314351908</v>
          </cell>
        </row>
        <row r="86">
          <cell r="A86" t="str">
            <v>Sun</v>
          </cell>
          <cell r="C86">
            <v>40783</v>
          </cell>
          <cell r="D86">
            <v>0</v>
          </cell>
          <cell r="E86">
            <v>0.99998842592592585</v>
          </cell>
          <cell r="G86">
            <v>23.999722222222221</v>
          </cell>
          <cell r="J86">
            <v>0</v>
          </cell>
          <cell r="L86">
            <v>614</v>
          </cell>
          <cell r="M86">
            <v>52</v>
          </cell>
          <cell r="N86">
            <v>1</v>
          </cell>
          <cell r="O86">
            <v>0</v>
          </cell>
          <cell r="P86">
            <v>21</v>
          </cell>
          <cell r="U86">
            <v>15.7</v>
          </cell>
          <cell r="V86">
            <v>59.9</v>
          </cell>
          <cell r="W86" t="str">
            <v>chum rising to 2nd major pulse</v>
          </cell>
          <cell r="Y86">
            <v>0</v>
          </cell>
          <cell r="AA86">
            <v>614.00710656373337</v>
          </cell>
          <cell r="AL86">
            <v>4246.3878545892221</v>
          </cell>
        </row>
        <row r="87">
          <cell r="A87" t="str">
            <v>Mon</v>
          </cell>
          <cell r="C87">
            <v>40784</v>
          </cell>
          <cell r="D87">
            <v>0</v>
          </cell>
          <cell r="E87">
            <v>0.99998842592592585</v>
          </cell>
          <cell r="G87">
            <v>23.999722222222221</v>
          </cell>
          <cell r="J87">
            <v>0</v>
          </cell>
          <cell r="L87">
            <v>561</v>
          </cell>
          <cell r="M87">
            <v>59</v>
          </cell>
          <cell r="N87">
            <v>2</v>
          </cell>
          <cell r="O87">
            <v>1</v>
          </cell>
          <cell r="P87">
            <v>9</v>
          </cell>
          <cell r="U87">
            <v>15.8</v>
          </cell>
          <cell r="V87">
            <v>60.4</v>
          </cell>
          <cell r="W87" t="str">
            <v>chum steady, Rapids empty, sunny days</v>
          </cell>
          <cell r="Y87">
            <v>0</v>
          </cell>
          <cell r="AA87">
            <v>561.00649313070755</v>
          </cell>
          <cell r="AL87">
            <v>3812.7258229769441</v>
          </cell>
        </row>
        <row r="88">
          <cell r="A88" t="str">
            <v>Tue</v>
          </cell>
          <cell r="C88">
            <v>40785</v>
          </cell>
          <cell r="D88">
            <v>0</v>
          </cell>
          <cell r="E88">
            <v>0.99998842592592585</v>
          </cell>
          <cell r="G88">
            <v>23.999722222222221</v>
          </cell>
          <cell r="J88">
            <v>0</v>
          </cell>
          <cell r="L88">
            <v>458</v>
          </cell>
          <cell r="M88">
            <v>64</v>
          </cell>
          <cell r="N88">
            <v>3</v>
          </cell>
          <cell r="O88">
            <v>0</v>
          </cell>
          <cell r="P88">
            <v>19</v>
          </cell>
          <cell r="U88">
            <v>15.7</v>
          </cell>
          <cell r="V88">
            <v>60.3</v>
          </cell>
          <cell r="W88" t="str">
            <v xml:space="preserve">chum down, nice day </v>
          </cell>
          <cell r="Y88">
            <v>0</v>
          </cell>
          <cell r="AA88">
            <v>458.00530098727995</v>
          </cell>
          <cell r="AL88">
            <v>3033.9797162366949</v>
          </cell>
        </row>
        <row r="89">
          <cell r="A89" t="str">
            <v>Wed</v>
          </cell>
          <cell r="C89">
            <v>40786</v>
          </cell>
          <cell r="D89">
            <v>0</v>
          </cell>
          <cell r="E89">
            <v>0.99998842592592585</v>
          </cell>
          <cell r="G89">
            <v>23.999722222222221</v>
          </cell>
          <cell r="J89">
            <v>0</v>
          </cell>
          <cell r="L89">
            <v>430</v>
          </cell>
          <cell r="M89">
            <v>68</v>
          </cell>
          <cell r="N89">
            <v>3</v>
          </cell>
          <cell r="O89">
            <v>4</v>
          </cell>
          <cell r="P89">
            <v>17</v>
          </cell>
          <cell r="U89">
            <v>15.6</v>
          </cell>
          <cell r="V89">
            <v>60.1</v>
          </cell>
          <cell r="W89" t="str">
            <v>Best shee day, CC 3x short (normal)</v>
          </cell>
          <cell r="Y89">
            <v>0</v>
          </cell>
          <cell r="AA89">
            <v>430.00497690945497</v>
          </cell>
          <cell r="AL89">
            <v>2848.496240134888</v>
          </cell>
        </row>
        <row r="90">
          <cell r="A90" t="str">
            <v>Thu</v>
          </cell>
          <cell r="C90">
            <v>40787</v>
          </cell>
          <cell r="D90">
            <v>0</v>
          </cell>
          <cell r="E90">
            <v>0.99998842592592585</v>
          </cell>
          <cell r="G90">
            <v>23.999722222222221</v>
          </cell>
          <cell r="J90">
            <v>0</v>
          </cell>
          <cell r="L90">
            <v>453</v>
          </cell>
          <cell r="M90">
            <v>76</v>
          </cell>
          <cell r="N90">
            <v>4</v>
          </cell>
          <cell r="O90">
            <v>0</v>
          </cell>
          <cell r="P90">
            <v>23</v>
          </cell>
          <cell r="U90">
            <v>15.3</v>
          </cell>
          <cell r="V90">
            <v>59.4</v>
          </cell>
          <cell r="W90" t="str">
            <v>Best shee day, CC 2.5x for 12 hrs</v>
          </cell>
          <cell r="Y90">
            <v>0</v>
          </cell>
          <cell r="AA90">
            <v>453.0052431162398</v>
          </cell>
          <cell r="AL90">
            <v>3078.7251297835223</v>
          </cell>
        </row>
        <row r="91">
          <cell r="A91" t="str">
            <v>Fri</v>
          </cell>
          <cell r="C91">
            <v>40788</v>
          </cell>
          <cell r="D91">
            <v>0</v>
          </cell>
          <cell r="E91">
            <v>0.99998842592592585</v>
          </cell>
          <cell r="G91">
            <v>23.999722222222221</v>
          </cell>
          <cell r="J91">
            <v>0</v>
          </cell>
          <cell r="L91">
            <v>398</v>
          </cell>
          <cell r="M91">
            <v>83</v>
          </cell>
          <cell r="N91">
            <v>1</v>
          </cell>
          <cell r="O91">
            <v>4</v>
          </cell>
          <cell r="P91">
            <v>18</v>
          </cell>
          <cell r="U91">
            <v>15.1</v>
          </cell>
          <cell r="V91">
            <v>59.2</v>
          </cell>
          <cell r="W91" t="str">
            <v>Best shee day, chum down</v>
          </cell>
          <cell r="Y91">
            <v>0</v>
          </cell>
          <cell r="AA91">
            <v>398.00460653479786</v>
          </cell>
          <cell r="AL91">
            <v>2827.1972338373253</v>
          </cell>
        </row>
        <row r="92">
          <cell r="A92" t="str">
            <v>Sat</v>
          </cell>
          <cell r="C92">
            <v>40789</v>
          </cell>
          <cell r="D92">
            <v>0</v>
          </cell>
          <cell r="E92">
            <v>0.99998842592592585</v>
          </cell>
          <cell r="G92">
            <v>23.999722222222221</v>
          </cell>
          <cell r="J92">
            <v>0</v>
          </cell>
          <cell r="L92">
            <v>390</v>
          </cell>
          <cell r="M92">
            <v>67</v>
          </cell>
          <cell r="N92">
            <v>2</v>
          </cell>
          <cell r="O92">
            <v>3</v>
          </cell>
          <cell r="P92">
            <v>23</v>
          </cell>
          <cell r="U92">
            <v>14.8</v>
          </cell>
          <cell r="V92">
            <v>58.6</v>
          </cell>
          <cell r="W92" t="str">
            <v>Chum steady , shee down</v>
          </cell>
          <cell r="Y92">
            <v>0</v>
          </cell>
          <cell r="AA92">
            <v>390.00451394113361</v>
          </cell>
          <cell r="AL92">
            <v>2929.2599895654744</v>
          </cell>
        </row>
        <row r="93">
          <cell r="A93" t="str">
            <v>Sun</v>
          </cell>
          <cell r="C93">
            <v>40790</v>
          </cell>
          <cell r="D93">
            <v>0</v>
          </cell>
          <cell r="E93">
            <v>0.99998842592592585</v>
          </cell>
          <cell r="G93">
            <v>23.999722222222221</v>
          </cell>
          <cell r="J93">
            <v>0</v>
          </cell>
          <cell r="L93">
            <v>308</v>
          </cell>
          <cell r="M93">
            <v>64</v>
          </cell>
          <cell r="N93">
            <v>5</v>
          </cell>
          <cell r="O93">
            <v>0</v>
          </cell>
          <cell r="P93">
            <v>14</v>
          </cell>
          <cell r="U93">
            <v>14.9</v>
          </cell>
          <cell r="V93">
            <v>58.8</v>
          </cell>
          <cell r="W93" t="str">
            <v>chum down, Tanana also, poor report - Galena</v>
          </cell>
          <cell r="Y93">
            <v>0</v>
          </cell>
          <cell r="AA93">
            <v>308.00356485607472</v>
          </cell>
          <cell r="AL93">
            <v>2454.1169136221274</v>
          </cell>
        </row>
        <row r="94">
          <cell r="A94" t="str">
            <v>Mon</v>
          </cell>
          <cell r="C94">
            <v>40791</v>
          </cell>
          <cell r="D94">
            <v>0</v>
          </cell>
          <cell r="E94">
            <v>0.99998842592592585</v>
          </cell>
          <cell r="G94">
            <v>23.999722222222221</v>
          </cell>
          <cell r="J94">
            <v>0</v>
          </cell>
          <cell r="L94">
            <v>388</v>
          </cell>
          <cell r="M94">
            <v>55</v>
          </cell>
          <cell r="N94">
            <v>4</v>
          </cell>
          <cell r="O94">
            <v>3</v>
          </cell>
          <cell r="P94">
            <v>28</v>
          </cell>
          <cell r="U94">
            <v>14.5</v>
          </cell>
          <cell r="V94">
            <v>58.1</v>
          </cell>
          <cell r="W94" t="str">
            <v>chum up 3rd pulse, Tanana also</v>
          </cell>
          <cell r="Y94">
            <v>0</v>
          </cell>
          <cell r="AA94">
            <v>388.00449079271755</v>
          </cell>
          <cell r="AL94">
            <v>3327.7674492655797</v>
          </cell>
        </row>
        <row r="95">
          <cell r="A95" t="str">
            <v>Tue</v>
          </cell>
          <cell r="C95">
            <v>40792</v>
          </cell>
          <cell r="D95">
            <v>0</v>
          </cell>
          <cell r="E95">
            <v>0.99998842592592585</v>
          </cell>
          <cell r="G95">
            <v>23.999722222222221</v>
          </cell>
          <cell r="J95">
            <v>0</v>
          </cell>
          <cell r="L95">
            <v>525</v>
          </cell>
          <cell r="M95">
            <v>96</v>
          </cell>
          <cell r="N95">
            <v>5</v>
          </cell>
          <cell r="O95">
            <v>7</v>
          </cell>
          <cell r="P95">
            <v>20</v>
          </cell>
          <cell r="U95">
            <v>14</v>
          </cell>
          <cell r="V95">
            <v>57.2</v>
          </cell>
          <cell r="W95" t="str">
            <v>3rd pulse, shee up</v>
          </cell>
          <cell r="Y95">
            <v>0</v>
          </cell>
          <cell r="AA95">
            <v>525.00607645921832</v>
          </cell>
          <cell r="AL95">
            <v>4818.3416022642023</v>
          </cell>
        </row>
        <row r="96">
          <cell r="A96" t="str">
            <v>Wed</v>
          </cell>
          <cell r="C96">
            <v>40793</v>
          </cell>
          <cell r="D96">
            <v>0</v>
          </cell>
          <cell r="E96">
            <v>0.99998842592592585</v>
          </cell>
          <cell r="G96">
            <v>23.999722222222221</v>
          </cell>
          <cell r="J96">
            <v>0</v>
          </cell>
          <cell r="L96">
            <v>474</v>
          </cell>
          <cell r="M96">
            <v>96</v>
          </cell>
          <cell r="N96">
            <v>14</v>
          </cell>
          <cell r="O96">
            <v>16</v>
          </cell>
          <cell r="P96">
            <v>33</v>
          </cell>
          <cell r="U96">
            <v>13.6</v>
          </cell>
          <cell r="V96">
            <v>56.5</v>
          </cell>
          <cell r="W96" t="str">
            <v>highest shee days,  and humps and broads also</v>
          </cell>
          <cell r="Y96">
            <v>0</v>
          </cell>
          <cell r="AA96">
            <v>474.00548617460856</v>
          </cell>
          <cell r="AL96">
            <v>4678.1263608024246</v>
          </cell>
        </row>
        <row r="97">
          <cell r="A97" t="str">
            <v>Thu</v>
          </cell>
          <cell r="C97">
            <v>40794</v>
          </cell>
          <cell r="D97">
            <v>0</v>
          </cell>
          <cell r="E97">
            <v>0.99998842592592585</v>
          </cell>
          <cell r="G97">
            <v>23.999722222222221</v>
          </cell>
          <cell r="J97">
            <v>0</v>
          </cell>
          <cell r="L97">
            <v>379</v>
          </cell>
          <cell r="M97">
            <v>96</v>
          </cell>
          <cell r="N97">
            <v>16</v>
          </cell>
          <cell r="O97">
            <v>17</v>
          </cell>
          <cell r="P97">
            <v>36</v>
          </cell>
          <cell r="U97">
            <v>13.1</v>
          </cell>
          <cell r="V97">
            <v>55.6</v>
          </cell>
          <cell r="W97" t="str">
            <v>whitefish time of year. Chum and coho up Tanana</v>
          </cell>
          <cell r="Y97">
            <v>0</v>
          </cell>
          <cell r="AA97">
            <v>379.00438662484521</v>
          </cell>
          <cell r="AL97">
            <v>3991.1855522286082</v>
          </cell>
        </row>
        <row r="98">
          <cell r="A98" t="str">
            <v>Fri</v>
          </cell>
          <cell r="C98">
            <v>40795</v>
          </cell>
          <cell r="D98">
            <v>0</v>
          </cell>
          <cell r="E98">
            <v>0.99998842592592585</v>
          </cell>
          <cell r="G98">
            <v>23.999722222222221</v>
          </cell>
          <cell r="J98">
            <v>0</v>
          </cell>
          <cell r="L98">
            <v>435</v>
          </cell>
          <cell r="M98">
            <v>57</v>
          </cell>
          <cell r="N98">
            <v>10</v>
          </cell>
          <cell r="O98">
            <v>12</v>
          </cell>
          <cell r="P98">
            <v>24</v>
          </cell>
          <cell r="U98">
            <v>12.6</v>
          </cell>
          <cell r="V98">
            <v>54.7</v>
          </cell>
          <cell r="W98" t="str">
            <v>last pulse ??, shees down, leaves fallin big time</v>
          </cell>
          <cell r="Y98">
            <v>0</v>
          </cell>
          <cell r="AA98">
            <v>435.00503478049518</v>
          </cell>
          <cell r="AL98">
            <v>4772.812173208973</v>
          </cell>
        </row>
        <row r="99">
          <cell r="A99" t="str">
            <v>Sat</v>
          </cell>
          <cell r="C99">
            <v>40796</v>
          </cell>
          <cell r="D99">
            <v>0</v>
          </cell>
          <cell r="E99">
            <v>0.99998842592592585</v>
          </cell>
          <cell r="G99">
            <v>23.999722222222221</v>
          </cell>
          <cell r="J99">
            <v>0</v>
          </cell>
          <cell r="L99">
            <v>467</v>
          </cell>
          <cell r="M99">
            <v>35</v>
          </cell>
          <cell r="N99">
            <v>19</v>
          </cell>
          <cell r="O99">
            <v>11</v>
          </cell>
          <cell r="P99">
            <v>12</v>
          </cell>
          <cell r="U99">
            <v>12</v>
          </cell>
          <cell r="V99">
            <v>53.6</v>
          </cell>
          <cell r="W99" t="str">
            <v>shees down more, rain all day</v>
          </cell>
          <cell r="Y99">
            <v>0</v>
          </cell>
          <cell r="AA99">
            <v>467.00540515515229</v>
          </cell>
          <cell r="AL99">
            <v>5347.9476441142724</v>
          </cell>
        </row>
        <row r="100">
          <cell r="A100" t="str">
            <v>Sun</v>
          </cell>
          <cell r="C100">
            <v>40797</v>
          </cell>
          <cell r="D100">
            <v>0</v>
          </cell>
          <cell r="E100">
            <v>0.99998842592592585</v>
          </cell>
          <cell r="G100">
            <v>23.999722222222221</v>
          </cell>
          <cell r="J100">
            <v>0</v>
          </cell>
          <cell r="L100">
            <v>444</v>
          </cell>
          <cell r="M100">
            <v>27</v>
          </cell>
          <cell r="N100">
            <v>17</v>
          </cell>
          <cell r="O100">
            <v>6</v>
          </cell>
          <cell r="P100">
            <v>22</v>
          </cell>
          <cell r="U100">
            <v>11.9</v>
          </cell>
          <cell r="V100">
            <v>53.4</v>
          </cell>
          <cell r="W100" t="str">
            <v>finally sun, shee whitefish down</v>
          </cell>
          <cell r="Y100">
            <v>0</v>
          </cell>
          <cell r="AA100">
            <v>444.00513894836752</v>
          </cell>
          <cell r="AL100">
            <v>5237.215587653779</v>
          </cell>
        </row>
        <row r="101">
          <cell r="A101" t="str">
            <v>Mon</v>
          </cell>
          <cell r="C101">
            <v>40798</v>
          </cell>
          <cell r="D101">
            <v>0</v>
          </cell>
          <cell r="E101">
            <v>0.99998842592592585</v>
          </cell>
          <cell r="G101">
            <v>23.999722222222221</v>
          </cell>
          <cell r="J101">
            <v>0</v>
          </cell>
          <cell r="L101">
            <v>621</v>
          </cell>
          <cell r="M101">
            <v>27</v>
          </cell>
          <cell r="N101">
            <v>7</v>
          </cell>
          <cell r="O101">
            <v>14</v>
          </cell>
          <cell r="P101">
            <v>20</v>
          </cell>
          <cell r="U101">
            <v>11.8</v>
          </cell>
          <cell r="V101">
            <v>53.2</v>
          </cell>
          <cell r="W101" t="str">
            <v>added 2nd paddles, chum up 4th pulse now</v>
          </cell>
          <cell r="Y101">
            <v>0</v>
          </cell>
          <cell r="AA101">
            <v>621.00718758318965</v>
          </cell>
          <cell r="AL101">
            <v>7325.0245043535942</v>
          </cell>
        </row>
        <row r="102">
          <cell r="A102" t="str">
            <v>Tue</v>
          </cell>
          <cell r="C102">
            <v>40799</v>
          </cell>
          <cell r="D102">
            <v>0</v>
          </cell>
          <cell r="E102">
            <v>0.99998842592592585</v>
          </cell>
          <cell r="G102">
            <v>23.999722222222221</v>
          </cell>
          <cell r="J102">
            <v>0</v>
          </cell>
          <cell r="L102">
            <v>733</v>
          </cell>
          <cell r="M102">
            <v>42</v>
          </cell>
          <cell r="N102">
            <v>19</v>
          </cell>
          <cell r="O102">
            <v>11</v>
          </cell>
          <cell r="P102">
            <v>27</v>
          </cell>
          <cell r="U102">
            <v>11.5</v>
          </cell>
          <cell r="V102">
            <v>52.7</v>
          </cell>
          <cell r="W102" t="str">
            <v>Chum 4th pulse up, shees up some</v>
          </cell>
          <cell r="Y102">
            <v>0</v>
          </cell>
          <cell r="AA102">
            <v>733.00848389448947</v>
          </cell>
          <cell r="AL102">
            <v>8777.8963723193883</v>
          </cell>
        </row>
        <row r="103">
          <cell r="A103" t="str">
            <v>Wed</v>
          </cell>
          <cell r="C103">
            <v>40800</v>
          </cell>
          <cell r="D103">
            <v>0</v>
          </cell>
          <cell r="E103">
            <v>0.99998842592592585</v>
          </cell>
          <cell r="G103">
            <v>22.84</v>
          </cell>
          <cell r="J103">
            <v>0</v>
          </cell>
          <cell r="L103">
            <v>692</v>
          </cell>
          <cell r="M103">
            <v>25</v>
          </cell>
          <cell r="N103">
            <v>10</v>
          </cell>
          <cell r="O103">
            <v>8</v>
          </cell>
          <cell r="P103">
            <v>22</v>
          </cell>
          <cell r="U103">
            <v>11.4</v>
          </cell>
          <cell r="V103">
            <v>52.5</v>
          </cell>
          <cell r="W103" t="str">
            <v>4th cresting?, bad wire on video for 1 hour</v>
          </cell>
          <cell r="Y103">
            <v>0</v>
          </cell>
          <cell r="AA103">
            <v>727.14535901926445</v>
          </cell>
          <cell r="AL103">
            <v>9124.892007240398</v>
          </cell>
        </row>
        <row r="104">
          <cell r="A104" t="str">
            <v>Thu</v>
          </cell>
          <cell r="C104">
            <v>40801</v>
          </cell>
          <cell r="D104">
            <v>0</v>
          </cell>
          <cell r="E104">
            <v>0.99998842592592585</v>
          </cell>
          <cell r="G104">
            <v>23.999722222222221</v>
          </cell>
          <cell r="J104">
            <v>0</v>
          </cell>
          <cell r="L104">
            <v>754</v>
          </cell>
          <cell r="M104">
            <v>25</v>
          </cell>
          <cell r="N104">
            <v>11</v>
          </cell>
          <cell r="O104">
            <v>10</v>
          </cell>
          <cell r="P104">
            <v>13</v>
          </cell>
          <cell r="U104">
            <v>11.5</v>
          </cell>
          <cell r="V104">
            <v>52.7</v>
          </cell>
          <cell r="W104" t="str">
            <v>cresting??, Mike, Sky , Jeff by, started crib fish</v>
          </cell>
          <cell r="Y104">
            <v>0</v>
          </cell>
          <cell r="AA104">
            <v>754.0087269528583</v>
          </cell>
          <cell r="AL104">
            <v>9774.2031487087734</v>
          </cell>
        </row>
        <row r="105">
          <cell r="A105" t="str">
            <v>Fri</v>
          </cell>
          <cell r="C105">
            <v>40802</v>
          </cell>
          <cell r="D105">
            <v>0</v>
          </cell>
          <cell r="E105">
            <v>0.99998842592592585</v>
          </cell>
          <cell r="G105">
            <v>23.999722222222221</v>
          </cell>
          <cell r="J105">
            <v>0</v>
          </cell>
          <cell r="L105">
            <v>662</v>
          </cell>
          <cell r="M105">
            <v>31</v>
          </cell>
          <cell r="N105">
            <v>9</v>
          </cell>
          <cell r="O105">
            <v>11</v>
          </cell>
          <cell r="P105">
            <v>7</v>
          </cell>
          <cell r="U105">
            <v>11.8</v>
          </cell>
          <cell r="V105">
            <v>53.2</v>
          </cell>
          <cell r="W105" t="str">
            <v>water really clearing, crib fishing</v>
          </cell>
          <cell r="Y105">
            <v>0</v>
          </cell>
          <cell r="AA105">
            <v>662.00766212571909</v>
          </cell>
          <cell r="AL105">
            <v>8581.5948069565093</v>
          </cell>
        </row>
        <row r="106">
          <cell r="A106" t="str">
            <v>Sat</v>
          </cell>
          <cell r="C106">
            <v>40803</v>
          </cell>
          <cell r="D106">
            <v>0</v>
          </cell>
          <cell r="E106">
            <v>0.99998842592592585</v>
          </cell>
          <cell r="G106">
            <v>23.999722222222221</v>
          </cell>
          <cell r="J106">
            <v>0</v>
          </cell>
          <cell r="L106">
            <v>313</v>
          </cell>
          <cell r="M106">
            <v>19</v>
          </cell>
          <cell r="N106">
            <v>16</v>
          </cell>
          <cell r="O106">
            <v>19</v>
          </cell>
          <cell r="P106">
            <v>13</v>
          </cell>
          <cell r="U106">
            <v>11.7</v>
          </cell>
          <cell r="V106">
            <v>53.1</v>
          </cell>
          <cell r="W106" t="str">
            <v>rain heavy, ground slidding around wheel</v>
          </cell>
          <cell r="Y106">
            <v>0</v>
          </cell>
          <cell r="AA106">
            <v>313.00362272711493</v>
          </cell>
          <cell r="AL106">
            <v>3991.6081391355815</v>
          </cell>
        </row>
        <row r="107">
          <cell r="A107" t="str">
            <v>Sun</v>
          </cell>
          <cell r="C107">
            <v>40804</v>
          </cell>
          <cell r="D107">
            <v>0</v>
          </cell>
          <cell r="E107">
            <v>0.99998842592592585</v>
          </cell>
          <cell r="G107">
            <v>23.999722222222221</v>
          </cell>
          <cell r="J107">
            <v>0</v>
          </cell>
          <cell r="L107">
            <v>365</v>
          </cell>
          <cell r="M107">
            <v>13</v>
          </cell>
          <cell r="N107">
            <v>11</v>
          </cell>
          <cell r="O107">
            <v>9</v>
          </cell>
          <cell r="P107">
            <v>12</v>
          </cell>
          <cell r="U107">
            <v>11.5</v>
          </cell>
          <cell r="V107">
            <v>52.7</v>
          </cell>
          <cell r="W107" t="str">
            <v>rain, 700 crib, slide by wheel again</v>
          </cell>
          <cell r="Y107">
            <v>0</v>
          </cell>
          <cell r="AA107">
            <v>365.00422458593272</v>
          </cell>
          <cell r="AL107">
            <v>4580.4103543001747</v>
          </cell>
        </row>
        <row r="108">
          <cell r="A108" t="str">
            <v>Mon</v>
          </cell>
          <cell r="C108">
            <v>40805</v>
          </cell>
          <cell r="D108">
            <v>0</v>
          </cell>
          <cell r="E108">
            <v>0.99998842592592585</v>
          </cell>
          <cell r="G108">
            <v>23.999722222222221</v>
          </cell>
          <cell r="J108">
            <v>0</v>
          </cell>
          <cell r="L108">
            <v>297</v>
          </cell>
          <cell r="M108">
            <v>22</v>
          </cell>
          <cell r="N108">
            <v>14</v>
          </cell>
          <cell r="O108">
            <v>7</v>
          </cell>
          <cell r="P108">
            <v>8</v>
          </cell>
          <cell r="U108">
            <v>11.3</v>
          </cell>
          <cell r="V108">
            <v>52.3</v>
          </cell>
          <cell r="W108" t="str">
            <v>chum dropping lots, pull wheel couple days.</v>
          </cell>
          <cell r="Y108">
            <v>0</v>
          </cell>
          <cell r="AA108">
            <v>297.00343753978632</v>
          </cell>
          <cell r="AL108">
            <v>3668.4847901323583</v>
          </cell>
        </row>
        <row r="109">
          <cell r="A109" t="str">
            <v>Tue</v>
          </cell>
          <cell r="C109">
            <v>40806</v>
          </cell>
          <cell r="D109">
            <v>0</v>
          </cell>
          <cell r="E109">
            <v>0.99998842592592585</v>
          </cell>
          <cell r="G109">
            <v>23.999722222222221</v>
          </cell>
          <cell r="J109">
            <v>0</v>
          </cell>
          <cell r="L109">
            <v>341</v>
          </cell>
          <cell r="M109">
            <v>15</v>
          </cell>
          <cell r="N109">
            <v>4</v>
          </cell>
          <cell r="O109">
            <v>7</v>
          </cell>
          <cell r="P109">
            <v>6</v>
          </cell>
          <cell r="U109">
            <v>11.3</v>
          </cell>
          <cell r="V109">
            <v>52.3</v>
          </cell>
          <cell r="W109" t="str">
            <v>crib has 1200 and quit. Chum  small pulse?</v>
          </cell>
          <cell r="Y109">
            <v>0</v>
          </cell>
          <cell r="AA109">
            <v>341.00394680493991</v>
          </cell>
          <cell r="AL109">
            <v>4279.2326871681098</v>
          </cell>
        </row>
        <row r="110">
          <cell r="A110" t="str">
            <v>Wed</v>
          </cell>
          <cell r="C110">
            <v>40807</v>
          </cell>
          <cell r="D110">
            <v>0</v>
          </cell>
          <cell r="E110">
            <v>0.99998842592592585</v>
          </cell>
          <cell r="G110">
            <v>23.999722222222221</v>
          </cell>
          <cell r="J110">
            <v>0</v>
          </cell>
          <cell r="L110">
            <v>290</v>
          </cell>
          <cell r="M110">
            <v>5</v>
          </cell>
          <cell r="N110">
            <v>7</v>
          </cell>
          <cell r="O110">
            <v>9</v>
          </cell>
          <cell r="P110">
            <v>7</v>
          </cell>
          <cell r="U110">
            <v>10.8</v>
          </cell>
          <cell r="V110">
            <v>51.4</v>
          </cell>
          <cell r="W110" t="str">
            <v>chum down - holding high due to next little pulse?</v>
          </cell>
          <cell r="Y110">
            <v>0</v>
          </cell>
          <cell r="AA110">
            <v>290.0033565203301</v>
          </cell>
          <cell r="AL110">
            <v>3526.5849858099823</v>
          </cell>
        </row>
        <row r="111">
          <cell r="A111" t="str">
            <v>Thu</v>
          </cell>
          <cell r="C111">
            <v>40808</v>
          </cell>
          <cell r="D111">
            <v>0</v>
          </cell>
          <cell r="E111">
            <v>0.51708333333333334</v>
          </cell>
          <cell r="G111">
            <v>12.41</v>
          </cell>
          <cell r="J111">
            <v>0</v>
          </cell>
          <cell r="L111">
            <v>141</v>
          </cell>
          <cell r="M111">
            <v>2</v>
          </cell>
          <cell r="N111">
            <v>6</v>
          </cell>
          <cell r="O111">
            <v>5</v>
          </cell>
          <cell r="P111">
            <v>3</v>
          </cell>
          <cell r="U111">
            <v>10.3</v>
          </cell>
          <cell r="V111">
            <v>50.5</v>
          </cell>
          <cell r="W111" t="str">
            <v>Shut off wheel, chum down, Till next year!!</v>
          </cell>
          <cell r="Y111">
            <v>0</v>
          </cell>
          <cell r="AA111">
            <v>272.68331990330375</v>
          </cell>
          <cell r="AL111">
            <v>3216.4072174327589</v>
          </cell>
        </row>
      </sheetData>
      <sheetData sheetId="1" refreshError="1"/>
      <sheetData sheetId="2" refreshError="1"/>
      <sheetData sheetId="3" refreshError="1"/>
      <sheetData sheetId="4" refreshError="1"/>
      <sheetData sheetId="5" refreshError="1"/>
      <sheetData sheetId="6" refreshError="1"/>
      <sheetData sheetId="7"/>
      <sheetData sheetId="8">
        <row r="8">
          <cell r="AG8">
            <v>39243</v>
          </cell>
        </row>
        <row r="9">
          <cell r="AG9">
            <v>39244</v>
          </cell>
        </row>
        <row r="10">
          <cell r="AG10">
            <v>39245</v>
          </cell>
          <cell r="AP10">
            <v>16</v>
          </cell>
          <cell r="AZ10">
            <v>13.5</v>
          </cell>
        </row>
        <row r="11">
          <cell r="AG11">
            <v>39246</v>
          </cell>
          <cell r="AP11">
            <v>16.32</v>
          </cell>
          <cell r="AZ11">
            <v>13.7</v>
          </cell>
        </row>
        <row r="12">
          <cell r="AG12">
            <v>39247</v>
          </cell>
          <cell r="AP12">
            <v>16.16</v>
          </cell>
          <cell r="AZ12">
            <v>13.5</v>
          </cell>
        </row>
        <row r="13">
          <cell r="O13">
            <v>17.97</v>
          </cell>
          <cell r="AG13">
            <v>39248</v>
          </cell>
          <cell r="AJ13">
            <v>15.23</v>
          </cell>
          <cell r="AP13">
            <v>16.16</v>
          </cell>
          <cell r="AZ13">
            <v>13.8</v>
          </cell>
        </row>
        <row r="14">
          <cell r="O14">
            <v>18.096666666666668</v>
          </cell>
          <cell r="X14">
            <v>16.79</v>
          </cell>
          <cell r="AG14">
            <v>39249</v>
          </cell>
          <cell r="AJ14">
            <v>15.39</v>
          </cell>
          <cell r="AP14">
            <v>15.84</v>
          </cell>
          <cell r="AV14">
            <v>16.32</v>
          </cell>
          <cell r="AZ14">
            <v>14.1</v>
          </cell>
        </row>
        <row r="15">
          <cell r="O15">
            <v>18.123333333333342</v>
          </cell>
          <cell r="X15">
            <v>16.95</v>
          </cell>
          <cell r="AG15">
            <v>39250</v>
          </cell>
          <cell r="AJ15">
            <v>15.39</v>
          </cell>
          <cell r="AP15">
            <v>15.84</v>
          </cell>
          <cell r="AV15">
            <v>16.16</v>
          </cell>
          <cell r="AZ15">
            <v>14.4</v>
          </cell>
        </row>
        <row r="16">
          <cell r="O16">
            <v>17.71</v>
          </cell>
          <cell r="X16">
            <v>17.11</v>
          </cell>
          <cell r="AD16">
            <v>15.52</v>
          </cell>
          <cell r="AG16">
            <v>39251</v>
          </cell>
          <cell r="AJ16">
            <v>15.54</v>
          </cell>
          <cell r="AP16">
            <v>16.16</v>
          </cell>
          <cell r="AV16">
            <v>16.16</v>
          </cell>
          <cell r="AZ16">
            <v>15.2</v>
          </cell>
        </row>
        <row r="17">
          <cell r="O17">
            <v>17.071249999999999</v>
          </cell>
          <cell r="X17">
            <v>16.95</v>
          </cell>
          <cell r="AD17">
            <v>16.16</v>
          </cell>
          <cell r="AG17">
            <v>39252</v>
          </cell>
          <cell r="AJ17">
            <v>15.23</v>
          </cell>
          <cell r="AP17">
            <v>16.47</v>
          </cell>
          <cell r="AV17">
            <v>15.84</v>
          </cell>
          <cell r="AZ17">
            <v>15.4</v>
          </cell>
        </row>
        <row r="18">
          <cell r="O18">
            <v>16.092500000000001</v>
          </cell>
          <cell r="X18">
            <v>16.95</v>
          </cell>
          <cell r="AD18">
            <v>16.63</v>
          </cell>
          <cell r="AG18">
            <v>39253</v>
          </cell>
          <cell r="AJ18">
            <v>15.23</v>
          </cell>
          <cell r="AP18">
            <v>16.16</v>
          </cell>
          <cell r="AV18">
            <v>15.84</v>
          </cell>
          <cell r="AZ18">
            <v>15.9</v>
          </cell>
        </row>
        <row r="19">
          <cell r="O19">
            <v>15.781666666666661</v>
          </cell>
          <cell r="X19">
            <v>16.79</v>
          </cell>
          <cell r="AD19">
            <v>17.59</v>
          </cell>
          <cell r="AG19">
            <v>39254</v>
          </cell>
          <cell r="AJ19">
            <v>15.86</v>
          </cell>
          <cell r="AP19">
            <v>15.84</v>
          </cell>
          <cell r="AV19">
            <v>15.84</v>
          </cell>
          <cell r="AZ19">
            <v>16.399999999999999</v>
          </cell>
        </row>
        <row r="20">
          <cell r="O20">
            <v>16.026666666666671</v>
          </cell>
          <cell r="X20">
            <v>17.11</v>
          </cell>
          <cell r="AD20">
            <v>18.07</v>
          </cell>
          <cell r="AG20">
            <v>39255</v>
          </cell>
          <cell r="AJ20">
            <v>16.489999999999998</v>
          </cell>
          <cell r="AP20">
            <v>15.68</v>
          </cell>
          <cell r="AV20">
            <v>16.32</v>
          </cell>
          <cell r="AZ20">
            <v>16.3</v>
          </cell>
        </row>
        <row r="21">
          <cell r="O21">
            <v>16.25833333333334</v>
          </cell>
          <cell r="X21">
            <v>16.95</v>
          </cell>
          <cell r="AD21">
            <v>17.91</v>
          </cell>
          <cell r="AG21">
            <v>39256</v>
          </cell>
          <cell r="AJ21">
            <v>16.97</v>
          </cell>
          <cell r="AP21">
            <v>15.84</v>
          </cell>
          <cell r="AV21">
            <v>16.79</v>
          </cell>
          <cell r="AZ21">
            <v>16.2</v>
          </cell>
        </row>
        <row r="22">
          <cell r="O22">
            <v>16.251666666666669</v>
          </cell>
          <cell r="X22">
            <v>16.95</v>
          </cell>
          <cell r="AD22">
            <v>17.91</v>
          </cell>
          <cell r="AG22">
            <v>39257</v>
          </cell>
          <cell r="AJ22">
            <v>17.77</v>
          </cell>
          <cell r="AP22">
            <v>15.37</v>
          </cell>
          <cell r="AV22">
            <v>17.27</v>
          </cell>
          <cell r="AZ22">
            <v>16.2</v>
          </cell>
        </row>
        <row r="23">
          <cell r="O23">
            <v>16.052</v>
          </cell>
          <cell r="X23">
            <v>17.27</v>
          </cell>
          <cell r="AD23">
            <v>17.75</v>
          </cell>
          <cell r="AG23">
            <v>39258</v>
          </cell>
          <cell r="AJ23">
            <v>17.77</v>
          </cell>
          <cell r="AP23">
            <v>15.04</v>
          </cell>
          <cell r="AV23">
            <v>17.43</v>
          </cell>
          <cell r="AZ23">
            <v>16.5</v>
          </cell>
        </row>
        <row r="24">
          <cell r="O24">
            <v>16.05478260869565</v>
          </cell>
          <cell r="X24">
            <v>16.95</v>
          </cell>
          <cell r="AD24">
            <v>17.43</v>
          </cell>
          <cell r="AG24">
            <v>39259</v>
          </cell>
          <cell r="AJ24">
            <v>18.09</v>
          </cell>
          <cell r="AP24">
            <v>15.21</v>
          </cell>
          <cell r="AV24">
            <v>17.43</v>
          </cell>
          <cell r="AZ24">
            <v>17.3</v>
          </cell>
        </row>
        <row r="25">
          <cell r="O25">
            <v>16.225833333333338</v>
          </cell>
          <cell r="X25">
            <v>16.79</v>
          </cell>
          <cell r="AD25">
            <v>17.27</v>
          </cell>
          <cell r="AG25">
            <v>39260</v>
          </cell>
          <cell r="AJ25">
            <v>18.41</v>
          </cell>
          <cell r="AP25">
            <v>14.89</v>
          </cell>
          <cell r="AV25">
            <v>17.75</v>
          </cell>
          <cell r="AZ25">
            <v>16.899999999999999</v>
          </cell>
        </row>
        <row r="26">
          <cell r="O26">
            <v>16.913333333333334</v>
          </cell>
          <cell r="X26">
            <v>16.16</v>
          </cell>
          <cell r="AD26">
            <v>17.43</v>
          </cell>
          <cell r="AG26">
            <v>39261</v>
          </cell>
          <cell r="AJ26">
            <v>18.25</v>
          </cell>
          <cell r="AP26">
            <v>14.89</v>
          </cell>
          <cell r="AV26">
            <v>17.75</v>
          </cell>
          <cell r="AZ26">
            <v>16.7</v>
          </cell>
        </row>
        <row r="27">
          <cell r="O27">
            <v>17.383333333333329</v>
          </cell>
          <cell r="X27">
            <v>15.84</v>
          </cell>
          <cell r="AD27">
            <v>17.91</v>
          </cell>
          <cell r="AG27">
            <v>39262</v>
          </cell>
          <cell r="AJ27">
            <v>16.809999999999999</v>
          </cell>
          <cell r="AP27">
            <v>14.73</v>
          </cell>
          <cell r="AV27">
            <v>17.91</v>
          </cell>
          <cell r="AZ27">
            <v>17</v>
          </cell>
        </row>
        <row r="28">
          <cell r="O28">
            <v>17.843333333333334</v>
          </cell>
          <cell r="X28">
            <v>16</v>
          </cell>
          <cell r="AD28">
            <v>18.07</v>
          </cell>
          <cell r="AG28">
            <v>39263</v>
          </cell>
          <cell r="AJ28">
            <v>16.18</v>
          </cell>
          <cell r="AP28">
            <v>15.37</v>
          </cell>
          <cell r="AV28">
            <v>17.91</v>
          </cell>
          <cell r="AZ28">
            <v>17.2</v>
          </cell>
        </row>
        <row r="29">
          <cell r="O29">
            <v>18.416666666666664</v>
          </cell>
          <cell r="X29">
            <v>15.37</v>
          </cell>
          <cell r="AD29">
            <v>18.23</v>
          </cell>
          <cell r="AG29">
            <v>39264</v>
          </cell>
          <cell r="AJ29">
            <v>16.34</v>
          </cell>
          <cell r="AP29">
            <v>16</v>
          </cell>
          <cell r="AV29">
            <v>18.07</v>
          </cell>
          <cell r="AZ29">
            <v>16.600000000000001</v>
          </cell>
        </row>
        <row r="30">
          <cell r="O30">
            <v>18.544583333333335</v>
          </cell>
          <cell r="X30">
            <v>14.89</v>
          </cell>
          <cell r="AD30">
            <v>18.88</v>
          </cell>
          <cell r="AG30">
            <v>39265</v>
          </cell>
          <cell r="AJ30">
            <v>15.71</v>
          </cell>
          <cell r="AP30">
            <v>16.32</v>
          </cell>
          <cell r="AV30">
            <v>18.39</v>
          </cell>
          <cell r="AZ30">
            <v>16.899999999999999</v>
          </cell>
        </row>
        <row r="31">
          <cell r="O31">
            <v>18.329999999999998</v>
          </cell>
          <cell r="X31">
            <v>14.57</v>
          </cell>
          <cell r="AD31">
            <v>19.38</v>
          </cell>
          <cell r="AG31">
            <v>39266</v>
          </cell>
          <cell r="AJ31">
            <v>16.34</v>
          </cell>
          <cell r="AP31">
            <v>16.63</v>
          </cell>
          <cell r="AV31">
            <v>18.23</v>
          </cell>
          <cell r="AZ31">
            <v>17</v>
          </cell>
        </row>
        <row r="32">
          <cell r="O32">
            <v>17.97666666666667</v>
          </cell>
          <cell r="X32">
            <v>14.26</v>
          </cell>
          <cell r="AD32">
            <v>19.54</v>
          </cell>
          <cell r="AG32">
            <v>39267</v>
          </cell>
          <cell r="AJ32">
            <v>16.809999999999999</v>
          </cell>
          <cell r="AP32">
            <v>17.27</v>
          </cell>
          <cell r="AV32">
            <v>18.23</v>
          </cell>
          <cell r="AZ32">
            <v>16.8</v>
          </cell>
        </row>
        <row r="33">
          <cell r="O33">
            <v>17.63</v>
          </cell>
          <cell r="X33">
            <v>14.41</v>
          </cell>
          <cell r="AD33">
            <v>19.21</v>
          </cell>
          <cell r="AG33">
            <v>39268</v>
          </cell>
          <cell r="AJ33">
            <v>17.45</v>
          </cell>
          <cell r="AP33">
            <v>17.59</v>
          </cell>
          <cell r="AV33">
            <v>18.39</v>
          </cell>
          <cell r="AZ33">
            <v>16.899999999999999</v>
          </cell>
        </row>
        <row r="34">
          <cell r="O34">
            <v>17.41</v>
          </cell>
          <cell r="X34">
            <v>15.04</v>
          </cell>
          <cell r="AD34">
            <v>19.21</v>
          </cell>
          <cell r="AG34">
            <v>39269</v>
          </cell>
          <cell r="AJ34">
            <v>17.61</v>
          </cell>
          <cell r="AP34">
            <v>17.91</v>
          </cell>
          <cell r="AV34">
            <v>17.75</v>
          </cell>
          <cell r="AZ34">
            <v>17.3</v>
          </cell>
        </row>
        <row r="35">
          <cell r="O35">
            <v>17.329999999999998</v>
          </cell>
          <cell r="X35">
            <v>15.21</v>
          </cell>
          <cell r="AD35">
            <v>19.21</v>
          </cell>
          <cell r="AG35">
            <v>39270</v>
          </cell>
          <cell r="AJ35">
            <v>17.93</v>
          </cell>
          <cell r="AP35">
            <v>18.07</v>
          </cell>
          <cell r="AV35">
            <v>17.59</v>
          </cell>
          <cell r="AZ35">
            <v>17.2</v>
          </cell>
        </row>
        <row r="36">
          <cell r="O36">
            <v>17.463333333333335</v>
          </cell>
          <cell r="X36">
            <v>15.37</v>
          </cell>
          <cell r="AD36">
            <v>19.54</v>
          </cell>
          <cell r="AG36">
            <v>39271</v>
          </cell>
          <cell r="AJ36">
            <v>17.93</v>
          </cell>
          <cell r="AP36">
            <v>18.559999999999999</v>
          </cell>
          <cell r="AV36">
            <v>17.43</v>
          </cell>
          <cell r="AZ36">
            <v>17.5</v>
          </cell>
        </row>
        <row r="37">
          <cell r="O37">
            <v>17.823333333333334</v>
          </cell>
          <cell r="X37">
            <v>15.04</v>
          </cell>
          <cell r="AD37">
            <v>19.54</v>
          </cell>
          <cell r="AG37">
            <v>39272</v>
          </cell>
          <cell r="AJ37">
            <v>17.77</v>
          </cell>
          <cell r="AP37">
            <v>19.05</v>
          </cell>
          <cell r="AV37">
            <v>17.75</v>
          </cell>
          <cell r="AZ37">
            <v>18.100000000000001</v>
          </cell>
        </row>
        <row r="38">
          <cell r="O38">
            <v>17.343333333333334</v>
          </cell>
          <cell r="X38">
            <v>15.52</v>
          </cell>
          <cell r="AD38">
            <v>20.02</v>
          </cell>
          <cell r="AG38">
            <v>39273</v>
          </cell>
          <cell r="AJ38">
            <v>18.25</v>
          </cell>
          <cell r="AP38">
            <v>18.88</v>
          </cell>
          <cell r="AV38">
            <v>18.07</v>
          </cell>
          <cell r="AZ38">
            <v>18.5</v>
          </cell>
        </row>
        <row r="39">
          <cell r="O39">
            <v>16.627500000000001</v>
          </cell>
          <cell r="X39">
            <v>16.32</v>
          </cell>
          <cell r="AD39">
            <v>19.7</v>
          </cell>
          <cell r="AG39">
            <v>39274</v>
          </cell>
          <cell r="AJ39">
            <v>18.41</v>
          </cell>
          <cell r="AP39">
            <v>18.88</v>
          </cell>
          <cell r="AV39">
            <v>18.39</v>
          </cell>
          <cell r="AZ39">
            <v>18.100000000000001</v>
          </cell>
        </row>
        <row r="40">
          <cell r="O40">
            <v>16.172499999999999</v>
          </cell>
          <cell r="X40">
            <v>17.27</v>
          </cell>
          <cell r="AD40">
            <v>19.54</v>
          </cell>
          <cell r="AG40">
            <v>39275</v>
          </cell>
          <cell r="AJ40">
            <v>18.57</v>
          </cell>
          <cell r="AP40">
            <v>18.39</v>
          </cell>
          <cell r="AV40">
            <v>18.39</v>
          </cell>
          <cell r="AZ40">
            <v>18.7</v>
          </cell>
        </row>
        <row r="41">
          <cell r="O41">
            <v>15.907916666666665</v>
          </cell>
          <cell r="X41">
            <v>17.75</v>
          </cell>
          <cell r="AD41">
            <v>19.7</v>
          </cell>
          <cell r="AG41">
            <v>39276</v>
          </cell>
          <cell r="AJ41">
            <v>17.93</v>
          </cell>
          <cell r="AP41">
            <v>18.559999999999999</v>
          </cell>
          <cell r="AV41">
            <v>18.23</v>
          </cell>
          <cell r="AZ41">
            <v>18.600000000000001</v>
          </cell>
        </row>
        <row r="42">
          <cell r="O42">
            <v>15.942916666666671</v>
          </cell>
          <cell r="X42">
            <v>17.91</v>
          </cell>
          <cell r="AD42">
            <v>19.21</v>
          </cell>
          <cell r="AG42">
            <v>39277</v>
          </cell>
          <cell r="AJ42">
            <v>17.29</v>
          </cell>
          <cell r="AP42">
            <v>19.05</v>
          </cell>
          <cell r="AV42">
            <v>17.43</v>
          </cell>
          <cell r="AZ42">
            <v>18.5</v>
          </cell>
        </row>
        <row r="43">
          <cell r="O43">
            <v>16.36375</v>
          </cell>
          <cell r="X43">
            <v>17.43</v>
          </cell>
          <cell r="AD43">
            <v>18.39</v>
          </cell>
          <cell r="AG43">
            <v>39278</v>
          </cell>
          <cell r="AJ43">
            <v>17.13</v>
          </cell>
          <cell r="AP43">
            <v>18.559999999999999</v>
          </cell>
          <cell r="AV43">
            <v>16.79</v>
          </cell>
          <cell r="AZ43">
            <v>18.3</v>
          </cell>
        </row>
        <row r="44">
          <cell r="O44">
            <v>17.016666666666669</v>
          </cell>
          <cell r="X44">
            <v>16.79</v>
          </cell>
          <cell r="AD44">
            <v>17.91</v>
          </cell>
          <cell r="AG44">
            <v>39279</v>
          </cell>
          <cell r="AJ44">
            <v>16.97</v>
          </cell>
          <cell r="AP44">
            <v>18.39</v>
          </cell>
          <cell r="AV44">
            <v>16.32</v>
          </cell>
          <cell r="AZ44">
            <v>18.100000000000001</v>
          </cell>
        </row>
        <row r="45">
          <cell r="O45">
            <v>17.696666666666658</v>
          </cell>
          <cell r="X45">
            <v>16.16</v>
          </cell>
          <cell r="AD45">
            <v>17.91</v>
          </cell>
          <cell r="AG45">
            <v>39280</v>
          </cell>
          <cell r="AJ45">
            <v>16.97</v>
          </cell>
          <cell r="AP45">
            <v>18.39</v>
          </cell>
          <cell r="AV45">
            <v>16</v>
          </cell>
          <cell r="AZ45">
            <v>17.899999999999999</v>
          </cell>
        </row>
        <row r="46">
          <cell r="O46">
            <v>18.183333333333341</v>
          </cell>
          <cell r="X46">
            <v>15.68</v>
          </cell>
          <cell r="AD46">
            <v>18.39</v>
          </cell>
          <cell r="AG46">
            <v>39281</v>
          </cell>
          <cell r="AJ46">
            <v>16.66</v>
          </cell>
          <cell r="AP46">
            <v>18.88</v>
          </cell>
          <cell r="AV46">
            <v>15.68</v>
          </cell>
          <cell r="AZ46">
            <v>18.100000000000001</v>
          </cell>
        </row>
        <row r="47">
          <cell r="O47">
            <v>18.730416666666663</v>
          </cell>
          <cell r="X47">
            <v>15.52</v>
          </cell>
          <cell r="AD47">
            <v>18.39</v>
          </cell>
          <cell r="AG47">
            <v>39282</v>
          </cell>
          <cell r="AJ47">
            <v>16.489999999999998</v>
          </cell>
          <cell r="AP47">
            <v>18.72</v>
          </cell>
          <cell r="AV47">
            <v>15.37</v>
          </cell>
          <cell r="AZ47">
            <v>18.3</v>
          </cell>
        </row>
        <row r="48">
          <cell r="O48">
            <v>18.930416666666662</v>
          </cell>
          <cell r="X48">
            <v>15.52</v>
          </cell>
          <cell r="AD48">
            <v>18.39</v>
          </cell>
          <cell r="AG48">
            <v>39283</v>
          </cell>
          <cell r="AJ48">
            <v>16.18</v>
          </cell>
          <cell r="AP48">
            <v>18.88</v>
          </cell>
          <cell r="AV48">
            <v>15.21</v>
          </cell>
          <cell r="AZ48">
            <v>17.899999999999999</v>
          </cell>
        </row>
        <row r="49">
          <cell r="O49">
            <v>18.425000000000001</v>
          </cell>
          <cell r="X49">
            <v>16</v>
          </cell>
          <cell r="AD49">
            <v>18.88</v>
          </cell>
          <cell r="AG49">
            <v>39284</v>
          </cell>
          <cell r="AJ49">
            <v>15.71</v>
          </cell>
          <cell r="AP49">
            <v>18.88</v>
          </cell>
          <cell r="AV49">
            <v>15.52</v>
          </cell>
          <cell r="AZ49">
            <v>18</v>
          </cell>
        </row>
        <row r="50">
          <cell r="O50">
            <v>17.716666666666665</v>
          </cell>
          <cell r="X50">
            <v>16.79</v>
          </cell>
          <cell r="AD50">
            <v>19.38</v>
          </cell>
          <cell r="AG50">
            <v>39285</v>
          </cell>
          <cell r="AJ50">
            <v>15.07</v>
          </cell>
          <cell r="AP50">
            <v>19.21</v>
          </cell>
          <cell r="AV50">
            <v>16</v>
          </cell>
          <cell r="AZ50">
            <v>18.8</v>
          </cell>
        </row>
        <row r="51">
          <cell r="O51">
            <v>17.236666666666672</v>
          </cell>
          <cell r="X51">
            <v>17.11</v>
          </cell>
          <cell r="AD51">
            <v>19.38</v>
          </cell>
          <cell r="AG51">
            <v>39286</v>
          </cell>
          <cell r="AJ51">
            <v>14.75</v>
          </cell>
          <cell r="AP51">
            <v>18.88</v>
          </cell>
          <cell r="AV51">
            <v>16.32</v>
          </cell>
          <cell r="AZ51">
            <v>19.100000000000001</v>
          </cell>
        </row>
        <row r="52">
          <cell r="O52">
            <v>17.056666666666665</v>
          </cell>
          <cell r="X52">
            <v>17.75</v>
          </cell>
          <cell r="AD52">
            <v>19.54</v>
          </cell>
          <cell r="AG52">
            <v>39287</v>
          </cell>
          <cell r="AJ52">
            <v>14.59</v>
          </cell>
          <cell r="AP52">
            <v>18.39</v>
          </cell>
          <cell r="AV52">
            <v>16.47</v>
          </cell>
          <cell r="AZ52">
            <v>19.2</v>
          </cell>
        </row>
        <row r="53">
          <cell r="O53">
            <v>17.07</v>
          </cell>
          <cell r="X53">
            <v>18.07</v>
          </cell>
          <cell r="AD53">
            <v>19.54</v>
          </cell>
          <cell r="AG53">
            <v>39288</v>
          </cell>
          <cell r="AJ53">
            <v>14.28</v>
          </cell>
          <cell r="AP53">
            <v>17.75</v>
          </cell>
          <cell r="AV53">
            <v>16.47</v>
          </cell>
          <cell r="AZ53">
            <v>19.100000000000001</v>
          </cell>
        </row>
        <row r="54">
          <cell r="O54">
            <v>16.905833333333334</v>
          </cell>
          <cell r="X54">
            <v>17.75</v>
          </cell>
          <cell r="AD54">
            <v>19.38</v>
          </cell>
          <cell r="AG54">
            <v>39289</v>
          </cell>
          <cell r="AJ54">
            <v>14.28</v>
          </cell>
          <cell r="AP54">
            <v>17.43</v>
          </cell>
          <cell r="AV54">
            <v>16.79</v>
          </cell>
          <cell r="AZ54">
            <v>19.3</v>
          </cell>
        </row>
        <row r="55">
          <cell r="O55">
            <v>16.8325</v>
          </cell>
          <cell r="X55">
            <v>17.59</v>
          </cell>
          <cell r="AD55">
            <v>19.21</v>
          </cell>
          <cell r="AG55">
            <v>39290</v>
          </cell>
          <cell r="AJ55">
            <v>14.28</v>
          </cell>
          <cell r="AP55">
            <v>17.59</v>
          </cell>
          <cell r="AV55">
            <v>17.11</v>
          </cell>
          <cell r="AZ55">
            <v>19.5</v>
          </cell>
        </row>
        <row r="56">
          <cell r="O56">
            <v>16.528749999999999</v>
          </cell>
          <cell r="X56">
            <v>17.59</v>
          </cell>
          <cell r="AD56">
            <v>19.38</v>
          </cell>
          <cell r="AG56">
            <v>39291</v>
          </cell>
          <cell r="AJ56">
            <v>14.75</v>
          </cell>
          <cell r="AP56">
            <v>17.59</v>
          </cell>
          <cell r="AV56">
            <v>17.11</v>
          </cell>
          <cell r="AZ56">
            <v>19.3</v>
          </cell>
        </row>
        <row r="57">
          <cell r="O57">
            <v>16.872499999999999</v>
          </cell>
          <cell r="X57">
            <v>17.75</v>
          </cell>
          <cell r="AD57">
            <v>19.7</v>
          </cell>
          <cell r="AG57">
            <v>39292</v>
          </cell>
          <cell r="AJ57">
            <v>15.07</v>
          </cell>
          <cell r="AP57">
            <v>17.75</v>
          </cell>
          <cell r="AV57">
            <v>16.79</v>
          </cell>
          <cell r="AZ57">
            <v>19.8</v>
          </cell>
        </row>
        <row r="58">
          <cell r="O58">
            <v>16.845833333333339</v>
          </cell>
          <cell r="X58">
            <v>17.43</v>
          </cell>
          <cell r="AD58">
            <v>19.54</v>
          </cell>
          <cell r="AG58">
            <v>39293</v>
          </cell>
          <cell r="AJ58">
            <v>14.91</v>
          </cell>
          <cell r="AP58">
            <v>17.91</v>
          </cell>
          <cell r="AV58">
            <v>16.47</v>
          </cell>
          <cell r="AZ58">
            <v>19.3</v>
          </cell>
        </row>
        <row r="59">
          <cell r="O59">
            <v>16.682500000000001</v>
          </cell>
          <cell r="X59">
            <v>17.11</v>
          </cell>
          <cell r="AD59">
            <v>19.21</v>
          </cell>
          <cell r="AG59">
            <v>39294</v>
          </cell>
          <cell r="AJ59">
            <v>14.59</v>
          </cell>
          <cell r="AP59">
            <v>18.07</v>
          </cell>
          <cell r="AV59">
            <v>16.16</v>
          </cell>
          <cell r="AZ59">
            <v>19</v>
          </cell>
        </row>
        <row r="60">
          <cell r="O60">
            <v>15.784166666666671</v>
          </cell>
          <cell r="X60">
            <v>16.95</v>
          </cell>
          <cell r="AD60">
            <v>18.88</v>
          </cell>
          <cell r="AG60">
            <v>39295</v>
          </cell>
          <cell r="AJ60">
            <v>13.97</v>
          </cell>
          <cell r="AP60">
            <v>17.75</v>
          </cell>
          <cell r="AV60">
            <v>16.16</v>
          </cell>
          <cell r="AZ60">
            <v>19</v>
          </cell>
        </row>
        <row r="61">
          <cell r="O61">
            <v>15.183333333333328</v>
          </cell>
          <cell r="X61">
            <v>17.27</v>
          </cell>
          <cell r="AD61">
            <v>18.559999999999999</v>
          </cell>
          <cell r="AG61">
            <v>39296</v>
          </cell>
          <cell r="AJ61">
            <v>13.35</v>
          </cell>
          <cell r="AP61">
            <v>17.27</v>
          </cell>
          <cell r="AV61">
            <v>16.32</v>
          </cell>
          <cell r="AZ61">
            <v>18.3</v>
          </cell>
        </row>
        <row r="62">
          <cell r="O62">
            <v>15.01</v>
          </cell>
          <cell r="X62">
            <v>17.27</v>
          </cell>
          <cell r="AD62">
            <v>18.39</v>
          </cell>
          <cell r="AG62">
            <v>39297</v>
          </cell>
          <cell r="AJ62">
            <v>12.73</v>
          </cell>
          <cell r="AP62">
            <v>17.27</v>
          </cell>
          <cell r="AV62">
            <v>16.63</v>
          </cell>
          <cell r="AZ62">
            <v>17.899999999999999</v>
          </cell>
        </row>
        <row r="63">
          <cell r="O63">
            <v>14.77</v>
          </cell>
          <cell r="X63">
            <v>17.11</v>
          </cell>
          <cell r="AD63">
            <v>18.23</v>
          </cell>
          <cell r="AG63">
            <v>39298</v>
          </cell>
          <cell r="AJ63">
            <v>12.57</v>
          </cell>
          <cell r="AP63">
            <v>16.79</v>
          </cell>
          <cell r="AV63">
            <v>16.95</v>
          </cell>
          <cell r="AZ63">
            <v>17.899999999999999</v>
          </cell>
        </row>
        <row r="64">
          <cell r="O64">
            <v>14.432916666666666</v>
          </cell>
          <cell r="X64">
            <v>17.27</v>
          </cell>
          <cell r="AD64">
            <v>18.07</v>
          </cell>
          <cell r="AG64">
            <v>39299</v>
          </cell>
          <cell r="AJ64">
            <v>12.26</v>
          </cell>
          <cell r="AP64">
            <v>16.63</v>
          </cell>
          <cell r="AV64">
            <v>17.43</v>
          </cell>
          <cell r="AZ64">
            <v>18</v>
          </cell>
        </row>
        <row r="65">
          <cell r="O65">
            <v>14.623333333333342</v>
          </cell>
          <cell r="X65">
            <v>16.95</v>
          </cell>
          <cell r="AD65">
            <v>17.43</v>
          </cell>
          <cell r="AG65">
            <v>39300</v>
          </cell>
          <cell r="AJ65">
            <v>12.11</v>
          </cell>
          <cell r="AP65">
            <v>16.32</v>
          </cell>
          <cell r="AV65">
            <v>17.75</v>
          </cell>
          <cell r="AZ65">
            <v>18</v>
          </cell>
        </row>
        <row r="66">
          <cell r="O66">
            <v>14.883333333333335</v>
          </cell>
          <cell r="X66">
            <v>16.79</v>
          </cell>
          <cell r="AD66">
            <v>17.11</v>
          </cell>
          <cell r="AG66">
            <v>39301</v>
          </cell>
          <cell r="AJ66">
            <v>12.11</v>
          </cell>
          <cell r="AP66">
            <v>16.32</v>
          </cell>
          <cell r="AV66">
            <v>17.75</v>
          </cell>
          <cell r="AZ66">
            <v>17.600000000000001</v>
          </cell>
        </row>
        <row r="67">
          <cell r="O67">
            <v>14.75</v>
          </cell>
          <cell r="X67">
            <v>16.47</v>
          </cell>
          <cell r="AD67">
            <v>16.79</v>
          </cell>
          <cell r="AG67">
            <v>39302</v>
          </cell>
          <cell r="AJ67">
            <v>12.26</v>
          </cell>
          <cell r="AP67">
            <v>16.47</v>
          </cell>
          <cell r="AV67">
            <v>17.75</v>
          </cell>
          <cell r="AZ67">
            <v>17</v>
          </cell>
        </row>
        <row r="68">
          <cell r="O68">
            <v>15.19375</v>
          </cell>
          <cell r="X68">
            <v>16.16</v>
          </cell>
          <cell r="AD68">
            <v>16.16</v>
          </cell>
          <cell r="AG68">
            <v>39303</v>
          </cell>
          <cell r="AJ68">
            <v>12.73</v>
          </cell>
          <cell r="AP68">
            <v>16.47</v>
          </cell>
          <cell r="AV68">
            <v>17.59</v>
          </cell>
          <cell r="AZ68">
            <v>16.399999999999999</v>
          </cell>
        </row>
        <row r="69">
          <cell r="O69">
            <v>15.532500000000001</v>
          </cell>
          <cell r="X69">
            <v>16.47</v>
          </cell>
          <cell r="AD69">
            <v>16.32</v>
          </cell>
          <cell r="AG69">
            <v>39304</v>
          </cell>
          <cell r="AJ69">
            <v>12.57</v>
          </cell>
          <cell r="AP69">
            <v>16</v>
          </cell>
          <cell r="AV69">
            <v>16.79</v>
          </cell>
          <cell r="AZ69">
            <v>16.3</v>
          </cell>
        </row>
        <row r="70">
          <cell r="O70">
            <v>15.76375</v>
          </cell>
          <cell r="X70">
            <v>16.32</v>
          </cell>
          <cell r="AD70">
            <v>16.16</v>
          </cell>
          <cell r="AG70">
            <v>39305</v>
          </cell>
          <cell r="AJ70">
            <v>12.57</v>
          </cell>
          <cell r="AP70">
            <v>15.37</v>
          </cell>
          <cell r="AV70">
            <v>16.47</v>
          </cell>
          <cell r="AZ70">
            <v>16.399999999999999</v>
          </cell>
        </row>
        <row r="71">
          <cell r="O71">
            <v>16.071249999999999</v>
          </cell>
          <cell r="X71">
            <v>16.47</v>
          </cell>
          <cell r="AD71">
            <v>16.47</v>
          </cell>
          <cell r="AG71">
            <v>39306</v>
          </cell>
          <cell r="AJ71">
            <v>12.42</v>
          </cell>
          <cell r="AP71">
            <v>14.89</v>
          </cell>
          <cell r="AV71">
            <v>15.84</v>
          </cell>
          <cell r="AZ71">
            <v>16.2</v>
          </cell>
        </row>
        <row r="72">
          <cell r="O72">
            <v>16.620833333333341</v>
          </cell>
          <cell r="X72">
            <v>16.32</v>
          </cell>
          <cell r="AD72">
            <v>16.63</v>
          </cell>
          <cell r="AG72">
            <v>39307</v>
          </cell>
          <cell r="AJ72">
            <v>12.42</v>
          </cell>
          <cell r="AP72">
            <v>14.1</v>
          </cell>
          <cell r="AV72">
            <v>15.04</v>
          </cell>
          <cell r="AZ72">
            <v>16.7</v>
          </cell>
        </row>
        <row r="73">
          <cell r="O73">
            <v>17.096666666666675</v>
          </cell>
          <cell r="X73">
            <v>15.84</v>
          </cell>
          <cell r="AD73">
            <v>16.47</v>
          </cell>
          <cell r="AG73">
            <v>39308</v>
          </cell>
          <cell r="AJ73">
            <v>12.57</v>
          </cell>
          <cell r="AP73">
            <v>13.79</v>
          </cell>
          <cell r="AV73">
            <v>15.04</v>
          </cell>
          <cell r="AZ73">
            <v>16.7</v>
          </cell>
        </row>
        <row r="74">
          <cell r="O74">
            <v>17.25</v>
          </cell>
          <cell r="X74">
            <v>15.68</v>
          </cell>
          <cell r="AD74">
            <v>16.32</v>
          </cell>
          <cell r="AG74">
            <v>39309</v>
          </cell>
          <cell r="AJ74">
            <v>12.73</v>
          </cell>
          <cell r="AP74">
            <v>13.64</v>
          </cell>
          <cell r="AV74">
            <v>14.89</v>
          </cell>
          <cell r="AZ74">
            <v>15.8</v>
          </cell>
        </row>
        <row r="75">
          <cell r="O75">
            <v>17.043333333333337</v>
          </cell>
          <cell r="X75">
            <v>15.68</v>
          </cell>
          <cell r="AD75">
            <v>16.32</v>
          </cell>
          <cell r="AG75">
            <v>39310</v>
          </cell>
          <cell r="AJ75">
            <v>13.04</v>
          </cell>
          <cell r="AP75">
            <v>13.33</v>
          </cell>
          <cell r="AV75">
            <v>14.89</v>
          </cell>
          <cell r="AZ75">
            <v>15.8</v>
          </cell>
        </row>
        <row r="76">
          <cell r="O76">
            <v>16.831250000000001</v>
          </cell>
          <cell r="X76">
            <v>15.52</v>
          </cell>
          <cell r="AD76">
            <v>16.47</v>
          </cell>
          <cell r="AG76">
            <v>39311</v>
          </cell>
          <cell r="AJ76">
            <v>13.19</v>
          </cell>
          <cell r="AP76">
            <v>13.17</v>
          </cell>
          <cell r="AV76">
            <v>14.73</v>
          </cell>
          <cell r="AZ76">
            <v>15.7</v>
          </cell>
        </row>
        <row r="77">
          <cell r="O77">
            <v>16.032916666666665</v>
          </cell>
          <cell r="X77">
            <v>15.04</v>
          </cell>
          <cell r="AD77">
            <v>17.11</v>
          </cell>
          <cell r="AG77">
            <v>39312</v>
          </cell>
          <cell r="AJ77">
            <v>13.51</v>
          </cell>
          <cell r="AP77">
            <v>13.17</v>
          </cell>
          <cell r="AV77">
            <v>15.04</v>
          </cell>
          <cell r="AZ77">
            <v>15.6</v>
          </cell>
        </row>
        <row r="78">
          <cell r="O78">
            <v>15.722916666666668</v>
          </cell>
          <cell r="X78">
            <v>14.26</v>
          </cell>
          <cell r="AD78">
            <v>16.79</v>
          </cell>
          <cell r="AG78">
            <v>39313</v>
          </cell>
          <cell r="AJ78">
            <v>13.51</v>
          </cell>
          <cell r="AP78">
            <v>12.86</v>
          </cell>
          <cell r="AV78">
            <v>15.04</v>
          </cell>
          <cell r="AZ78">
            <v>15.5</v>
          </cell>
        </row>
        <row r="79">
          <cell r="O79">
            <v>14.982916666666666</v>
          </cell>
          <cell r="X79">
            <v>13.64</v>
          </cell>
          <cell r="AD79">
            <v>16.16</v>
          </cell>
          <cell r="AG79">
            <v>39314</v>
          </cell>
          <cell r="AJ79">
            <v>13.35</v>
          </cell>
          <cell r="AP79">
            <v>12.71</v>
          </cell>
          <cell r="AV79">
            <v>15.04</v>
          </cell>
          <cell r="AZ79">
            <v>15</v>
          </cell>
        </row>
        <row r="80">
          <cell r="O80">
            <v>14.349166666666667</v>
          </cell>
          <cell r="X80">
            <v>13.02</v>
          </cell>
          <cell r="AD80">
            <v>15.84</v>
          </cell>
          <cell r="AG80">
            <v>39315</v>
          </cell>
          <cell r="AJ80">
            <v>12.88</v>
          </cell>
          <cell r="AP80">
            <v>12.39</v>
          </cell>
          <cell r="AV80">
            <v>14.73</v>
          </cell>
          <cell r="AZ80">
            <v>15</v>
          </cell>
        </row>
        <row r="81">
          <cell r="O81">
            <v>13.862500000000001</v>
          </cell>
          <cell r="X81">
            <v>12.71</v>
          </cell>
          <cell r="AD81">
            <v>15.37</v>
          </cell>
          <cell r="AG81">
            <v>39316</v>
          </cell>
          <cell r="AJ81">
            <v>12.26</v>
          </cell>
          <cell r="AP81">
            <v>12.55</v>
          </cell>
          <cell r="AV81">
            <v>14.26</v>
          </cell>
          <cell r="AZ81">
            <v>14.7</v>
          </cell>
        </row>
        <row r="82">
          <cell r="O82">
            <v>13.6225</v>
          </cell>
          <cell r="X82">
            <v>12.55</v>
          </cell>
          <cell r="AD82">
            <v>15.04</v>
          </cell>
          <cell r="AG82">
            <v>39317</v>
          </cell>
          <cell r="AJ82">
            <v>11.95</v>
          </cell>
          <cell r="AP82">
            <v>12.71</v>
          </cell>
          <cell r="AV82">
            <v>14.26</v>
          </cell>
          <cell r="AZ82">
            <v>14.4</v>
          </cell>
        </row>
        <row r="83">
          <cell r="O83">
            <v>13.383333333333333</v>
          </cell>
          <cell r="X83">
            <v>12.23</v>
          </cell>
          <cell r="AD83">
            <v>14.57</v>
          </cell>
          <cell r="AG83">
            <v>39318</v>
          </cell>
          <cell r="AJ83">
            <v>11.79</v>
          </cell>
          <cell r="AP83">
            <v>12.55</v>
          </cell>
          <cell r="AV83">
            <v>14.41</v>
          </cell>
          <cell r="AZ83">
            <v>15</v>
          </cell>
        </row>
        <row r="84">
          <cell r="O84">
            <v>13.25</v>
          </cell>
          <cell r="X84">
            <v>11.46</v>
          </cell>
          <cell r="AD84">
            <v>14.73</v>
          </cell>
          <cell r="AG84">
            <v>39319</v>
          </cell>
          <cell r="AJ84">
            <v>11.79</v>
          </cell>
          <cell r="AP84">
            <v>12.86</v>
          </cell>
          <cell r="AV84">
            <v>13.94</v>
          </cell>
          <cell r="AZ84">
            <v>15.1</v>
          </cell>
        </row>
        <row r="85">
          <cell r="O85">
            <v>13.223333333333334</v>
          </cell>
          <cell r="X85">
            <v>11.3</v>
          </cell>
          <cell r="AD85">
            <v>15.04</v>
          </cell>
          <cell r="AG85">
            <v>39320</v>
          </cell>
          <cell r="AJ85">
            <v>11.79</v>
          </cell>
          <cell r="AP85">
            <v>12.86</v>
          </cell>
          <cell r="AV85">
            <v>13.17</v>
          </cell>
          <cell r="AZ85">
            <v>15.4</v>
          </cell>
        </row>
        <row r="86">
          <cell r="O86">
            <v>12.98625</v>
          </cell>
          <cell r="X86">
            <v>11.14</v>
          </cell>
          <cell r="AD86">
            <v>15.21</v>
          </cell>
          <cell r="AG86">
            <v>39321</v>
          </cell>
          <cell r="AJ86">
            <v>11.79</v>
          </cell>
          <cell r="AP86">
            <v>12.71</v>
          </cell>
          <cell r="AV86">
            <v>12.86</v>
          </cell>
          <cell r="AZ86">
            <v>15.6</v>
          </cell>
        </row>
        <row r="87">
          <cell r="O87">
            <v>12.799166666666666</v>
          </cell>
          <cell r="X87">
            <v>10.99</v>
          </cell>
          <cell r="AD87">
            <v>15.04</v>
          </cell>
          <cell r="AG87">
            <v>39322</v>
          </cell>
          <cell r="AJ87">
            <v>11.79</v>
          </cell>
          <cell r="AP87">
            <v>12.55</v>
          </cell>
          <cell r="AV87">
            <v>12.55</v>
          </cell>
          <cell r="AZ87">
            <v>15.7</v>
          </cell>
        </row>
        <row r="88">
          <cell r="O88">
            <v>12.643333333333331</v>
          </cell>
          <cell r="X88">
            <v>10.83</v>
          </cell>
          <cell r="AD88">
            <v>15.04</v>
          </cell>
          <cell r="AG88">
            <v>39323</v>
          </cell>
          <cell r="AJ88">
            <v>11.79</v>
          </cell>
          <cell r="AP88">
            <v>12.23</v>
          </cell>
          <cell r="AV88">
            <v>12.08</v>
          </cell>
          <cell r="AZ88">
            <v>15.8</v>
          </cell>
        </row>
        <row r="89">
          <cell r="O89">
            <v>12.643333333333331</v>
          </cell>
          <cell r="X89">
            <v>10.83</v>
          </cell>
          <cell r="AD89">
            <v>15.21</v>
          </cell>
          <cell r="AG89">
            <v>39324</v>
          </cell>
          <cell r="AJ89">
            <v>11.95</v>
          </cell>
          <cell r="AP89">
            <v>12.39</v>
          </cell>
          <cell r="AV89">
            <v>11.92</v>
          </cell>
          <cell r="AZ89">
            <v>15.7</v>
          </cell>
        </row>
        <row r="90">
          <cell r="O90">
            <v>12.579166666666664</v>
          </cell>
          <cell r="X90">
            <v>11.14</v>
          </cell>
          <cell r="AD90">
            <v>14.89</v>
          </cell>
          <cell r="AG90">
            <v>39325</v>
          </cell>
          <cell r="AJ90">
            <v>11.95</v>
          </cell>
          <cell r="AP90">
            <v>12.55</v>
          </cell>
          <cell r="AV90">
            <v>11.92</v>
          </cell>
          <cell r="AZ90">
            <v>15.6</v>
          </cell>
        </row>
        <row r="91">
          <cell r="O91">
            <v>11.942916666666662</v>
          </cell>
          <cell r="X91">
            <v>11.14</v>
          </cell>
          <cell r="AD91">
            <v>14.57</v>
          </cell>
          <cell r="AG91">
            <v>39326</v>
          </cell>
          <cell r="AJ91">
            <v>11.48</v>
          </cell>
          <cell r="AP91">
            <v>12.23</v>
          </cell>
          <cell r="AV91">
            <v>11.92</v>
          </cell>
          <cell r="AZ91">
            <v>15.3</v>
          </cell>
        </row>
        <row r="92">
          <cell r="O92">
            <v>11.462916666666665</v>
          </cell>
          <cell r="X92">
            <v>10.83</v>
          </cell>
          <cell r="AD92">
            <v>14.26</v>
          </cell>
          <cell r="AG92">
            <v>39327</v>
          </cell>
          <cell r="AJ92">
            <v>11.02</v>
          </cell>
          <cell r="AP92">
            <v>12.23</v>
          </cell>
          <cell r="AV92">
            <v>11.92</v>
          </cell>
          <cell r="AZ92">
            <v>15.1</v>
          </cell>
        </row>
        <row r="93">
          <cell r="O93">
            <v>11.053750000000001</v>
          </cell>
          <cell r="X93">
            <v>10.68</v>
          </cell>
          <cell r="AD93">
            <v>13.94</v>
          </cell>
          <cell r="AG93">
            <v>39328</v>
          </cell>
          <cell r="AJ93">
            <v>10.71</v>
          </cell>
          <cell r="AP93">
            <v>12.08</v>
          </cell>
          <cell r="AV93">
            <v>12.23</v>
          </cell>
          <cell r="AZ93">
            <v>14.8</v>
          </cell>
        </row>
        <row r="94">
          <cell r="O94">
            <v>10.60375</v>
          </cell>
          <cell r="X94">
            <v>10.83</v>
          </cell>
          <cell r="AD94">
            <v>13.64</v>
          </cell>
          <cell r="AG94">
            <v>39329</v>
          </cell>
          <cell r="AJ94">
            <v>10.4</v>
          </cell>
          <cell r="AP94">
            <v>11.61</v>
          </cell>
          <cell r="AV94">
            <v>11.92</v>
          </cell>
          <cell r="AZ94">
            <v>14.9</v>
          </cell>
        </row>
        <row r="95">
          <cell r="O95">
            <v>10.273333333333337</v>
          </cell>
          <cell r="X95">
            <v>10.99</v>
          </cell>
          <cell r="AD95">
            <v>13.33</v>
          </cell>
          <cell r="AG95">
            <v>39330</v>
          </cell>
          <cell r="AJ95">
            <v>10.4</v>
          </cell>
          <cell r="AP95">
            <v>11.61</v>
          </cell>
          <cell r="AV95">
            <v>12.08</v>
          </cell>
          <cell r="AZ95">
            <v>14.5</v>
          </cell>
        </row>
        <row r="96">
          <cell r="O96">
            <v>10.09</v>
          </cell>
          <cell r="X96">
            <v>10.99</v>
          </cell>
          <cell r="AD96">
            <v>12.71</v>
          </cell>
          <cell r="AG96">
            <v>39331</v>
          </cell>
          <cell r="AJ96">
            <v>10.24</v>
          </cell>
          <cell r="AP96">
            <v>11.61</v>
          </cell>
          <cell r="AV96">
            <v>11.92</v>
          </cell>
          <cell r="AZ96">
            <v>14</v>
          </cell>
        </row>
        <row r="97">
          <cell r="O97">
            <v>10.250833333333336</v>
          </cell>
          <cell r="X97">
            <v>10.99</v>
          </cell>
          <cell r="AD97">
            <v>12.55</v>
          </cell>
          <cell r="AG97">
            <v>39332</v>
          </cell>
          <cell r="AJ97">
            <v>10.56</v>
          </cell>
          <cell r="AP97">
            <v>11.92</v>
          </cell>
          <cell r="AV97">
            <v>11.92</v>
          </cell>
          <cell r="AZ97">
            <v>13.6</v>
          </cell>
        </row>
        <row r="98">
          <cell r="O98">
            <v>10.287916666666669</v>
          </cell>
          <cell r="X98">
            <v>11.14</v>
          </cell>
          <cell r="AD98">
            <v>12.39</v>
          </cell>
          <cell r="AG98">
            <v>39333</v>
          </cell>
          <cell r="AJ98">
            <v>10.71</v>
          </cell>
          <cell r="AP98">
            <v>11.92</v>
          </cell>
          <cell r="AV98">
            <v>11.92</v>
          </cell>
          <cell r="AZ98">
            <v>13.1</v>
          </cell>
        </row>
        <row r="99">
          <cell r="O99">
            <v>10.008749999999999</v>
          </cell>
          <cell r="X99">
            <v>11.3</v>
          </cell>
          <cell r="AD99">
            <v>12.39</v>
          </cell>
          <cell r="AG99">
            <v>39334</v>
          </cell>
          <cell r="AJ99">
            <v>10.56</v>
          </cell>
          <cell r="AP99">
            <v>11.77</v>
          </cell>
          <cell r="AV99">
            <v>11.92</v>
          </cell>
          <cell r="AZ99">
            <v>12.6</v>
          </cell>
        </row>
        <row r="100">
          <cell r="O100">
            <v>9.9375</v>
          </cell>
          <cell r="X100">
            <v>11.14</v>
          </cell>
          <cell r="AD100">
            <v>12.23</v>
          </cell>
          <cell r="AG100">
            <v>39335</v>
          </cell>
          <cell r="AJ100">
            <v>10.24</v>
          </cell>
          <cell r="AP100">
            <v>11.61</v>
          </cell>
          <cell r="AV100">
            <v>11.92</v>
          </cell>
          <cell r="AZ100">
            <v>12</v>
          </cell>
        </row>
        <row r="101">
          <cell r="O101">
            <v>9.9512499999999999</v>
          </cell>
          <cell r="X101">
            <v>11.3</v>
          </cell>
          <cell r="AD101">
            <v>12.08</v>
          </cell>
          <cell r="AG101">
            <v>39336</v>
          </cell>
          <cell r="AJ101">
            <v>9.6199999999999992</v>
          </cell>
          <cell r="AP101">
            <v>11.46</v>
          </cell>
          <cell r="AV101">
            <v>11.92</v>
          </cell>
          <cell r="AZ101">
            <v>11.9</v>
          </cell>
        </row>
        <row r="102">
          <cell r="O102">
            <v>10.133749999999999</v>
          </cell>
          <cell r="X102">
            <v>10.99</v>
          </cell>
          <cell r="AD102">
            <v>11.77</v>
          </cell>
          <cell r="AG102">
            <v>39337</v>
          </cell>
          <cell r="AJ102">
            <v>9.16</v>
          </cell>
          <cell r="AP102">
            <v>11.3</v>
          </cell>
          <cell r="AV102">
            <v>11.77</v>
          </cell>
          <cell r="AZ102">
            <v>11.8</v>
          </cell>
        </row>
        <row r="103">
          <cell r="O103">
            <v>10.14625</v>
          </cell>
          <cell r="X103">
            <v>10.83</v>
          </cell>
          <cell r="AD103">
            <v>11.46</v>
          </cell>
          <cell r="AG103">
            <v>39338</v>
          </cell>
          <cell r="AJ103">
            <v>8.69</v>
          </cell>
          <cell r="AP103">
            <v>11.3</v>
          </cell>
          <cell r="AV103">
            <v>11.77</v>
          </cell>
          <cell r="AZ103">
            <v>11.5</v>
          </cell>
        </row>
        <row r="104">
          <cell r="O104">
            <v>10.07375</v>
          </cell>
          <cell r="X104">
            <v>10.68</v>
          </cell>
          <cell r="AD104">
            <v>11.46</v>
          </cell>
          <cell r="AG104">
            <v>39339</v>
          </cell>
          <cell r="AJ104">
            <v>8.3800000000000008</v>
          </cell>
          <cell r="AP104">
            <v>11.14</v>
          </cell>
          <cell r="AV104">
            <v>11.46</v>
          </cell>
          <cell r="AZ104">
            <v>11.4</v>
          </cell>
        </row>
        <row r="105">
          <cell r="O105">
            <v>10.023333333333337</v>
          </cell>
          <cell r="X105">
            <v>10.52</v>
          </cell>
          <cell r="AD105">
            <v>11.14</v>
          </cell>
          <cell r="AG105">
            <v>39340</v>
          </cell>
          <cell r="AJ105">
            <v>8.23</v>
          </cell>
          <cell r="AP105">
            <v>11.3</v>
          </cell>
          <cell r="AV105">
            <v>11.3</v>
          </cell>
          <cell r="AZ105">
            <v>11.5</v>
          </cell>
        </row>
        <row r="106">
          <cell r="O106">
            <v>9.9962499999999999</v>
          </cell>
          <cell r="X106">
            <v>10.37</v>
          </cell>
          <cell r="AD106">
            <v>10.83</v>
          </cell>
          <cell r="AG106">
            <v>39341</v>
          </cell>
          <cell r="AJ106">
            <v>7.77</v>
          </cell>
          <cell r="AP106">
            <v>10.99</v>
          </cell>
          <cell r="AV106">
            <v>11.14</v>
          </cell>
          <cell r="AZ106">
            <v>11.8</v>
          </cell>
        </row>
        <row r="107">
          <cell r="O107">
            <v>9.9966666666666715</v>
          </cell>
          <cell r="X107">
            <v>10.37</v>
          </cell>
          <cell r="AD107">
            <v>10.52</v>
          </cell>
          <cell r="AG107">
            <v>39342</v>
          </cell>
          <cell r="AJ107">
            <v>7.14</v>
          </cell>
          <cell r="AP107">
            <v>10.99</v>
          </cell>
          <cell r="AV107">
            <v>10.68</v>
          </cell>
          <cell r="AZ107">
            <v>11.7</v>
          </cell>
        </row>
        <row r="108">
          <cell r="O108">
            <v>9.8424999999999994</v>
          </cell>
          <cell r="X108">
            <v>10.52</v>
          </cell>
          <cell r="AD108">
            <v>10.210000000000001</v>
          </cell>
          <cell r="AG108">
            <v>39343</v>
          </cell>
          <cell r="AJ108">
            <v>6.68</v>
          </cell>
          <cell r="AP108">
            <v>10.83</v>
          </cell>
          <cell r="AV108">
            <v>10.210000000000001</v>
          </cell>
          <cell r="AZ108">
            <v>11.5</v>
          </cell>
        </row>
        <row r="109">
          <cell r="O109">
            <v>9.9379166666666698</v>
          </cell>
          <cell r="X109">
            <v>10.06</v>
          </cell>
          <cell r="AD109">
            <v>9.43</v>
          </cell>
          <cell r="AG109">
            <v>39344</v>
          </cell>
          <cell r="AJ109">
            <v>6.52</v>
          </cell>
          <cell r="AP109">
            <v>10.37</v>
          </cell>
          <cell r="AV109">
            <v>9.74</v>
          </cell>
          <cell r="AZ109">
            <v>11.3</v>
          </cell>
        </row>
        <row r="110">
          <cell r="O110">
            <v>9.7850000000000001</v>
          </cell>
          <cell r="X110">
            <v>10.06</v>
          </cell>
          <cell r="AD110">
            <v>8.66</v>
          </cell>
          <cell r="AG110">
            <v>39345</v>
          </cell>
          <cell r="AJ110">
            <v>6.52</v>
          </cell>
          <cell r="AP110">
            <v>9.43</v>
          </cell>
          <cell r="AV110">
            <v>9.27</v>
          </cell>
          <cell r="AZ110">
            <v>11.3</v>
          </cell>
        </row>
        <row r="111">
          <cell r="O111">
            <v>9.3116666666666674</v>
          </cell>
          <cell r="X111">
            <v>9.89</v>
          </cell>
          <cell r="AD111">
            <v>8.19</v>
          </cell>
          <cell r="AG111">
            <v>39346</v>
          </cell>
          <cell r="AJ111">
            <v>6.83</v>
          </cell>
          <cell r="AP111">
            <v>8.5</v>
          </cell>
          <cell r="AZ111">
            <v>10.8</v>
          </cell>
        </row>
        <row r="112">
          <cell r="O112">
            <v>9.0066666666666659</v>
          </cell>
          <cell r="X112">
            <v>9.58</v>
          </cell>
          <cell r="AD112">
            <v>7.42</v>
          </cell>
          <cell r="AG112">
            <v>39347</v>
          </cell>
          <cell r="AJ112">
            <v>7.14</v>
          </cell>
          <cell r="AP112">
            <v>7.88</v>
          </cell>
        </row>
        <row r="113">
          <cell r="O113">
            <v>8.69</v>
          </cell>
          <cell r="X113">
            <v>9.43</v>
          </cell>
          <cell r="AD113">
            <v>6.48</v>
          </cell>
          <cell r="AG113">
            <v>39348</v>
          </cell>
          <cell r="AJ113">
            <v>7.14</v>
          </cell>
          <cell r="AP113">
            <v>6.79</v>
          </cell>
        </row>
        <row r="114">
          <cell r="O114">
            <v>8.3204999999999991</v>
          </cell>
          <cell r="AD114">
            <v>6.01</v>
          </cell>
          <cell r="AG114">
            <v>39349</v>
          </cell>
          <cell r="AP114">
            <v>5.85</v>
          </cell>
        </row>
      </sheetData>
      <sheetData sheetId="9" refreshError="1"/>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umData"/>
      <sheetName val="EscapeVid05"/>
      <sheetName val="ZRMC2"/>
      <sheetName val="ChumCum"/>
    </sheetNames>
    <sheetDataSet>
      <sheetData sheetId="0">
        <row r="51">
          <cell r="A51">
            <v>38193</v>
          </cell>
          <cell r="J51">
            <v>2812.3084388045272</v>
          </cell>
          <cell r="DH51">
            <v>1605.0799746654723</v>
          </cell>
        </row>
        <row r="52">
          <cell r="A52">
            <v>38194</v>
          </cell>
          <cell r="J52">
            <v>2812.3084388045272</v>
          </cell>
          <cell r="AO52">
            <v>2613.6976655288272</v>
          </cell>
          <cell r="DH52">
            <v>2133.0204276560021</v>
          </cell>
        </row>
        <row r="53">
          <cell r="A53">
            <v>38195</v>
          </cell>
          <cell r="J53">
            <v>4322.4630945478693</v>
          </cell>
          <cell r="AC53">
            <v>1515.5830522431722</v>
          </cell>
          <cell r="AO53">
            <v>6045.2642752194133</v>
          </cell>
          <cell r="BA53">
            <v>5289.1612171437164</v>
          </cell>
          <cell r="DH53">
            <v>4293.1179097885424</v>
          </cell>
        </row>
        <row r="54">
          <cell r="A54">
            <v>38196</v>
          </cell>
          <cell r="J54">
            <v>7400.7642894260898</v>
          </cell>
          <cell r="AC54">
            <v>2359.4257831710306</v>
          </cell>
          <cell r="AO54">
            <v>9506.4462541386638</v>
          </cell>
          <cell r="BA54">
            <v>9057.4048310744329</v>
          </cell>
          <cell r="DH54">
            <v>7081.0102894525544</v>
          </cell>
        </row>
        <row r="55">
          <cell r="A55">
            <v>38197</v>
          </cell>
          <cell r="J55">
            <v>9676.2453752532638</v>
          </cell>
          <cell r="AC55">
            <v>3357.689314321854</v>
          </cell>
          <cell r="AO55">
            <v>12857.171157027462</v>
          </cell>
          <cell r="BA55">
            <v>14800.571302908598</v>
          </cell>
          <cell r="DH55">
            <v>10172.919287377794</v>
          </cell>
        </row>
        <row r="56">
          <cell r="A56">
            <v>38198</v>
          </cell>
          <cell r="J56">
            <v>11175.06877213151</v>
          </cell>
          <cell r="AC56">
            <v>4330.8031681956627</v>
          </cell>
          <cell r="AO56">
            <v>16316.420323365444</v>
          </cell>
          <cell r="AU56">
            <v>1105.724624234552</v>
          </cell>
          <cell r="BA56">
            <v>20725.339876618942</v>
          </cell>
          <cell r="DH56">
            <v>10722.123483724654</v>
          </cell>
        </row>
        <row r="57">
          <cell r="A57">
            <v>38199</v>
          </cell>
          <cell r="J57">
            <v>13373.245854105398</v>
          </cell>
          <cell r="AC57">
            <v>5351.6491887137681</v>
          </cell>
          <cell r="AO57">
            <v>19224.183396986966</v>
          </cell>
          <cell r="AU57">
            <v>2360.932411365955</v>
          </cell>
          <cell r="BA57">
            <v>24811.387168832975</v>
          </cell>
          <cell r="BG57">
            <v>14451.081416718916</v>
          </cell>
          <cell r="CL57">
            <v>453.07644797210497</v>
          </cell>
          <cell r="CN57">
            <v>88.001018530307064</v>
          </cell>
          <cell r="DH57">
            <v>13241.479657411875</v>
          </cell>
        </row>
        <row r="58">
          <cell r="A58">
            <v>38200</v>
          </cell>
          <cell r="D58">
            <v>4938.886743695607</v>
          </cell>
          <cell r="J58">
            <v>15988.702350106778</v>
          </cell>
          <cell r="AC58">
            <v>6344.5539990478628</v>
          </cell>
          <cell r="AO58">
            <v>21329.318799584853</v>
          </cell>
          <cell r="AU58">
            <v>4368.7818794484901</v>
          </cell>
          <cell r="BA58">
            <v>27603.519485179229</v>
          </cell>
          <cell r="BG58">
            <v>30664.14118499287</v>
          </cell>
          <cell r="CL58">
            <v>846.97769530880169</v>
          </cell>
          <cell r="CN58">
            <v>162.00187502170166</v>
          </cell>
          <cell r="DH58">
            <v>15858.298181810558</v>
          </cell>
        </row>
        <row r="59">
          <cell r="A59">
            <v>38201</v>
          </cell>
          <cell r="D59">
            <v>10055.794490133478</v>
          </cell>
          <cell r="J59">
            <v>18679.492190618759</v>
          </cell>
          <cell r="V59">
            <v>263.90460240992059</v>
          </cell>
          <cell r="AC59">
            <v>7537.5784703821437</v>
          </cell>
          <cell r="AO59">
            <v>22468.171141947027</v>
          </cell>
          <cell r="AU59">
            <v>6124.278682143603</v>
          </cell>
          <cell r="BA59">
            <v>30441.05232699453</v>
          </cell>
          <cell r="BG59">
            <v>50071.011773765771</v>
          </cell>
          <cell r="CL59">
            <v>1281.650860957044</v>
          </cell>
          <cell r="CN59">
            <v>242.00280095834444</v>
          </cell>
          <cell r="DH59">
            <v>18164.825042902194</v>
          </cell>
        </row>
        <row r="60">
          <cell r="A60">
            <v>38202</v>
          </cell>
          <cell r="D60">
            <v>17287.827616114308</v>
          </cell>
          <cell r="J60">
            <v>20882.75216455714</v>
          </cell>
          <cell r="P60">
            <v>167.77826660800707</v>
          </cell>
          <cell r="V60">
            <v>699.88057976931645</v>
          </cell>
          <cell r="AC60">
            <v>8520.6074720764555</v>
          </cell>
          <cell r="AI60">
            <v>956.36096712043309</v>
          </cell>
          <cell r="AO60">
            <v>23491.59810872161</v>
          </cell>
          <cell r="AU60">
            <v>8009.2201335520012</v>
          </cell>
          <cell r="BA60">
            <v>33233.184643340785</v>
          </cell>
          <cell r="BG60">
            <v>68052.987297039392</v>
          </cell>
          <cell r="BW60">
            <v>1240.3020474125556</v>
          </cell>
          <cell r="CL60">
            <v>1670.0471113307867</v>
          </cell>
          <cell r="CN60">
            <v>312.0036111529069</v>
          </cell>
          <cell r="DH60">
            <v>18085.320115038168</v>
          </cell>
        </row>
        <row r="61">
          <cell r="A61">
            <v>38203</v>
          </cell>
          <cell r="D61">
            <v>24461.027616114308</v>
          </cell>
          <cell r="J61">
            <v>22678.150579260146</v>
          </cell>
          <cell r="P61">
            <v>505.4642170212303</v>
          </cell>
          <cell r="V61">
            <v>1445.7845973660792</v>
          </cell>
          <cell r="AC61">
            <v>9975.2694891903957</v>
          </cell>
          <cell r="AI61">
            <v>2461.0047573612278</v>
          </cell>
          <cell r="AO61">
            <v>24575.221606419014</v>
          </cell>
          <cell r="AU61">
            <v>10469.802387486317</v>
          </cell>
          <cell r="BA61">
            <v>35457.810391323976</v>
          </cell>
          <cell r="BG61">
            <v>79976.393202285457</v>
          </cell>
          <cell r="BM61">
            <v>4323.2880657768519</v>
          </cell>
          <cell r="BW61">
            <v>2492.8376590143671</v>
          </cell>
          <cell r="CG61">
            <v>588.26148029385115</v>
          </cell>
          <cell r="CL61">
            <v>2142.7992390873924</v>
          </cell>
          <cell r="CN61">
            <v>396.0045833863818</v>
          </cell>
          <cell r="DH61">
            <v>19616.233048765193</v>
          </cell>
        </row>
        <row r="62">
          <cell r="A62">
            <v>38204</v>
          </cell>
          <cell r="D62">
            <v>31157.527616114308</v>
          </cell>
          <cell r="J62">
            <v>24258.751256961765</v>
          </cell>
          <cell r="P62">
            <v>718.18439055702208</v>
          </cell>
          <cell r="V62">
            <v>2203.8145506924648</v>
          </cell>
          <cell r="AC62">
            <v>11329.185082037669</v>
          </cell>
          <cell r="AI62">
            <v>4669.2129202490078</v>
          </cell>
          <cell r="AO62">
            <v>26502.109148656633</v>
          </cell>
          <cell r="AU62">
            <v>12917.79360334483</v>
          </cell>
          <cell r="BA62">
            <v>37927.856174350476</v>
          </cell>
          <cell r="BG62">
            <v>90511.683107145189</v>
          </cell>
          <cell r="BM62">
            <v>9947.2471372106884</v>
          </cell>
          <cell r="BR62">
            <v>704.18138859978569</v>
          </cell>
          <cell r="BW62">
            <v>3645.1031762806533</v>
          </cell>
          <cell r="CG62">
            <v>1397.3559342827416</v>
          </cell>
          <cell r="CL62">
            <v>2500.924021313142</v>
          </cell>
          <cell r="CN62">
            <v>461.00533570990405</v>
          </cell>
          <cell r="DH62">
            <v>21019.122356642405</v>
          </cell>
        </row>
        <row r="63">
          <cell r="A63">
            <v>38205</v>
          </cell>
          <cell r="D63">
            <v>37886.624020977804</v>
          </cell>
          <cell r="J63">
            <v>25057.105032238582</v>
          </cell>
          <cell r="P63">
            <v>1262.9843905570219</v>
          </cell>
          <cell r="V63">
            <v>3096.0352482067433</v>
          </cell>
          <cell r="AC63">
            <v>13009.025010540585</v>
          </cell>
          <cell r="AI63">
            <v>11645.338640593653</v>
          </cell>
          <cell r="AO63">
            <v>28651.766973382502</v>
          </cell>
          <cell r="AU63">
            <v>14738.594103783722</v>
          </cell>
          <cell r="BA63">
            <v>39630.359022975805</v>
          </cell>
          <cell r="BG63">
            <v>101959.77789187948</v>
          </cell>
          <cell r="BM63">
            <v>16161.333094965517</v>
          </cell>
          <cell r="BR63">
            <v>1333.6464411197471</v>
          </cell>
          <cell r="BW63">
            <v>4674.4625516126807</v>
          </cell>
          <cell r="CG63">
            <v>2259.1650173363046</v>
          </cell>
          <cell r="CL63">
            <v>2902.401758401722</v>
          </cell>
          <cell r="CN63">
            <v>540.00625007233884</v>
          </cell>
          <cell r="DH63">
            <v>24472.341189748633</v>
          </cell>
        </row>
        <row r="64">
          <cell r="A64">
            <v>38206</v>
          </cell>
          <cell r="D64">
            <v>44861.136679564654</v>
          </cell>
          <cell r="J64">
            <v>25992.923695973659</v>
          </cell>
          <cell r="P64">
            <v>1352.6265131403211</v>
          </cell>
          <cell r="V64">
            <v>4222.576644898576</v>
          </cell>
          <cell r="AC64">
            <v>15120.994917975013</v>
          </cell>
          <cell r="AI64">
            <v>19607.026148546502</v>
          </cell>
          <cell r="AO64">
            <v>30281.32495625193</v>
          </cell>
          <cell r="AU64">
            <v>17386.417114198775</v>
          </cell>
          <cell r="BA64">
            <v>42539.695915599325</v>
          </cell>
          <cell r="BG64">
            <v>116073.70725083908</v>
          </cell>
          <cell r="BM64">
            <v>21932.993935722676</v>
          </cell>
          <cell r="BR64">
            <v>2213.3222881318829</v>
          </cell>
          <cell r="BW64">
            <v>5806.3601955590166</v>
          </cell>
          <cell r="CG64">
            <v>3812.8756109926335</v>
          </cell>
          <cell r="CL64">
            <v>3685.3052209761909</v>
          </cell>
          <cell r="CN64">
            <v>709.00820611349673</v>
          </cell>
          <cell r="DH64">
            <v>28373.957405395329</v>
          </cell>
        </row>
        <row r="65">
          <cell r="A65">
            <v>38207</v>
          </cell>
          <cell r="D65">
            <v>49718.936679564657</v>
          </cell>
          <cell r="J65">
            <v>26529.747003330365</v>
          </cell>
          <cell r="P65">
            <v>2101.726513140321</v>
          </cell>
          <cell r="V65">
            <v>7087.0777202868667</v>
          </cell>
          <cell r="AC65">
            <v>16819.921600830698</v>
          </cell>
          <cell r="AI65">
            <v>28825.585942271478</v>
          </cell>
          <cell r="AO65">
            <v>31560.671193417078</v>
          </cell>
          <cell r="AU65">
            <v>20818.17409440381</v>
          </cell>
          <cell r="BA65">
            <v>45675.159701200384</v>
          </cell>
          <cell r="BG65">
            <v>134839.98590137978</v>
          </cell>
          <cell r="BM65">
            <v>27531.447714069946</v>
          </cell>
          <cell r="BR65">
            <v>3173.0573071747444</v>
          </cell>
          <cell r="BW65">
            <v>6662.3193203849351</v>
          </cell>
          <cell r="CB65">
            <v>522.10604289401499</v>
          </cell>
          <cell r="CG65">
            <v>6339.9991756062163</v>
          </cell>
          <cell r="CL65">
            <v>4990.3578700638645</v>
          </cell>
          <cell r="CN65">
            <v>1004.011620504867</v>
          </cell>
          <cell r="DH65">
            <v>32764.341506614102</v>
          </cell>
        </row>
        <row r="66">
          <cell r="A66">
            <v>38208</v>
          </cell>
          <cell r="D66">
            <v>57300.736679564659</v>
          </cell>
          <cell r="J66">
            <v>27059.574368387035</v>
          </cell>
          <cell r="P66">
            <v>2578.4265131403208</v>
          </cell>
          <cell r="V66">
            <v>11434.544022996419</v>
          </cell>
          <cell r="AC66">
            <v>18704.186080295964</v>
          </cell>
          <cell r="AI66">
            <v>37679.131005430121</v>
          </cell>
          <cell r="AO66">
            <v>32622.913753855861</v>
          </cell>
          <cell r="AU66">
            <v>23135.94516032538</v>
          </cell>
          <cell r="BA66">
            <v>49349.868820015457</v>
          </cell>
          <cell r="BG66">
            <v>155752.49704245725</v>
          </cell>
          <cell r="BM66">
            <v>32334.899677500784</v>
          </cell>
          <cell r="BR66">
            <v>4099.5923924085128</v>
          </cell>
          <cell r="BW66">
            <v>7568.8556713075977</v>
          </cell>
          <cell r="CB66">
            <v>1135.0131367261197</v>
          </cell>
          <cell r="CG66">
            <v>8012.9945655754973</v>
          </cell>
          <cell r="CL66">
            <v>6325.9275130392707</v>
          </cell>
          <cell r="CN66">
            <v>1294.0149770251971</v>
          </cell>
          <cell r="DH66">
            <v>37529.569530528475</v>
          </cell>
        </row>
        <row r="67">
          <cell r="A67">
            <v>38209</v>
          </cell>
          <cell r="D67">
            <v>70671.036679564655</v>
          </cell>
          <cell r="J67">
            <v>28132.732405795548</v>
          </cell>
          <cell r="P67">
            <v>2765.2417724630814</v>
          </cell>
          <cell r="V67">
            <v>17853.350220703051</v>
          </cell>
          <cell r="AC67">
            <v>21032.115097704205</v>
          </cell>
          <cell r="AI67">
            <v>46063.208110948981</v>
          </cell>
          <cell r="AO67">
            <v>33204.774397804424</v>
          </cell>
          <cell r="AU67">
            <v>26588.854274281523</v>
          </cell>
          <cell r="BA67">
            <v>53562.566268219285</v>
          </cell>
          <cell r="BG67">
            <v>176155.14356107608</v>
          </cell>
          <cell r="BM67">
            <v>36865.11375394561</v>
          </cell>
          <cell r="BR67">
            <v>4880.4477740155535</v>
          </cell>
          <cell r="BW67">
            <v>8807.396428222175</v>
          </cell>
          <cell r="CB67">
            <v>1543.6178659475227</v>
          </cell>
          <cell r="CG67">
            <v>11344.885810720636</v>
          </cell>
          <cell r="CL67">
            <v>7568.0649007800866</v>
          </cell>
          <cell r="CN67">
            <v>1540.0178242803738</v>
          </cell>
          <cell r="DH67">
            <v>42982.291489184179</v>
          </cell>
        </row>
        <row r="68">
          <cell r="A68">
            <v>38210</v>
          </cell>
          <cell r="D68">
            <v>88059.236679564652</v>
          </cell>
          <cell r="J68">
            <v>29874.483435146209</v>
          </cell>
          <cell r="P68">
            <v>3229.6919003403191</v>
          </cell>
          <cell r="V68">
            <v>24554.912442439763</v>
          </cell>
          <cell r="AC68">
            <v>22806.550130626154</v>
          </cell>
          <cell r="AI68">
            <v>52839.043492630313</v>
          </cell>
          <cell r="AO68">
            <v>34165.691695604124</v>
          </cell>
          <cell r="AU68">
            <v>28649.748209887632</v>
          </cell>
          <cell r="BA68">
            <v>58484.653711769752</v>
          </cell>
          <cell r="BG68">
            <v>193462.29309209835</v>
          </cell>
          <cell r="BM68">
            <v>42082.02740536796</v>
          </cell>
          <cell r="BR68">
            <v>5528.6384642614503</v>
          </cell>
          <cell r="BW68">
            <v>10024.974151171895</v>
          </cell>
          <cell r="CB68">
            <v>1906.822069699881</v>
          </cell>
          <cell r="CG68">
            <v>14553.944525486051</v>
          </cell>
          <cell r="CL68">
            <v>8663.3084047621232</v>
          </cell>
          <cell r="CN68">
            <v>1736.0200928251486</v>
          </cell>
          <cell r="DH68">
            <v>48464.252567269701</v>
          </cell>
        </row>
        <row r="69">
          <cell r="A69">
            <v>38211</v>
          </cell>
          <cell r="D69">
            <v>109488.03667956466</v>
          </cell>
          <cell r="J69">
            <v>34804.088104155038</v>
          </cell>
          <cell r="P69">
            <v>3677.9025132568145</v>
          </cell>
          <cell r="V69">
            <v>30505.238218089245</v>
          </cell>
          <cell r="AC69">
            <v>25035.88698196008</v>
          </cell>
          <cell r="AI69">
            <v>60226.070939309568</v>
          </cell>
          <cell r="AO69">
            <v>37496.141806735919</v>
          </cell>
          <cell r="AU69">
            <v>31863.242574697786</v>
          </cell>
          <cell r="BA69">
            <v>61928.367185055402</v>
          </cell>
          <cell r="BG69">
            <v>208497.00887202984</v>
          </cell>
          <cell r="BM69">
            <v>47423.012101213048</v>
          </cell>
          <cell r="BR69">
            <v>6040.0912301817707</v>
          </cell>
          <cell r="BW69">
            <v>11452.854616793651</v>
          </cell>
          <cell r="CB69">
            <v>2201.925485248672</v>
          </cell>
          <cell r="CG69">
            <v>17067.454333236165</v>
          </cell>
          <cell r="CL69">
            <v>9427.147345235564</v>
          </cell>
          <cell r="CN69">
            <v>1862.0215511753611</v>
          </cell>
          <cell r="DH69">
            <v>54544.186422645224</v>
          </cell>
        </row>
        <row r="70">
          <cell r="A70">
            <v>38212</v>
          </cell>
          <cell r="D70">
            <v>131280.03667956466</v>
          </cell>
          <cell r="J70">
            <v>40441.395648307531</v>
          </cell>
          <cell r="P70">
            <v>4215.9765873308888</v>
          </cell>
          <cell r="V70">
            <v>36560.914745792019</v>
          </cell>
          <cell r="AC70">
            <v>27832.343686270513</v>
          </cell>
          <cell r="AI70">
            <v>69560.229588939183</v>
          </cell>
          <cell r="AO70">
            <v>43317.64036720818</v>
          </cell>
          <cell r="AU70">
            <v>34885.685364097269</v>
          </cell>
          <cell r="BA70">
            <v>66150.616053676567</v>
          </cell>
          <cell r="BG70">
            <v>221624.15913560873</v>
          </cell>
          <cell r="BM70">
            <v>52956.10233757009</v>
          </cell>
          <cell r="BR70">
            <v>6471.9940304580787</v>
          </cell>
          <cell r="BW70">
            <v>12724.147133028899</v>
          </cell>
          <cell r="CB70">
            <v>2383.5275871248509</v>
          </cell>
          <cell r="CG70">
            <v>20319.51487008396</v>
          </cell>
          <cell r="CL70">
            <v>10053.864110689457</v>
          </cell>
          <cell r="CN70">
            <v>1959.0226738735405</v>
          </cell>
          <cell r="DH70">
            <v>61046.697808620491</v>
          </cell>
        </row>
        <row r="71">
          <cell r="A71">
            <v>38213</v>
          </cell>
          <cell r="D71">
            <v>154411.33667956464</v>
          </cell>
          <cell r="J71">
            <v>51609.501750778516</v>
          </cell>
          <cell r="P71">
            <v>4686.0294656249307</v>
          </cell>
          <cell r="V71">
            <v>40145.406659519416</v>
          </cell>
          <cell r="AC71">
            <v>31341.896006279771</v>
          </cell>
          <cell r="AI71">
            <v>79449.667031167919</v>
          </cell>
          <cell r="AO71">
            <v>50561.051038706049</v>
          </cell>
          <cell r="AU71">
            <v>38707.471383183314</v>
          </cell>
          <cell r="BA71">
            <v>69986.960455810855</v>
          </cell>
          <cell r="BG71">
            <v>232072.01777737314</v>
          </cell>
          <cell r="BM71">
            <v>61000.055863889029</v>
          </cell>
          <cell r="BR71">
            <v>6691.3732305984258</v>
          </cell>
          <cell r="BW71">
            <v>14288.366718934671</v>
          </cell>
          <cell r="CB71">
            <v>2542.4294262665076</v>
          </cell>
          <cell r="CG71">
            <v>22717.657082297683</v>
          </cell>
          <cell r="CL71">
            <v>11001.348045671091</v>
          </cell>
          <cell r="CN71">
            <v>2096.0242595400414</v>
          </cell>
          <cell r="DH71">
            <v>68117.310720154856</v>
          </cell>
        </row>
        <row r="72">
          <cell r="A72">
            <v>38214</v>
          </cell>
          <cell r="D72">
            <v>180175.83667956464</v>
          </cell>
          <cell r="J72">
            <v>64450.458885535772</v>
          </cell>
          <cell r="P72">
            <v>5058.6085224145136</v>
          </cell>
          <cell r="V72">
            <v>43543.408023682219</v>
          </cell>
          <cell r="AC72">
            <v>35875.310740561516</v>
          </cell>
          <cell r="AI72">
            <v>88208.932370398106</v>
          </cell>
          <cell r="AO72">
            <v>58298.279571004139</v>
          </cell>
          <cell r="AU72">
            <v>43547.176044811175</v>
          </cell>
          <cell r="BA72">
            <v>72279.686991997616</v>
          </cell>
          <cell r="BG72">
            <v>241194.24984566413</v>
          </cell>
          <cell r="BM72">
            <v>69972.637422092899</v>
          </cell>
          <cell r="BR72">
            <v>7022.2469853851862</v>
          </cell>
          <cell r="BW72">
            <v>16076.51937849718</v>
          </cell>
          <cell r="CB72">
            <v>2769.4320536117316</v>
          </cell>
          <cell r="CG72">
            <v>24891.94161475548</v>
          </cell>
          <cell r="CL72">
            <v>12094.999578999003</v>
          </cell>
          <cell r="CN72">
            <v>2243.0259609486225</v>
          </cell>
          <cell r="DH72">
            <v>75463.219809590126</v>
          </cell>
        </row>
        <row r="73">
          <cell r="A73">
            <v>38215</v>
          </cell>
          <cell r="D73">
            <v>205940.33667956464</v>
          </cell>
          <cell r="J73">
            <v>76475.307510754981</v>
          </cell>
          <cell r="P73">
            <v>5363.5777860880207</v>
          </cell>
          <cell r="V73">
            <v>47034.420410899162</v>
          </cell>
          <cell r="AC73">
            <v>40837.267480263443</v>
          </cell>
          <cell r="AI73">
            <v>95173.546810979009</v>
          </cell>
          <cell r="AO73">
            <v>67912.377020379252</v>
          </cell>
          <cell r="AU73">
            <v>48974.578391028939</v>
          </cell>
          <cell r="BA73">
            <v>73914.105908883226</v>
          </cell>
          <cell r="BG73">
            <v>248933.8946638057</v>
          </cell>
          <cell r="BM73">
            <v>84865.478330068683</v>
          </cell>
          <cell r="BR73">
            <v>7313.4909215342577</v>
          </cell>
          <cell r="BW73">
            <v>17875.847992181956</v>
          </cell>
          <cell r="CB73">
            <v>2996.4346809569556</v>
          </cell>
          <cell r="CG73">
            <v>27007.264748806938</v>
          </cell>
          <cell r="CL73">
            <v>13366.113828162685</v>
          </cell>
          <cell r="CN73">
            <v>2409.0278822671562</v>
          </cell>
          <cell r="DH73">
            <v>83148.221248092901</v>
          </cell>
        </row>
        <row r="74">
          <cell r="A74">
            <v>38216</v>
          </cell>
          <cell r="D74">
            <v>225258.03667956466</v>
          </cell>
          <cell r="J74">
            <v>87701.845353367215</v>
          </cell>
          <cell r="P74">
            <v>5621.4793143802235</v>
          </cell>
          <cell r="V74">
            <v>51313.789406522883</v>
          </cell>
          <cell r="AC74">
            <v>46924.843550646881</v>
          </cell>
          <cell r="AI74">
            <v>99919.516174792108</v>
          </cell>
          <cell r="AO74">
            <v>76539.312678077447</v>
          </cell>
          <cell r="AU74">
            <v>55152.109516805263</v>
          </cell>
          <cell r="BA74">
            <v>76615.437174291394</v>
          </cell>
          <cell r="BG74">
            <v>258597.68585516931</v>
          </cell>
          <cell r="BM74">
            <v>100378.66910271654</v>
          </cell>
          <cell r="BR74">
            <v>7671.9066906117405</v>
          </cell>
          <cell r="BW74">
            <v>20251.662708536423</v>
          </cell>
          <cell r="CB74">
            <v>3700.14282572715</v>
          </cell>
          <cell r="CG74">
            <v>29245.201373278916</v>
          </cell>
          <cell r="CL74">
            <v>15254.508985722568</v>
          </cell>
          <cell r="CN74">
            <v>2646.0306253544604</v>
          </cell>
          <cell r="DH74">
            <v>90521.246691353212</v>
          </cell>
        </row>
        <row r="75">
          <cell r="A75">
            <v>38217</v>
          </cell>
          <cell r="D75">
            <v>246754.93667956465</v>
          </cell>
          <cell r="J75">
            <v>97952.748835358128</v>
          </cell>
          <cell r="P75">
            <v>6029.391931141794</v>
          </cell>
          <cell r="V75">
            <v>56830.43765009816</v>
          </cell>
          <cell r="AC75">
            <v>51503.832198358868</v>
          </cell>
          <cell r="AI75">
            <v>103914.92720951472</v>
          </cell>
          <cell r="AO75">
            <v>83639.47119990403</v>
          </cell>
          <cell r="AU75">
            <v>61930.596162455433</v>
          </cell>
          <cell r="BA75">
            <v>80406.381050956639</v>
          </cell>
          <cell r="BG75">
            <v>271298.92253411497</v>
          </cell>
          <cell r="BM75">
            <v>116783.68172955562</v>
          </cell>
          <cell r="BR75">
            <v>8316.8486372439256</v>
          </cell>
          <cell r="BW75">
            <v>25685.456762772883</v>
          </cell>
          <cell r="CB75">
            <v>4630.853597842568</v>
          </cell>
          <cell r="CG75">
            <v>30945.131252310777</v>
          </cell>
          <cell r="CL75">
            <v>18084.826661644325</v>
          </cell>
          <cell r="DH75">
            <v>98370.761522519591</v>
          </cell>
        </row>
        <row r="76">
          <cell r="A76">
            <v>38218</v>
          </cell>
          <cell r="D76">
            <v>270453.73667956464</v>
          </cell>
          <cell r="J76">
            <v>107287.50459821349</v>
          </cell>
          <cell r="P76">
            <v>6387.1681862252308</v>
          </cell>
          <cell r="V76">
            <v>63011.633042578367</v>
          </cell>
          <cell r="AC76">
            <v>59233.111166971641</v>
          </cell>
          <cell r="AI76">
            <v>107714.48975323002</v>
          </cell>
          <cell r="AO76">
            <v>91129.361417390101</v>
          </cell>
          <cell r="AU76">
            <v>67225.056803854852</v>
          </cell>
          <cell r="BA76">
            <v>88873.579050933491</v>
          </cell>
          <cell r="BG76">
            <v>288336.28913257708</v>
          </cell>
          <cell r="BM76">
            <v>137226.32660825958</v>
          </cell>
          <cell r="BR76">
            <v>8885.6557593914786</v>
          </cell>
          <cell r="BW76">
            <v>32155.395599722673</v>
          </cell>
          <cell r="CB76">
            <v>6242.572251993658</v>
          </cell>
          <cell r="CG76">
            <v>31949.111190823325</v>
          </cell>
          <cell r="DH76">
            <v>107669.79995973168</v>
          </cell>
        </row>
        <row r="77">
          <cell r="A77">
            <v>38219</v>
          </cell>
          <cell r="D77">
            <v>294538.43667956465</v>
          </cell>
          <cell r="J77">
            <v>115561.2967517346</v>
          </cell>
          <cell r="P77">
            <v>6758.0958457996985</v>
          </cell>
          <cell r="V77">
            <v>70323.671739175916</v>
          </cell>
          <cell r="AC77">
            <v>65511.725200755522</v>
          </cell>
          <cell r="AI77">
            <v>113346.45265963451</v>
          </cell>
          <cell r="AO77">
            <v>97781.963678780186</v>
          </cell>
          <cell r="AU77">
            <v>71235.490791217671</v>
          </cell>
          <cell r="BA77">
            <v>100064.80857905303</v>
          </cell>
          <cell r="BG77">
            <v>312014.06249465514</v>
          </cell>
          <cell r="BM77">
            <v>153940.59347246093</v>
          </cell>
          <cell r="BR77">
            <v>9629.3618813890989</v>
          </cell>
          <cell r="BW77">
            <v>38813.321398961532</v>
          </cell>
          <cell r="CB77">
            <v>9034.7045683399119</v>
          </cell>
          <cell r="CG77">
            <v>32997.781066832431</v>
          </cell>
          <cell r="DH77">
            <v>117300.5103794782</v>
          </cell>
        </row>
        <row r="78">
          <cell r="A78">
            <v>38220</v>
          </cell>
          <cell r="D78">
            <v>307545.53667956463</v>
          </cell>
          <cell r="J78">
            <v>122900.7595444348</v>
          </cell>
          <cell r="P78">
            <v>7116.8118951824144</v>
          </cell>
          <cell r="V78">
            <v>77200.232567403087</v>
          </cell>
          <cell r="AC78">
            <v>72408.431732878453</v>
          </cell>
          <cell r="AI78">
            <v>118958.11294005049</v>
          </cell>
          <cell r="AO78">
            <v>105358.18900225662</v>
          </cell>
          <cell r="AU78">
            <v>76269.526044679616</v>
          </cell>
          <cell r="BA78">
            <v>112595.35360850939</v>
          </cell>
          <cell r="BG78">
            <v>335616.30866897537</v>
          </cell>
          <cell r="BM78">
            <v>169057.36566460694</v>
          </cell>
          <cell r="BR78">
            <v>10468.054781030409</v>
          </cell>
          <cell r="BW78">
            <v>46215.284464977965</v>
          </cell>
          <cell r="CB78">
            <v>12439.743978518271</v>
          </cell>
          <cell r="CG78">
            <v>33984.659852802208</v>
          </cell>
          <cell r="DH78">
            <v>126032.90399242414</v>
          </cell>
        </row>
        <row r="79">
          <cell r="A79">
            <v>38221</v>
          </cell>
          <cell r="D79">
            <v>323549.03667956463</v>
          </cell>
          <cell r="J79">
            <v>133292.02645368731</v>
          </cell>
          <cell r="P79">
            <v>7570.8118951824144</v>
          </cell>
          <cell r="V79">
            <v>83516.616993828604</v>
          </cell>
          <cell r="AC79">
            <v>79468.660834515991</v>
          </cell>
          <cell r="AI79">
            <v>128349.18698805128</v>
          </cell>
          <cell r="AO79">
            <v>111927.86923725907</v>
          </cell>
          <cell r="AU79">
            <v>82754.011830782605</v>
          </cell>
          <cell r="BA79">
            <v>124746.5879090724</v>
          </cell>
          <cell r="BG79">
            <v>370807.96489316976</v>
          </cell>
          <cell r="BM79">
            <v>184732.09719874669</v>
          </cell>
          <cell r="BR79">
            <v>11389.578894873974</v>
          </cell>
          <cell r="BW79">
            <v>54171.200707773314</v>
          </cell>
          <cell r="CB79">
            <v>15390.778134006181</v>
          </cell>
          <cell r="CG79">
            <v>34873.530960114367</v>
          </cell>
          <cell r="DH79">
            <v>136546.50925737689</v>
          </cell>
        </row>
        <row r="80">
          <cell r="A80">
            <v>38222</v>
          </cell>
          <cell r="D80">
            <v>340732.93667956465</v>
          </cell>
          <cell r="J80">
            <v>150995.35289010304</v>
          </cell>
          <cell r="P80">
            <v>8047.4403403441083</v>
          </cell>
          <cell r="V80">
            <v>90062.984454129124</v>
          </cell>
          <cell r="AC80">
            <v>85278.19089894538</v>
          </cell>
          <cell r="AI80">
            <v>137220.03399510708</v>
          </cell>
          <cell r="AO80">
            <v>118951.53384200191</v>
          </cell>
          <cell r="AU80">
            <v>90446.502377628232</v>
          </cell>
          <cell r="BA80">
            <v>134692.45226399336</v>
          </cell>
          <cell r="BG80">
            <v>425810.66324324865</v>
          </cell>
          <cell r="BM80">
            <v>201971.02852204908</v>
          </cell>
          <cell r="BR80">
            <v>12877.891393680069</v>
          </cell>
          <cell r="BW80">
            <v>62787.268001029282</v>
          </cell>
          <cell r="CB80">
            <v>17570.00335652033</v>
          </cell>
          <cell r="CG80">
            <v>35669.68880343216</v>
          </cell>
          <cell r="DH80">
            <v>149389.09794497857</v>
          </cell>
        </row>
        <row r="81">
          <cell r="A81">
            <v>38223</v>
          </cell>
          <cell r="D81">
            <v>357417.43667956465</v>
          </cell>
          <cell r="J81">
            <v>165670.59584197571</v>
          </cell>
          <cell r="P81">
            <v>8802.9033655458716</v>
          </cell>
          <cell r="V81">
            <v>96471.076343192181</v>
          </cell>
          <cell r="AC81">
            <v>89939.55078354603</v>
          </cell>
          <cell r="AI81">
            <v>146159.41026715594</v>
          </cell>
          <cell r="AO81">
            <v>126354.64429608425</v>
          </cell>
          <cell r="AU81">
            <v>96488.125236556298</v>
          </cell>
          <cell r="BA81">
            <v>143295.85184037735</v>
          </cell>
          <cell r="BG81">
            <v>508193.40683168534</v>
          </cell>
          <cell r="BM81">
            <v>216337.71754622163</v>
          </cell>
          <cell r="BR81">
            <v>15550.387025112992</v>
          </cell>
          <cell r="BW81">
            <v>72183.432736789298</v>
          </cell>
          <cell r="CB81">
            <v>20498.337249273718</v>
          </cell>
          <cell r="CG81">
            <v>36763.629441650621</v>
          </cell>
          <cell r="DH81">
            <v>163793.88708547616</v>
          </cell>
        </row>
        <row r="82">
          <cell r="A82">
            <v>38224</v>
          </cell>
          <cell r="D82">
            <v>374306.23667956464</v>
          </cell>
          <cell r="J82">
            <v>177050.76013286723</v>
          </cell>
          <cell r="P82">
            <v>10098.384100342799</v>
          </cell>
          <cell r="V82">
            <v>102449.16126215126</v>
          </cell>
          <cell r="AC82">
            <v>94839.92295140012</v>
          </cell>
          <cell r="AI82">
            <v>155246.56359666149</v>
          </cell>
          <cell r="AO82">
            <v>132483.46701608822</v>
          </cell>
          <cell r="AU82">
            <v>102868.5415840779</v>
          </cell>
          <cell r="BA82">
            <v>152648.36008700056</v>
          </cell>
          <cell r="BG82">
            <v>597995.64620945591</v>
          </cell>
          <cell r="BM82">
            <v>226709.10663580993</v>
          </cell>
          <cell r="BR82">
            <v>20891.951767215563</v>
          </cell>
          <cell r="BW82">
            <v>80069.901939465577</v>
          </cell>
          <cell r="CB82">
            <v>25605.896364541255</v>
          </cell>
          <cell r="CG82">
            <v>38008.425454913253</v>
          </cell>
          <cell r="DH82">
            <v>178448.41759286146</v>
          </cell>
        </row>
        <row r="83">
          <cell r="A83">
            <v>38225</v>
          </cell>
          <cell r="D83">
            <v>391376.63667956466</v>
          </cell>
          <cell r="J83">
            <v>192244.90693801362</v>
          </cell>
          <cell r="P83">
            <v>12493.01179154616</v>
          </cell>
          <cell r="V83">
            <v>108208.79752328691</v>
          </cell>
          <cell r="AC83">
            <v>99248.519869829252</v>
          </cell>
          <cell r="AI83">
            <v>163056.29589011258</v>
          </cell>
          <cell r="AO83">
            <v>138020.05238194187</v>
          </cell>
          <cell r="AU83">
            <v>110386.43744649511</v>
          </cell>
          <cell r="BA83">
            <v>164588.69828535934</v>
          </cell>
          <cell r="BG83">
            <v>696239.04308987188</v>
          </cell>
          <cell r="BM83">
            <v>234549.51959879079</v>
          </cell>
          <cell r="BR83">
            <v>29250.396624169014</v>
          </cell>
          <cell r="BW83">
            <v>86967.445008310751</v>
          </cell>
          <cell r="CB83">
            <v>34447.534745511992</v>
          </cell>
          <cell r="CG83">
            <v>39546.76951545792</v>
          </cell>
          <cell r="DH83">
            <v>194362.8321209751</v>
          </cell>
        </row>
        <row r="84">
          <cell r="A84">
            <v>38226</v>
          </cell>
          <cell r="D84">
            <v>408265.43667956465</v>
          </cell>
          <cell r="J84">
            <v>205826.66207939375</v>
          </cell>
          <cell r="P84">
            <v>14672.493147021427</v>
          </cell>
          <cell r="V84">
            <v>112959.3639997414</v>
          </cell>
          <cell r="AC84">
            <v>102739.99366790941</v>
          </cell>
          <cell r="AI84">
            <v>168460.42560243636</v>
          </cell>
          <cell r="AO84">
            <v>142858.86164125538</v>
          </cell>
          <cell r="AU84">
            <v>117748.21881044887</v>
          </cell>
          <cell r="BA84">
            <v>176120.43175449671</v>
          </cell>
          <cell r="BG84">
            <v>777301.96310679952</v>
          </cell>
          <cell r="BM84">
            <v>241922.2780547521</v>
          </cell>
          <cell r="BR84">
            <v>39662.628362674324</v>
          </cell>
          <cell r="BW84">
            <v>91684.527866959135</v>
          </cell>
          <cell r="CB84">
            <v>46779.903795156846</v>
          </cell>
          <cell r="CG84">
            <v>41967.20368103667</v>
          </cell>
          <cell r="DH84">
            <v>208374.04344902697</v>
          </cell>
        </row>
        <row r="85">
          <cell r="A85">
            <v>38227</v>
          </cell>
          <cell r="D85">
            <v>424700.23667956464</v>
          </cell>
          <cell r="J85">
            <v>216906.6682861321</v>
          </cell>
          <cell r="P85">
            <v>19100.805623687324</v>
          </cell>
          <cell r="V85">
            <v>116512.2820028506</v>
          </cell>
          <cell r="AC85">
            <v>105870.54759845177</v>
          </cell>
          <cell r="AI85">
            <v>174673.71990701428</v>
          </cell>
          <cell r="AO85">
            <v>148357.58407396625</v>
          </cell>
          <cell r="AU85">
            <v>123524.92763192455</v>
          </cell>
          <cell r="BA85">
            <v>190852.90226920173</v>
          </cell>
          <cell r="BG85">
            <v>838526.42504905676</v>
          </cell>
          <cell r="BM85">
            <v>249135.77731636228</v>
          </cell>
          <cell r="BR85">
            <v>50568.387072983773</v>
          </cell>
          <cell r="BW85">
            <v>96989.249454624427</v>
          </cell>
          <cell r="CB85">
            <v>60441.799152880572</v>
          </cell>
          <cell r="CG85">
            <v>44855.034905543274</v>
          </cell>
          <cell r="DH85">
            <v>220859.67143031675</v>
          </cell>
        </row>
        <row r="86">
          <cell r="A86">
            <v>38228</v>
          </cell>
          <cell r="D86">
            <v>439614.13667956466</v>
          </cell>
          <cell r="J86">
            <v>225707.95272766432</v>
          </cell>
          <cell r="P86">
            <v>23476.471733343777</v>
          </cell>
          <cell r="V86">
            <v>119819.93722329309</v>
          </cell>
          <cell r="AC86">
            <v>108533.61412756196</v>
          </cell>
          <cell r="AI86">
            <v>181880.34392623423</v>
          </cell>
          <cell r="AO86">
            <v>154543.06646060757</v>
          </cell>
          <cell r="AU86">
            <v>129446.81237705074</v>
          </cell>
          <cell r="BA86">
            <v>206901.98802250906</v>
          </cell>
          <cell r="BG86">
            <v>901578.70073176152</v>
          </cell>
          <cell r="BM86">
            <v>255948.44983651652</v>
          </cell>
          <cell r="BR86">
            <v>62309.663038195125</v>
          </cell>
          <cell r="BW86">
            <v>101942.4694991635</v>
          </cell>
          <cell r="CB86">
            <v>74605.588792299706</v>
          </cell>
          <cell r="CG86">
            <v>48674.577621248747</v>
          </cell>
          <cell r="DH86">
            <v>233487.03508604923</v>
          </cell>
        </row>
        <row r="87">
          <cell r="A87">
            <v>38229</v>
          </cell>
          <cell r="D87">
            <v>452689.33667956467</v>
          </cell>
          <cell r="J87">
            <v>234517.96403469608</v>
          </cell>
          <cell r="P87">
            <v>27699.034376959051</v>
          </cell>
          <cell r="V87">
            <v>122755.6608586286</v>
          </cell>
          <cell r="AC87">
            <v>111427.30675615615</v>
          </cell>
          <cell r="AI87">
            <v>189585.38339729983</v>
          </cell>
          <cell r="AO87">
            <v>162870.41619541816</v>
          </cell>
          <cell r="AU87">
            <v>134572.75031405184</v>
          </cell>
          <cell r="BA87">
            <v>220976.15091791295</v>
          </cell>
          <cell r="BG87">
            <v>965035.38846880326</v>
          </cell>
          <cell r="BM87">
            <v>261943.50199828815</v>
          </cell>
          <cell r="BR87">
            <v>79086.415283649956</v>
          </cell>
          <cell r="BW87">
            <v>106426.61373572651</v>
          </cell>
          <cell r="CB87">
            <v>88946.452030779576</v>
          </cell>
          <cell r="CG87">
            <v>54647.052403798058</v>
          </cell>
          <cell r="DH87">
            <v>246340.60923629988</v>
          </cell>
        </row>
        <row r="88">
          <cell r="A88">
            <v>38230</v>
          </cell>
          <cell r="D88">
            <v>471144.43667956465</v>
          </cell>
          <cell r="J88">
            <v>244914.81792951011</v>
          </cell>
          <cell r="P88">
            <v>31506.634335217801</v>
          </cell>
          <cell r="V88">
            <v>125767.41690253475</v>
          </cell>
          <cell r="AC88">
            <v>113523.78427632128</v>
          </cell>
          <cell r="AI88">
            <v>198059.39784780052</v>
          </cell>
          <cell r="AO88">
            <v>170149.85172969082</v>
          </cell>
          <cell r="AU88">
            <v>140192.93302104296</v>
          </cell>
          <cell r="BA88">
            <v>230918.86599563377</v>
          </cell>
          <cell r="BG88">
            <v>1012745.5485362001</v>
          </cell>
          <cell r="BM88">
            <v>267442.25125900103</v>
          </cell>
          <cell r="BR88">
            <v>95450.401864492233</v>
          </cell>
          <cell r="BW88">
            <v>111135.41924186326</v>
          </cell>
          <cell r="CB88">
            <v>102274.1114164489</v>
          </cell>
          <cell r="CG88">
            <v>61154.989537170994</v>
          </cell>
          <cell r="DH88">
            <v>257965.66959835755</v>
          </cell>
        </row>
        <row r="89">
          <cell r="A89">
            <v>38231</v>
          </cell>
          <cell r="D89">
            <v>490076.23667956464</v>
          </cell>
          <cell r="J89">
            <v>256271.84416498864</v>
          </cell>
          <cell r="P89">
            <v>35846.123691483459</v>
          </cell>
          <cell r="V89">
            <v>129077.72595724052</v>
          </cell>
          <cell r="AC89">
            <v>115934.74274356017</v>
          </cell>
          <cell r="AI89">
            <v>205597.82181961479</v>
          </cell>
          <cell r="AO89">
            <v>177048.28208123727</v>
          </cell>
          <cell r="AU89">
            <v>146033.92299854348</v>
          </cell>
          <cell r="BA89">
            <v>239022.85979185827</v>
          </cell>
          <cell r="BG89">
            <v>1051125.5569079036</v>
          </cell>
          <cell r="BM89">
            <v>275174.00019296916</v>
          </cell>
          <cell r="BR89">
            <v>112896.34168846578</v>
          </cell>
          <cell r="BW89">
            <v>116851.1098249713</v>
          </cell>
          <cell r="CB89">
            <v>115855.49826053051</v>
          </cell>
          <cell r="CG89">
            <v>67633.077819053375</v>
          </cell>
          <cell r="DH89">
            <v>269020.3320926922</v>
          </cell>
        </row>
        <row r="90">
          <cell r="A90">
            <v>38232</v>
          </cell>
          <cell r="D90">
            <v>509462.03667956463</v>
          </cell>
          <cell r="J90">
            <v>268108.92188725312</v>
          </cell>
          <cell r="P90">
            <v>39745.309146953914</v>
          </cell>
          <cell r="V90">
            <v>132135.58631433154</v>
          </cell>
          <cell r="AC90">
            <v>118929.28709462639</v>
          </cell>
          <cell r="AI90">
            <v>211233.63530398131</v>
          </cell>
          <cell r="AO90">
            <v>183631.31328286146</v>
          </cell>
          <cell r="AU90">
            <v>152876.64790441704</v>
          </cell>
          <cell r="BA90">
            <v>244702.96865818297</v>
          </cell>
          <cell r="BG90">
            <v>1084503.9874576309</v>
          </cell>
          <cell r="BM90">
            <v>284171.18480408774</v>
          </cell>
          <cell r="BR90">
            <v>127861.77368053247</v>
          </cell>
          <cell r="BW90">
            <v>121203.70333202271</v>
          </cell>
          <cell r="CB90">
            <v>129785.12579292191</v>
          </cell>
          <cell r="CG90">
            <v>74539.145895200665</v>
          </cell>
          <cell r="DH90">
            <v>279285.32993328263</v>
          </cell>
        </row>
        <row r="91">
          <cell r="A91">
            <v>38233</v>
          </cell>
          <cell r="D91">
            <v>532774.93667956465</v>
          </cell>
          <cell r="J91">
            <v>282466.24950103729</v>
          </cell>
          <cell r="P91">
            <v>43329.145165448077</v>
          </cell>
          <cell r="V91">
            <v>135083.51604744882</v>
          </cell>
          <cell r="AC91">
            <v>121363.22796241159</v>
          </cell>
          <cell r="AI91">
            <v>217065.08272413947</v>
          </cell>
          <cell r="AO91">
            <v>192111.83947851718</v>
          </cell>
          <cell r="AU91">
            <v>159572.36420125957</v>
          </cell>
          <cell r="BA91">
            <v>247767.50412734351</v>
          </cell>
          <cell r="BG91">
            <v>1112246.7391354833</v>
          </cell>
          <cell r="BM91">
            <v>295152.52318357985</v>
          </cell>
          <cell r="BR91">
            <v>144610.90073502139</v>
          </cell>
          <cell r="BW91">
            <v>126078.27855762045</v>
          </cell>
          <cell r="CB91">
            <v>142902.19171925716</v>
          </cell>
          <cell r="CG91">
            <v>81588.220635077712</v>
          </cell>
          <cell r="DH91">
            <v>289751.18286610901</v>
          </cell>
        </row>
        <row r="92">
          <cell r="A92">
            <v>38234</v>
          </cell>
          <cell r="D92">
            <v>551638.6366795646</v>
          </cell>
          <cell r="J92">
            <v>295011.85230364662</v>
          </cell>
          <cell r="P92">
            <v>48789.1513515509</v>
          </cell>
          <cell r="V92">
            <v>139270.49402197369</v>
          </cell>
          <cell r="AC92">
            <v>123882.99244334117</v>
          </cell>
          <cell r="AI92">
            <v>224279.55657459967</v>
          </cell>
          <cell r="AO92">
            <v>201763.75037365657</v>
          </cell>
          <cell r="AU92">
            <v>166032.41433210022</v>
          </cell>
          <cell r="BA92">
            <v>251535.74774127422</v>
          </cell>
          <cell r="BG92">
            <v>1135605.0962184675</v>
          </cell>
          <cell r="BM92">
            <v>309311.50290925038</v>
          </cell>
          <cell r="BR92">
            <v>162918.6839531298</v>
          </cell>
          <cell r="BW92">
            <v>132345.12321379961</v>
          </cell>
          <cell r="CB92">
            <v>154126.12143696373</v>
          </cell>
          <cell r="CG92">
            <v>89263.654714802004</v>
          </cell>
          <cell r="DH92">
            <v>300261.42689687834</v>
          </cell>
        </row>
        <row r="93">
          <cell r="A93">
            <v>38235</v>
          </cell>
          <cell r="D93">
            <v>568867.93667956465</v>
          </cell>
          <cell r="J93">
            <v>314849.96824612503</v>
          </cell>
          <cell r="P93">
            <v>54382.980033181586</v>
          </cell>
          <cell r="V93">
            <v>143370.23677309489</v>
          </cell>
          <cell r="AC93">
            <v>126457.91878045196</v>
          </cell>
          <cell r="AI93">
            <v>229727.55657459967</v>
          </cell>
          <cell r="AO93">
            <v>212411.59425086147</v>
          </cell>
          <cell r="AU93">
            <v>171824.11832749474</v>
          </cell>
          <cell r="BA93">
            <v>256212.00186458582</v>
          </cell>
          <cell r="BG93">
            <v>1157274.6863024933</v>
          </cell>
          <cell r="BM93">
            <v>322580.50244459987</v>
          </cell>
          <cell r="BR93">
            <v>179376.37443565854</v>
          </cell>
          <cell r="BW93">
            <v>139510.13521869481</v>
          </cell>
          <cell r="CB93">
            <v>164810.08082354322</v>
          </cell>
          <cell r="CG93">
            <v>97847.865247469352</v>
          </cell>
          <cell r="DH93">
            <v>310959.62519731192</v>
          </cell>
        </row>
        <row r="94">
          <cell r="A94">
            <v>38236</v>
          </cell>
          <cell r="D94">
            <v>584530.93667956465</v>
          </cell>
          <cell r="J94">
            <v>330020.7063071758</v>
          </cell>
          <cell r="P94">
            <v>60334.178317516024</v>
          </cell>
          <cell r="V94">
            <v>147342.96538491437</v>
          </cell>
          <cell r="AC94">
            <v>129024.32664414069</v>
          </cell>
          <cell r="AI94">
            <v>233790.85657459966</v>
          </cell>
          <cell r="AO94">
            <v>225143.44143990945</v>
          </cell>
          <cell r="AU94">
            <v>176704.84988306314</v>
          </cell>
          <cell r="BA94">
            <v>259117.63549460468</v>
          </cell>
          <cell r="BG94">
            <v>1178715.055120599</v>
          </cell>
          <cell r="BM94">
            <v>335775.63568191504</v>
          </cell>
          <cell r="BR94">
            <v>194767.15256966473</v>
          </cell>
          <cell r="BW94">
            <v>146579.02722001277</v>
          </cell>
          <cell r="CB94">
            <v>175105.16633116364</v>
          </cell>
          <cell r="CG94">
            <v>106653.82222137786</v>
          </cell>
          <cell r="DH94">
            <v>320845.59895274538</v>
          </cell>
        </row>
        <row r="95">
          <cell r="A95">
            <v>38237</v>
          </cell>
          <cell r="D95">
            <v>602191.53667956463</v>
          </cell>
          <cell r="J95">
            <v>342345.15461799927</v>
          </cell>
          <cell r="P95">
            <v>66781.716524821109</v>
          </cell>
          <cell r="V95">
            <v>154654.35401492368</v>
          </cell>
          <cell r="AC95">
            <v>131674.26797751192</v>
          </cell>
          <cell r="AI95">
            <v>237717.95657459967</v>
          </cell>
          <cell r="AO95">
            <v>237875.40982987548</v>
          </cell>
          <cell r="AU95">
            <v>187832.61247932774</v>
          </cell>
          <cell r="BA95">
            <v>262726.97726939374</v>
          </cell>
          <cell r="BG95">
            <v>1198305.9352547147</v>
          </cell>
          <cell r="BM95">
            <v>346531.59241705691</v>
          </cell>
          <cell r="BR95">
            <v>207138.79575997943</v>
          </cell>
          <cell r="BW95">
            <v>153338.32376065996</v>
          </cell>
          <cell r="CB95">
            <v>186850.34507990748</v>
          </cell>
          <cell r="CG95">
            <v>114948.64061895484</v>
          </cell>
          <cell r="DH95">
            <v>331047.53423677437</v>
          </cell>
        </row>
        <row r="96">
          <cell r="A96">
            <v>38238</v>
          </cell>
          <cell r="D96">
            <v>616751.52269187744</v>
          </cell>
          <cell r="J96">
            <v>352317.22660279251</v>
          </cell>
          <cell r="P96">
            <v>75837.347035670275</v>
          </cell>
          <cell r="V96">
            <v>159325.18974979399</v>
          </cell>
          <cell r="AC96">
            <v>134638.18583711277</v>
          </cell>
          <cell r="AI96">
            <v>241236.45657459967</v>
          </cell>
          <cell r="AO96">
            <v>245601.58161049883</v>
          </cell>
          <cell r="AU96">
            <v>199401.66305249825</v>
          </cell>
          <cell r="BA96">
            <v>266404.41983238637</v>
          </cell>
          <cell r="BG96">
            <v>1222045.8666951742</v>
          </cell>
          <cell r="BM96">
            <v>355888.68552643165</v>
          </cell>
          <cell r="BR96">
            <v>216423.20321839908</v>
          </cell>
          <cell r="BW96">
            <v>158999.4808477647</v>
          </cell>
          <cell r="CB96">
            <v>200302.7777895965</v>
          </cell>
          <cell r="CG96">
            <v>122685.57126847841</v>
          </cell>
          <cell r="DH96">
            <v>340205.86494847789</v>
          </cell>
        </row>
        <row r="97">
          <cell r="A97">
            <v>38239</v>
          </cell>
          <cell r="D97">
            <v>628091.19713466126</v>
          </cell>
          <cell r="J97">
            <v>359417.42245478486</v>
          </cell>
          <cell r="P97">
            <v>83550.701290354584</v>
          </cell>
          <cell r="V97">
            <v>167599.33175026791</v>
          </cell>
          <cell r="AC97">
            <v>137103.26299776777</v>
          </cell>
          <cell r="AI97">
            <v>244051.25657459965</v>
          </cell>
          <cell r="AO97">
            <v>253352.38560363892</v>
          </cell>
          <cell r="AU97">
            <v>208191.25213550386</v>
          </cell>
          <cell r="BA97">
            <v>270762.87027741468</v>
          </cell>
          <cell r="BG97">
            <v>1248552.7464260405</v>
          </cell>
          <cell r="BM97">
            <v>364465.04018431908</v>
          </cell>
          <cell r="BR97">
            <v>223778.08834438433</v>
          </cell>
          <cell r="BW97">
            <v>164241.98516378805</v>
          </cell>
          <cell r="CB97">
            <v>211740.31657991029</v>
          </cell>
          <cell r="CG97">
            <v>130508.1064650281</v>
          </cell>
          <cell r="DH97">
            <v>348731.1301558594</v>
          </cell>
        </row>
        <row r="98">
          <cell r="A98">
            <v>38240</v>
          </cell>
          <cell r="D98">
            <v>637117.92787173751</v>
          </cell>
          <cell r="J98">
            <v>369051.59608843096</v>
          </cell>
          <cell r="P98">
            <v>91610.109372966675</v>
          </cell>
          <cell r="V98">
            <v>172744.70007570402</v>
          </cell>
          <cell r="AC98">
            <v>139800.71631070992</v>
          </cell>
          <cell r="AI98">
            <v>247070.35657459966</v>
          </cell>
          <cell r="AO98">
            <v>260022.34538514607</v>
          </cell>
          <cell r="AU98">
            <v>215878.36665606673</v>
          </cell>
          <cell r="BA98">
            <v>273804.70548384066</v>
          </cell>
          <cell r="BG98">
            <v>1273243.6402573455</v>
          </cell>
          <cell r="BM98">
            <v>374509.7270749365</v>
          </cell>
          <cell r="BR98">
            <v>230588.16716474105</v>
          </cell>
          <cell r="BW98">
            <v>169050.44792931393</v>
          </cell>
          <cell r="CB98">
            <v>221551.85948337716</v>
          </cell>
          <cell r="CG98">
            <v>138388.19981263109</v>
          </cell>
          <cell r="DH98">
            <v>356722.9092295288</v>
          </cell>
        </row>
        <row r="99">
          <cell r="A99">
            <v>38241</v>
          </cell>
          <cell r="D99">
            <v>646506.86956538411</v>
          </cell>
          <cell r="J99">
            <v>378066.98910345411</v>
          </cell>
          <cell r="P99">
            <v>99219.047920452707</v>
          </cell>
          <cell r="V99">
            <v>177247.15383242338</v>
          </cell>
          <cell r="AC99">
            <v>142471.54342286993</v>
          </cell>
          <cell r="AI99">
            <v>250498.05657459967</v>
          </cell>
          <cell r="AO99">
            <v>265309.97401235049</v>
          </cell>
          <cell r="AU99">
            <v>222752.55088907012</v>
          </cell>
          <cell r="BA99">
            <v>277118.94384308095</v>
          </cell>
          <cell r="BG99">
            <v>1299791.001657929</v>
          </cell>
          <cell r="BM99">
            <v>385022.82887016569</v>
          </cell>
          <cell r="BR99">
            <v>236127.03127196452</v>
          </cell>
          <cell r="BW99">
            <v>172696.60850200351</v>
          </cell>
          <cell r="CB99">
            <v>231262.66269948435</v>
          </cell>
          <cell r="CG99">
            <v>145828.22781474519</v>
          </cell>
          <cell r="DH99">
            <v>364563.46894728526</v>
          </cell>
        </row>
        <row r="100">
          <cell r="A100">
            <v>38242</v>
          </cell>
          <cell r="D100">
            <v>655676.87615263346</v>
          </cell>
          <cell r="J100">
            <v>386212.12351258332</v>
          </cell>
          <cell r="P100">
            <v>107186.7479204527</v>
          </cell>
          <cell r="V100">
            <v>181329.26132044903</v>
          </cell>
          <cell r="AC100">
            <v>145024.36057144508</v>
          </cell>
          <cell r="AI100">
            <v>253527.03501331611</v>
          </cell>
          <cell r="AO100">
            <v>269480.80259914615</v>
          </cell>
          <cell r="AU100">
            <v>227745.21278226125</v>
          </cell>
          <cell r="BA100">
            <v>282907.51084038417</v>
          </cell>
          <cell r="BG100">
            <v>1327792.1532243981</v>
          </cell>
          <cell r="BM100">
            <v>398007.00220355677</v>
          </cell>
          <cell r="BR100">
            <v>240514.5248120162</v>
          </cell>
          <cell r="BW100">
            <v>176795.38120258637</v>
          </cell>
          <cell r="CB100">
            <v>241964.51502448966</v>
          </cell>
          <cell r="CG100">
            <v>152572.2517371352</v>
          </cell>
          <cell r="DH100">
            <v>372459.25659564318</v>
          </cell>
        </row>
        <row r="101">
          <cell r="A101">
            <v>38243</v>
          </cell>
          <cell r="D101">
            <v>665342.4252938719</v>
          </cell>
          <cell r="J101">
            <v>392778.7919649324</v>
          </cell>
          <cell r="P101">
            <v>115495.32730763934</v>
          </cell>
          <cell r="V101">
            <v>185293.9124413055</v>
          </cell>
          <cell r="AC101">
            <v>147547.79106458457</v>
          </cell>
          <cell r="AI101">
            <v>255771.34101010289</v>
          </cell>
          <cell r="AO101">
            <v>272441.8112547854</v>
          </cell>
          <cell r="AU101">
            <v>230498.76161815613</v>
          </cell>
          <cell r="BA101">
            <v>290012.69307628967</v>
          </cell>
          <cell r="BG101">
            <v>1357182.0776576474</v>
          </cell>
          <cell r="BM101">
            <v>412005.83325989486</v>
          </cell>
          <cell r="BR101">
            <v>244759.47394337188</v>
          </cell>
          <cell r="BW101">
            <v>181633.40321406937</v>
          </cell>
          <cell r="CB101">
            <v>250783.70068157554</v>
          </cell>
          <cell r="CG101">
            <v>162180.43613036728</v>
          </cell>
          <cell r="DH101">
            <v>380251.26424742304</v>
          </cell>
        </row>
        <row r="102">
          <cell r="A102">
            <v>38244</v>
          </cell>
          <cell r="D102">
            <v>676896.72529387195</v>
          </cell>
          <cell r="J102">
            <v>398958.63558944227</v>
          </cell>
          <cell r="P102">
            <v>123728.63920474544</v>
          </cell>
          <cell r="V102">
            <v>189578.85626153022</v>
          </cell>
          <cell r="AC102">
            <v>149860.61240213073</v>
          </cell>
          <cell r="AI102">
            <v>257256.37995653169</v>
          </cell>
          <cell r="AO102">
            <v>274289.07899940823</v>
          </cell>
          <cell r="AU102">
            <v>232154.33740635531</v>
          </cell>
          <cell r="BA102">
            <v>298275.58871165582</v>
          </cell>
          <cell r="BG102">
            <v>1387858.3683844644</v>
          </cell>
          <cell r="BM102">
            <v>420802.42885114427</v>
          </cell>
          <cell r="BR102">
            <v>249753.53174496681</v>
          </cell>
          <cell r="BW102">
            <v>186549.7614663422</v>
          </cell>
          <cell r="CB102">
            <v>259371.90397449129</v>
          </cell>
          <cell r="CG102">
            <v>169924.69367512278</v>
          </cell>
          <cell r="DH102">
            <v>387761.15144908213</v>
          </cell>
        </row>
        <row r="103">
          <cell r="A103">
            <v>38245</v>
          </cell>
          <cell r="D103">
            <v>690108.12529387197</v>
          </cell>
          <cell r="J103">
            <v>404557.0241336443</v>
          </cell>
          <cell r="P103">
            <v>134259.66502470357</v>
          </cell>
          <cell r="V103">
            <v>191834.01966022304</v>
          </cell>
          <cell r="AC103">
            <v>151545.05129598212</v>
          </cell>
          <cell r="AI103">
            <v>258785.31013507719</v>
          </cell>
          <cell r="AO103">
            <v>275493.81883285788</v>
          </cell>
          <cell r="AU103">
            <v>234142.21453168304</v>
          </cell>
          <cell r="BA103">
            <v>303560.59128744341</v>
          </cell>
          <cell r="BG103">
            <v>1413322.0957719276</v>
          </cell>
          <cell r="BM103">
            <v>428463.66671828419</v>
          </cell>
          <cell r="BR103">
            <v>256041.50452242952</v>
          </cell>
          <cell r="BW103">
            <v>192172.93990670089</v>
          </cell>
          <cell r="CB103">
            <v>267071.9301109254</v>
          </cell>
          <cell r="CG103">
            <v>175702.52353859638</v>
          </cell>
          <cell r="DH103">
            <v>394632.82855357503</v>
          </cell>
        </row>
        <row r="104">
          <cell r="A104">
            <v>38246</v>
          </cell>
          <cell r="D104">
            <v>704999.32529387192</v>
          </cell>
          <cell r="J104">
            <v>410844.29571696854</v>
          </cell>
          <cell r="P104">
            <v>143930.92083865707</v>
          </cell>
          <cell r="V104">
            <v>193786.9805540778</v>
          </cell>
          <cell r="AC104">
            <v>153385.3845439509</v>
          </cell>
          <cell r="AI104">
            <v>260013.68343318944</v>
          </cell>
          <cell r="AO104">
            <v>276624.65630938346</v>
          </cell>
          <cell r="AU104">
            <v>236345.9218309281</v>
          </cell>
          <cell r="BA104">
            <v>310739.7349257379</v>
          </cell>
          <cell r="BG104">
            <v>1433612.768005748</v>
          </cell>
          <cell r="BM104">
            <v>436104.29689056467</v>
          </cell>
          <cell r="BR104">
            <v>264940.00751436228</v>
          </cell>
          <cell r="BW104">
            <v>197728.45742439298</v>
          </cell>
          <cell r="CB104">
            <v>273909.11347963667</v>
          </cell>
          <cell r="CG104">
            <v>180620.25094969699</v>
          </cell>
          <cell r="DH104">
            <v>401548.39034822467</v>
          </cell>
        </row>
        <row r="105">
          <cell r="A105">
            <v>38247</v>
          </cell>
          <cell r="D105">
            <v>718551.22529387195</v>
          </cell>
          <cell r="J105">
            <v>415159.76215958706</v>
          </cell>
          <cell r="P105">
            <v>150172.55968539455</v>
          </cell>
          <cell r="V105">
            <v>195854.11984514122</v>
          </cell>
          <cell r="AC105">
            <v>154616.43055861263</v>
          </cell>
          <cell r="AO105">
            <v>277452.45652543305</v>
          </cell>
          <cell r="AU105">
            <v>239129.22165852395</v>
          </cell>
          <cell r="BA105">
            <v>319692.27002070076</v>
          </cell>
          <cell r="BG105">
            <v>1443612.7001803983</v>
          </cell>
          <cell r="BM105">
            <v>443454.79981965659</v>
          </cell>
          <cell r="BR105">
            <v>273702.30892988795</v>
          </cell>
          <cell r="BW105">
            <v>202507.39722455823</v>
          </cell>
          <cell r="CB105">
            <v>281719.368227978</v>
          </cell>
          <cell r="CG105">
            <v>184965.21187365806</v>
          </cell>
          <cell r="DH105">
            <v>420398.13856365246</v>
          </cell>
        </row>
        <row r="106">
          <cell r="A106">
            <v>38248</v>
          </cell>
          <cell r="D106">
            <v>724680.22529387195</v>
          </cell>
          <cell r="J106">
            <v>419433.84490346781</v>
          </cell>
          <cell r="P106">
            <v>155441.3134241782</v>
          </cell>
          <cell r="V106">
            <v>196793.43018996881</v>
          </cell>
          <cell r="AO106">
            <v>278275.81213783025</v>
          </cell>
          <cell r="AU106">
            <v>241092.85440698036</v>
          </cell>
          <cell r="BA106">
            <v>326970.79802070075</v>
          </cell>
          <cell r="BG106">
            <v>1452165.7189695423</v>
          </cell>
          <cell r="BM106">
            <v>450154.79085625673</v>
          </cell>
          <cell r="BR106">
            <v>281919.80403978506</v>
          </cell>
          <cell r="BW106">
            <v>207878.58917960111</v>
          </cell>
          <cell r="CB106">
            <v>287644.13680168835</v>
          </cell>
          <cell r="CG106">
            <v>187865.92899633941</v>
          </cell>
        </row>
        <row r="107">
          <cell r="A107">
            <v>38249</v>
          </cell>
          <cell r="D107">
            <v>728221.4252938719</v>
          </cell>
          <cell r="J107">
            <v>422965.32639841171</v>
          </cell>
          <cell r="P107">
            <v>159345.71342417819</v>
          </cell>
          <cell r="V107">
            <v>197928.43018996881</v>
          </cell>
          <cell r="AO107">
            <v>279238.56178475136</v>
          </cell>
          <cell r="BA107">
            <v>330563.4581035297</v>
          </cell>
          <cell r="BG107">
            <v>1459167.3135296784</v>
          </cell>
          <cell r="BM107">
            <v>455262.27363686316</v>
          </cell>
          <cell r="BR107">
            <v>290523.20361616905</v>
          </cell>
          <cell r="BW107">
            <v>212861.16069655138</v>
          </cell>
          <cell r="CB107">
            <v>292524.69328961067</v>
          </cell>
          <cell r="CG107">
            <v>190733.29287643856</v>
          </cell>
        </row>
        <row r="108">
          <cell r="A108">
            <v>38250</v>
          </cell>
          <cell r="J108">
            <v>426760.84389297757</v>
          </cell>
          <cell r="P108">
            <v>161905.71342417819</v>
          </cell>
          <cell r="V108">
            <v>199261.42520582746</v>
          </cell>
          <cell r="BA108">
            <v>335466.65810352971</v>
          </cell>
          <cell r="BR108">
            <v>305975.12557220756</v>
          </cell>
          <cell r="BW108">
            <v>217713.93571775011</v>
          </cell>
          <cell r="CB108">
            <v>295498.42770783312</v>
          </cell>
          <cell r="CG108">
            <v>193107.45178781686</v>
          </cell>
        </row>
        <row r="109">
          <cell r="A109">
            <v>38251</v>
          </cell>
          <cell r="V109">
            <v>200319.77858233071</v>
          </cell>
          <cell r="BA109">
            <v>339774.14221567923</v>
          </cell>
          <cell r="BR109">
            <v>326915.77702956565</v>
          </cell>
          <cell r="BW109">
            <v>222767.79257684381</v>
          </cell>
          <cell r="CB109">
            <v>299130.42770783312</v>
          </cell>
        </row>
        <row r="110">
          <cell r="A110">
            <v>38252</v>
          </cell>
          <cell r="V110">
            <v>201693.41960797174</v>
          </cell>
          <cell r="BR110">
            <v>338424.38494593219</v>
          </cell>
          <cell r="BW110">
            <v>227354.63620094821</v>
          </cell>
        </row>
        <row r="111">
          <cell r="A111">
            <v>38253</v>
          </cell>
          <cell r="BR111">
            <v>347026.37702498381</v>
          </cell>
          <cell r="BW111">
            <v>231645.83094187165</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umData"/>
      <sheetName val="EscapeVid05"/>
      <sheetName val="ZRMC2"/>
      <sheetName val="ChumCum"/>
    </sheetNames>
    <sheetDataSet>
      <sheetData sheetId="0">
        <row r="53">
          <cell r="CL53"/>
        </row>
        <row r="57">
          <cell r="CL57">
            <v>453.07644797210497</v>
          </cell>
        </row>
        <row r="58">
          <cell r="CL58">
            <v>846.97769530880169</v>
          </cell>
        </row>
        <row r="59">
          <cell r="CL59">
            <v>1281.650860957044</v>
          </cell>
        </row>
        <row r="60">
          <cell r="CL60">
            <v>1670.0471113307867</v>
          </cell>
        </row>
        <row r="61">
          <cell r="CL61">
            <v>2142.7992390873924</v>
          </cell>
        </row>
        <row r="62">
          <cell r="CL62">
            <v>2500.924021313142</v>
          </cell>
        </row>
        <row r="63">
          <cell r="CL63">
            <v>2902.401758401722</v>
          </cell>
        </row>
        <row r="64">
          <cell r="CL64">
            <v>3685.3052209761909</v>
          </cell>
        </row>
        <row r="65">
          <cell r="CL65">
            <v>4990.3578700638645</v>
          </cell>
        </row>
        <row r="66">
          <cell r="CL66">
            <v>6325.9275130392707</v>
          </cell>
        </row>
        <row r="67">
          <cell r="CL67">
            <v>7568.0649007800866</v>
          </cell>
        </row>
        <row r="68">
          <cell r="CL68">
            <v>8663.3084047621232</v>
          </cell>
        </row>
        <row r="69">
          <cell r="CL69">
            <v>9427.147345235564</v>
          </cell>
        </row>
        <row r="70">
          <cell r="CL70">
            <v>10053.864110689457</v>
          </cell>
        </row>
        <row r="71">
          <cell r="CL71">
            <v>11001.348045671091</v>
          </cell>
        </row>
        <row r="72">
          <cell r="CL72">
            <v>12094.999578999003</v>
          </cell>
        </row>
        <row r="73">
          <cell r="CL73">
            <v>13366.113828162685</v>
          </cell>
        </row>
        <row r="74">
          <cell r="CL74">
            <v>15254.508985722568</v>
          </cell>
        </row>
        <row r="75">
          <cell r="CL75">
            <v>18116.061526134661</v>
          </cell>
          <cell r="CN75">
            <v>2976.0344448431119</v>
          </cell>
        </row>
        <row r="76">
          <cell r="CL76">
            <v>22714.136083723926</v>
          </cell>
          <cell r="CN76">
            <v>3477.0344448431119</v>
          </cell>
        </row>
        <row r="77">
          <cell r="CL77">
            <v>28519.583647338353</v>
          </cell>
          <cell r="CN77">
            <v>4080.041424090557</v>
          </cell>
        </row>
        <row r="78">
          <cell r="CL78">
            <v>35815.929502195577</v>
          </cell>
          <cell r="CN78">
            <v>4875.0506255859445</v>
          </cell>
        </row>
        <row r="79">
          <cell r="CL79">
            <v>42609.232683888455</v>
          </cell>
          <cell r="CN79">
            <v>5693.0600932881171</v>
          </cell>
        </row>
        <row r="80">
          <cell r="CL80">
            <v>50573.88443378816</v>
          </cell>
          <cell r="CN80">
            <v>6723.0720147223929</v>
          </cell>
        </row>
        <row r="81">
          <cell r="CL81">
            <v>58092.318407006213</v>
          </cell>
          <cell r="CN81">
            <v>7724.0836005046358</v>
          </cell>
        </row>
        <row r="82">
          <cell r="CL82">
            <v>63895.367359358395</v>
          </cell>
          <cell r="CN82">
            <v>8504.092628386903</v>
          </cell>
        </row>
        <row r="83">
          <cell r="CL83">
            <v>69415.148505247824</v>
          </cell>
          <cell r="CN83">
            <v>9267.101459507634</v>
          </cell>
        </row>
        <row r="84">
          <cell r="CL84">
            <v>72470.450836683012</v>
          </cell>
          <cell r="CN84">
            <v>9701.1064827139217</v>
          </cell>
        </row>
        <row r="85">
          <cell r="CL85">
            <v>76716.838691272234</v>
          </cell>
          <cell r="CN85">
            <v>10315.113589277655</v>
          </cell>
        </row>
        <row r="86">
          <cell r="CL86">
            <v>80529.564514249185</v>
          </cell>
          <cell r="CN86">
            <v>10876.120082408363</v>
          </cell>
        </row>
        <row r="87">
          <cell r="CL87">
            <v>83563.544230485873</v>
          </cell>
          <cell r="CN87">
            <v>11334.125383395643</v>
          </cell>
        </row>
        <row r="88">
          <cell r="CL88">
            <v>86412.040470620763</v>
          </cell>
          <cell r="CN88">
            <v>11764.130360305098</v>
          </cell>
        </row>
        <row r="89">
          <cell r="CL89">
            <v>89490.76560040428</v>
          </cell>
          <cell r="CN89">
            <v>12217.135603421339</v>
          </cell>
        </row>
        <row r="90">
          <cell r="CL90">
            <v>92317.962834241611</v>
          </cell>
          <cell r="CN90">
            <v>12615.140209956136</v>
          </cell>
        </row>
        <row r="91">
          <cell r="CL91">
            <v>95247.222823807082</v>
          </cell>
          <cell r="CN91">
            <v>13005.144723897271</v>
          </cell>
        </row>
        <row r="92">
          <cell r="CL92">
            <v>97701.339737429211</v>
          </cell>
          <cell r="CN92">
            <v>13313.148288753346</v>
          </cell>
        </row>
        <row r="93">
          <cell r="CL93">
            <v>101029.10718669479</v>
          </cell>
          <cell r="CN93">
            <v>13701.152779546062</v>
          </cell>
        </row>
        <row r="94">
          <cell r="CL94">
            <v>105847.44878895899</v>
          </cell>
          <cell r="CN94">
            <v>14226.158856005281</v>
          </cell>
        </row>
        <row r="95">
          <cell r="CL95">
            <v>110525.57514976143</v>
          </cell>
          <cell r="CN95">
            <v>14700.164342179889</v>
          </cell>
        </row>
        <row r="96">
          <cell r="CL96">
            <v>114516.76070199003</v>
          </cell>
          <cell r="CN96">
            <v>15079.168728804734</v>
          </cell>
        </row>
        <row r="97">
          <cell r="CL97">
            <v>119289.57287519901</v>
          </cell>
          <cell r="CN97">
            <v>15514.17376358523</v>
          </cell>
        </row>
        <row r="98">
          <cell r="CL98">
            <v>124637.52051931329</v>
          </cell>
          <cell r="CN98">
            <v>15981.179168740382</v>
          </cell>
        </row>
        <row r="99">
          <cell r="CL99">
            <v>129874.73610696706</v>
          </cell>
          <cell r="CN99">
            <v>16425.184307688749</v>
          </cell>
        </row>
        <row r="100">
          <cell r="CL100">
            <v>137199.76061132064</v>
          </cell>
          <cell r="CN100">
            <v>17046.191495271938</v>
          </cell>
        </row>
        <row r="101">
          <cell r="CL101">
            <v>145977.65698364004</v>
          </cell>
          <cell r="CN101">
            <v>17779.199979166428</v>
          </cell>
        </row>
        <row r="102">
          <cell r="CL102">
            <v>155102.54899088043</v>
          </cell>
          <cell r="CN102">
            <v>18506.345338185693</v>
          </cell>
        </row>
        <row r="103">
          <cell r="CL103">
            <v>164876.7521395892</v>
          </cell>
          <cell r="CN103">
            <v>19260.354065138552</v>
          </cell>
        </row>
        <row r="104">
          <cell r="CL104">
            <v>173458.3469465457</v>
          </cell>
          <cell r="CN104">
            <v>19922.36172726427</v>
          </cell>
        </row>
        <row r="105">
          <cell r="CL105">
            <v>177449.95508568129</v>
          </cell>
          <cell r="CN105">
            <v>20235.365349991385</v>
          </cell>
        </row>
        <row r="106">
          <cell r="CL106">
            <v>182030.36543998145</v>
          </cell>
          <cell r="CN106">
            <v>20600.369574577318</v>
          </cell>
        </row>
        <row r="107">
          <cell r="CL107">
            <v>185698.85023011381</v>
          </cell>
          <cell r="CN107">
            <v>20897.373012117103</v>
          </cell>
        </row>
        <row r="108">
          <cell r="CL108">
            <v>189978.08291728192</v>
          </cell>
          <cell r="CN108">
            <v>21238.376958922043</v>
          </cell>
        </row>
        <row r="109">
          <cell r="CL109">
            <v>193504.6679030919</v>
          </cell>
          <cell r="CN109">
            <v>21528.380315442373</v>
          </cell>
        </row>
        <row r="110">
          <cell r="CL110">
            <v>196721.07512052465</v>
          </cell>
          <cell r="CN110">
            <v>21801.063635345676</v>
          </cell>
        </row>
        <row r="111">
          <cell r="CL111"/>
        </row>
        <row r="128">
          <cell r="CW128">
            <v>1996</v>
          </cell>
          <cell r="CX128">
            <v>1997</v>
          </cell>
          <cell r="CY128">
            <v>1998</v>
          </cell>
          <cell r="CZ128">
            <v>1999</v>
          </cell>
          <cell r="DA128">
            <v>2000</v>
          </cell>
          <cell r="DB128">
            <v>2001</v>
          </cell>
          <cell r="DC128">
            <v>2002</v>
          </cell>
          <cell r="DD128">
            <v>2003</v>
          </cell>
          <cell r="DE128">
            <v>2004</v>
          </cell>
          <cell r="DF128">
            <v>2005</v>
          </cell>
        </row>
        <row r="131">
          <cell r="CW131">
            <v>708226</v>
          </cell>
          <cell r="CX131">
            <v>430126</v>
          </cell>
          <cell r="CY131">
            <v>176163</v>
          </cell>
          <cell r="CZ131">
            <v>215756</v>
          </cell>
          <cell r="DA131">
            <v>161103</v>
          </cell>
          <cell r="DB131">
            <v>233149</v>
          </cell>
          <cell r="DC131">
            <v>243949</v>
          </cell>
          <cell r="DD131">
            <v>455475</v>
          </cell>
          <cell r="DE131">
            <v>370473</v>
          </cell>
          <cell r="DF131">
            <v>1538755</v>
          </cell>
        </row>
        <row r="132">
          <cell r="CW132">
            <v>654296</v>
          </cell>
          <cell r="CX132">
            <v>369547</v>
          </cell>
          <cell r="CY132">
            <v>194963</v>
          </cell>
          <cell r="CZ132">
            <v>189741</v>
          </cell>
          <cell r="DA132"/>
          <cell r="DB132">
            <v>201766</v>
          </cell>
          <cell r="DC132">
            <v>196186</v>
          </cell>
          <cell r="DD132">
            <v>485102</v>
          </cell>
          <cell r="DE132">
            <v>618579</v>
          </cell>
          <cell r="DF132">
            <v>1987982</v>
          </cell>
        </row>
        <row r="133">
          <cell r="CW133">
            <v>728221</v>
          </cell>
          <cell r="CX133">
            <v>426761</v>
          </cell>
          <cell r="CY133">
            <v>161906</v>
          </cell>
          <cell r="CZ133">
            <v>201693</v>
          </cell>
          <cell r="DA133">
            <v>154616</v>
          </cell>
          <cell r="DB133">
            <v>260014</v>
          </cell>
          <cell r="DC133">
            <v>279239</v>
          </cell>
          <cell r="DD133">
            <v>241093</v>
          </cell>
          <cell r="DE133">
            <v>339774</v>
          </cell>
          <cell r="DF133">
            <v>1459167</v>
          </cell>
        </row>
        <row r="134">
          <cell r="CW134">
            <v>328640</v>
          </cell>
          <cell r="CX134">
            <v>565190</v>
          </cell>
          <cell r="CY134">
            <v>92790</v>
          </cell>
          <cell r="CZ134">
            <v>141780</v>
          </cell>
          <cell r="DA134">
            <v>254310</v>
          </cell>
          <cell r="DB134">
            <v>307080</v>
          </cell>
          <cell r="DC134">
            <v>363840</v>
          </cell>
          <cell r="DD134">
            <v>221770</v>
          </cell>
          <cell r="DE134">
            <v>153510</v>
          </cell>
          <cell r="DF134">
            <v>783190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sheetName val="percent"/>
      <sheetName val="CohoRaw"/>
      <sheetName val="1999SeaSumFigure7"/>
      <sheetName val="Escape"/>
      <sheetName val="Char-DeltaCW"/>
      <sheetName val="Timing"/>
      <sheetName val="Char-Time"/>
      <sheetName val="Char-Mt&amp;Nen"/>
    </sheetNames>
    <sheetDataSet>
      <sheetData sheetId="0" refreshError="1">
        <row r="14">
          <cell r="S14" t="str">
            <v>-</v>
          </cell>
        </row>
        <row r="15">
          <cell r="S15" t="str">
            <v>-</v>
          </cell>
        </row>
        <row r="16">
          <cell r="S16" t="str">
            <v>-</v>
          </cell>
        </row>
        <row r="17">
          <cell r="S17" t="str">
            <v>-</v>
          </cell>
        </row>
        <row r="18">
          <cell r="S18" t="str">
            <v>-</v>
          </cell>
        </row>
        <row r="19">
          <cell r="S19" t="str">
            <v>-</v>
          </cell>
        </row>
        <row r="20">
          <cell r="S20" t="str">
            <v>-</v>
          </cell>
        </row>
        <row r="21">
          <cell r="S21" t="str">
            <v>-</v>
          </cell>
        </row>
        <row r="22">
          <cell r="S22" t="str">
            <v>-</v>
          </cell>
        </row>
        <row r="23">
          <cell r="S23" t="str">
            <v>-</v>
          </cell>
        </row>
        <row r="24">
          <cell r="S24" t="str">
            <v>-</v>
          </cell>
        </row>
        <row r="25">
          <cell r="S25" t="str">
            <v>-</v>
          </cell>
        </row>
        <row r="26">
          <cell r="S26" t="str">
            <v>-</v>
          </cell>
        </row>
        <row r="27">
          <cell r="S27">
            <v>1479</v>
          </cell>
        </row>
        <row r="28">
          <cell r="S28">
            <v>53</v>
          </cell>
        </row>
        <row r="29">
          <cell r="S29">
            <v>1103</v>
          </cell>
        </row>
        <row r="30">
          <cell r="S30">
            <v>1284</v>
          </cell>
        </row>
        <row r="31">
          <cell r="S31">
            <v>3066</v>
          </cell>
        </row>
        <row r="32">
          <cell r="S32">
            <v>2791</v>
          </cell>
        </row>
        <row r="33">
          <cell r="S33">
            <v>1226</v>
          </cell>
        </row>
        <row r="34">
          <cell r="S34">
            <v>2284</v>
          </cell>
        </row>
        <row r="35">
          <cell r="S35">
            <v>7780</v>
          </cell>
        </row>
        <row r="36">
          <cell r="S36">
            <v>6168</v>
          </cell>
        </row>
        <row r="37">
          <cell r="S37">
            <v>7688</v>
          </cell>
        </row>
        <row r="38">
          <cell r="S38">
            <v>11762</v>
          </cell>
        </row>
        <row r="39">
          <cell r="S39">
            <v>441</v>
          </cell>
        </row>
        <row r="40">
          <cell r="S40">
            <v>0</v>
          </cell>
        </row>
        <row r="41">
          <cell r="S41">
            <v>13972</v>
          </cell>
        </row>
        <row r="42">
          <cell r="S42">
            <v>16084</v>
          </cell>
        </row>
        <row r="43">
          <cell r="S43">
            <v>14804</v>
          </cell>
        </row>
        <row r="44">
          <cell r="S44">
            <v>9774</v>
          </cell>
        </row>
        <row r="45">
          <cell r="S45">
            <v>7979</v>
          </cell>
        </row>
        <row r="46">
          <cell r="S46">
            <v>0</v>
          </cell>
        </row>
        <row r="47">
          <cell r="S47">
            <v>4451</v>
          </cell>
        </row>
      </sheetData>
      <sheetData sheetId="1" refreshError="1">
        <row r="4">
          <cell r="AF4" t="str">
            <v>{STYLE-INTERIOR ;2}</v>
          </cell>
        </row>
        <row r="15">
          <cell r="AH15">
            <v>1961</v>
          </cell>
          <cell r="BP15">
            <v>6.3002030188013064E-2</v>
          </cell>
          <cell r="BQ15">
            <v>0.93699796981198691</v>
          </cell>
        </row>
        <row r="16">
          <cell r="AH16">
            <v>1962</v>
          </cell>
          <cell r="BP16">
            <v>0.30149128113411011</v>
          </cell>
          <cell r="BQ16">
            <v>0.69850871886588994</v>
          </cell>
        </row>
        <row r="17">
          <cell r="AH17">
            <v>1963</v>
          </cell>
          <cell r="BP17">
            <v>1</v>
          </cell>
          <cell r="BQ17">
            <v>0</v>
          </cell>
        </row>
        <row r="18">
          <cell r="AH18">
            <v>1964</v>
          </cell>
          <cell r="BP18">
            <v>0.22662837023997034</v>
          </cell>
          <cell r="BQ18">
            <v>0.7733716297600296</v>
          </cell>
        </row>
        <row r="19">
          <cell r="AH19">
            <v>1965</v>
          </cell>
          <cell r="BP19">
            <v>1.4788524105294291E-2</v>
          </cell>
          <cell r="BQ19">
            <v>0.9852114758947057</v>
          </cell>
        </row>
        <row r="20">
          <cell r="AH20">
            <v>1966</v>
          </cell>
          <cell r="BP20">
            <v>0.21322495265728303</v>
          </cell>
          <cell r="BQ20">
            <v>0.78677504734271697</v>
          </cell>
        </row>
        <row r="21">
          <cell r="AH21">
            <v>1967</v>
          </cell>
          <cell r="BP21">
            <v>0.22398167109344905</v>
          </cell>
          <cell r="BQ21">
            <v>0.77601832890655098</v>
          </cell>
        </row>
        <row r="22">
          <cell r="AH22">
            <v>1968</v>
          </cell>
          <cell r="BP22">
            <v>0.20086670290511566</v>
          </cell>
          <cell r="BQ22">
            <v>0.79913329709488434</v>
          </cell>
        </row>
        <row r="23">
          <cell r="AH23">
            <v>1969</v>
          </cell>
          <cell r="BP23">
            <v>0.10309214975102969</v>
          </cell>
          <cell r="BQ23">
            <v>0.89690785024897035</v>
          </cell>
        </row>
        <row r="24">
          <cell r="AH24">
            <v>1970</v>
          </cell>
          <cell r="BP24">
            <v>5.9196617336152217E-2</v>
          </cell>
          <cell r="BQ24">
            <v>0.94080338266384778</v>
          </cell>
        </row>
        <row r="25">
          <cell r="AH25">
            <v>1971</v>
          </cell>
          <cell r="BP25">
            <v>6.0471662115888739E-2</v>
          </cell>
          <cell r="BQ25">
            <v>0.93952833788411128</v>
          </cell>
        </row>
        <row r="26">
          <cell r="AH26">
            <v>1972</v>
          </cell>
          <cell r="BP26">
            <v>0.12747621969049763</v>
          </cell>
          <cell r="BQ26">
            <v>0.87252378030950239</v>
          </cell>
        </row>
        <row r="27">
          <cell r="AH27">
            <v>1973</v>
          </cell>
          <cell r="BP27">
            <v>0.1363482441549356</v>
          </cell>
          <cell r="BQ27">
            <v>0.86365175584506437</v>
          </cell>
        </row>
        <row r="28">
          <cell r="AH28">
            <v>1974</v>
          </cell>
          <cell r="BP28">
            <v>5.4727893708428885E-2</v>
          </cell>
          <cell r="BQ28">
            <v>0.9452721062915711</v>
          </cell>
        </row>
        <row r="29">
          <cell r="AH29">
            <v>1975</v>
          </cell>
          <cell r="BP29">
            <v>9.1729567112824491E-3</v>
          </cell>
          <cell r="BQ29">
            <v>0.99082704328871751</v>
          </cell>
        </row>
        <row r="30">
          <cell r="AH30">
            <v>1976</v>
          </cell>
          <cell r="BP30">
            <v>3.2084370010026363E-2</v>
          </cell>
          <cell r="BQ30">
            <v>0.9679156299899736</v>
          </cell>
        </row>
        <row r="31">
          <cell r="AH31">
            <v>1977</v>
          </cell>
          <cell r="BP31">
            <v>0.13091841306522845</v>
          </cell>
          <cell r="BQ31">
            <v>0.86908158693477155</v>
          </cell>
        </row>
        <row r="32">
          <cell r="AH32">
            <v>1978</v>
          </cell>
          <cell r="BP32">
            <v>9.5737709719105446E-2</v>
          </cell>
          <cell r="BQ32">
            <v>0.90426229028089455</v>
          </cell>
        </row>
        <row r="33">
          <cell r="AH33">
            <v>1979</v>
          </cell>
          <cell r="BP33">
            <v>4.3392310473055813E-2</v>
          </cell>
          <cell r="BQ33">
            <v>0.95660768952694419</v>
          </cell>
        </row>
        <row r="34">
          <cell r="AH34">
            <v>1980</v>
          </cell>
          <cell r="BP34">
            <v>2.8467260209313304E-2</v>
          </cell>
          <cell r="BQ34">
            <v>0.97153273979068666</v>
          </cell>
        </row>
        <row r="35">
          <cell r="AH35">
            <v>1981</v>
          </cell>
          <cell r="BP35">
            <v>4.7226255245145746E-2</v>
          </cell>
          <cell r="BQ35">
            <v>0.95277374475485421</v>
          </cell>
        </row>
        <row r="36">
          <cell r="AH36">
            <v>1982</v>
          </cell>
          <cell r="BP36">
            <v>0.14180220316743461</v>
          </cell>
          <cell r="BQ36">
            <v>0.85819779683256536</v>
          </cell>
        </row>
        <row r="37">
          <cell r="AH37">
            <v>1983</v>
          </cell>
          <cell r="BP37">
            <v>4.1497654074060225E-2</v>
          </cell>
          <cell r="BQ37">
            <v>0.95850234592593975</v>
          </cell>
        </row>
        <row r="38">
          <cell r="AH38">
            <v>1984</v>
          </cell>
          <cell r="BP38">
            <v>0.28013675213675215</v>
          </cell>
          <cell r="BQ38">
            <v>0.71986324786324785</v>
          </cell>
        </row>
        <row r="39">
          <cell r="AH39">
            <v>1985</v>
          </cell>
          <cell r="BP39">
            <v>0.17586090180855704</v>
          </cell>
          <cell r="BQ39">
            <v>0.82413909819144293</v>
          </cell>
        </row>
        <row r="40">
          <cell r="AH40">
            <v>1986</v>
          </cell>
          <cell r="BP40">
            <v>0.25233080940226621</v>
          </cell>
          <cell r="BQ40">
            <v>0.74766919059773385</v>
          </cell>
        </row>
        <row r="41">
          <cell r="AH41">
            <v>1987</v>
          </cell>
        </row>
        <row r="42">
          <cell r="AH42">
            <v>1988</v>
          </cell>
          <cell r="BP42">
            <v>0.38698204759309068</v>
          </cell>
          <cell r="BQ42">
            <v>0.61301795240690926</v>
          </cell>
        </row>
        <row r="43">
          <cell r="AH43">
            <v>1989</v>
          </cell>
          <cell r="BP43">
            <v>0.22632006234099111</v>
          </cell>
          <cell r="BQ43">
            <v>0.77367993765900889</v>
          </cell>
        </row>
        <row r="44">
          <cell r="AH44">
            <v>1990</v>
          </cell>
          <cell r="BP44">
            <v>0.25148645064320763</v>
          </cell>
          <cell r="BQ44">
            <v>0.74851354935679237</v>
          </cell>
        </row>
        <row r="45">
          <cell r="AH45">
            <v>1991</v>
          </cell>
          <cell r="BP45">
            <v>0.2956076962294682</v>
          </cell>
          <cell r="BQ45">
            <v>0.70439230377053175</v>
          </cell>
        </row>
        <row r="46">
          <cell r="AH46">
            <v>1992</v>
          </cell>
          <cell r="BP46">
            <v>0.29550757379356318</v>
          </cell>
          <cell r="BQ46">
            <v>0.70449242620643682</v>
          </cell>
        </row>
        <row r="47">
          <cell r="AH47">
            <v>1993</v>
          </cell>
        </row>
        <row r="48">
          <cell r="AH48">
            <v>1994</v>
          </cell>
          <cell r="BP48">
            <v>0.35756164163521004</v>
          </cell>
          <cell r="BQ48">
            <v>0.64243835836479002</v>
          </cell>
        </row>
      </sheetData>
      <sheetData sheetId="2" refreshError="1">
        <row r="8">
          <cell r="M8">
            <v>1961</v>
          </cell>
        </row>
        <row r="9">
          <cell r="L9">
            <v>177900</v>
          </cell>
          <cell r="M9">
            <v>1962</v>
          </cell>
        </row>
        <row r="10">
          <cell r="L10">
            <v>177900</v>
          </cell>
          <cell r="M10">
            <v>1963</v>
          </cell>
        </row>
        <row r="11">
          <cell r="L11">
            <v>177900</v>
          </cell>
          <cell r="M11">
            <v>1964</v>
          </cell>
        </row>
        <row r="12">
          <cell r="M12">
            <v>1965</v>
          </cell>
        </row>
        <row r="13">
          <cell r="M13">
            <v>1966</v>
          </cell>
        </row>
        <row r="14">
          <cell r="M14">
            <v>1967</v>
          </cell>
        </row>
        <row r="15">
          <cell r="M15">
            <v>1968</v>
          </cell>
        </row>
        <row r="16">
          <cell r="M16">
            <v>1969</v>
          </cell>
        </row>
        <row r="17">
          <cell r="M17">
            <v>1970</v>
          </cell>
        </row>
        <row r="18">
          <cell r="M18">
            <v>1971</v>
          </cell>
        </row>
        <row r="19">
          <cell r="M19">
            <v>1972</v>
          </cell>
        </row>
        <row r="20">
          <cell r="M20">
            <v>1973</v>
          </cell>
        </row>
        <row r="21">
          <cell r="M21">
            <v>1974</v>
          </cell>
        </row>
        <row r="22">
          <cell r="M22">
            <v>1975</v>
          </cell>
        </row>
        <row r="23">
          <cell r="M23">
            <v>1976</v>
          </cell>
        </row>
        <row r="24">
          <cell r="M24">
            <v>1977</v>
          </cell>
        </row>
        <row r="25">
          <cell r="M25">
            <v>1978</v>
          </cell>
        </row>
        <row r="26">
          <cell r="M26">
            <v>1979</v>
          </cell>
        </row>
        <row r="27">
          <cell r="M27">
            <v>1980</v>
          </cell>
        </row>
        <row r="28">
          <cell r="M28">
            <v>1981</v>
          </cell>
        </row>
        <row r="29">
          <cell r="M29">
            <v>1982</v>
          </cell>
        </row>
        <row r="30">
          <cell r="M30">
            <v>1983</v>
          </cell>
        </row>
        <row r="31">
          <cell r="M31">
            <v>1984</v>
          </cell>
        </row>
        <row r="32">
          <cell r="M32">
            <v>1985</v>
          </cell>
        </row>
        <row r="33">
          <cell r="M33">
            <v>1986</v>
          </cell>
        </row>
        <row r="34">
          <cell r="M34">
            <v>1987</v>
          </cell>
        </row>
        <row r="35">
          <cell r="M35">
            <v>1988</v>
          </cell>
        </row>
        <row r="36">
          <cell r="M36">
            <v>1989</v>
          </cell>
        </row>
        <row r="37">
          <cell r="M37">
            <v>1990</v>
          </cell>
        </row>
        <row r="38">
          <cell r="M38">
            <v>1991</v>
          </cell>
        </row>
        <row r="39">
          <cell r="M39">
            <v>1992</v>
          </cell>
        </row>
        <row r="40">
          <cell r="M40">
            <v>1993</v>
          </cell>
        </row>
        <row r="41">
          <cell r="M41">
            <v>1994</v>
          </cell>
        </row>
      </sheetData>
      <sheetData sheetId="3"/>
      <sheetData sheetId="4" refreshError="1">
        <row r="1">
          <cell r="A1" t="str">
            <v>Appendix E.8.</v>
          </cell>
        </row>
        <row r="11">
          <cell r="P11">
            <v>1388</v>
          </cell>
        </row>
        <row r="12">
          <cell r="P12">
            <v>943</v>
          </cell>
        </row>
        <row r="13">
          <cell r="P13">
            <v>118</v>
          </cell>
        </row>
        <row r="14">
          <cell r="P14">
            <v>524</v>
          </cell>
        </row>
        <row r="15">
          <cell r="P15">
            <v>350</v>
          </cell>
        </row>
        <row r="16">
          <cell r="P16">
            <v>227</v>
          </cell>
        </row>
        <row r="17">
          <cell r="P17">
            <v>499</v>
          </cell>
        </row>
        <row r="18">
          <cell r="P18">
            <v>274</v>
          </cell>
        </row>
        <row r="20">
          <cell r="P20">
            <v>766</v>
          </cell>
        </row>
        <row r="21">
          <cell r="P21">
            <v>2677</v>
          </cell>
        </row>
        <row r="22">
          <cell r="P22">
            <v>1584</v>
          </cell>
        </row>
        <row r="23">
          <cell r="P23">
            <v>794</v>
          </cell>
        </row>
        <row r="24">
          <cell r="P24">
            <v>2511</v>
          </cell>
        </row>
        <row r="25">
          <cell r="P25">
            <v>348</v>
          </cell>
        </row>
        <row r="27">
          <cell r="P27">
            <v>688</v>
          </cell>
        </row>
        <row r="28">
          <cell r="P28">
            <v>564</v>
          </cell>
        </row>
        <row r="29">
          <cell r="P29">
            <v>372</v>
          </cell>
        </row>
        <row r="30">
          <cell r="P30">
            <v>484</v>
          </cell>
        </row>
        <row r="31">
          <cell r="P31">
            <v>944</v>
          </cell>
        </row>
      </sheetData>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hinYears"/>
      <sheetName val="AllChinCum"/>
      <sheetName val="Cums Compare11"/>
      <sheetName val="Cums Compare10"/>
      <sheetName val="Cums Compare09"/>
      <sheetName val="ChinLY11"/>
      <sheetName val="ChinLY10"/>
      <sheetName val="ChinLY09"/>
      <sheetName val="ChinLY08"/>
      <sheetName val="ChinPilot11"/>
      <sheetName val="ChinPilot10"/>
      <sheetName val="ChinPilot09"/>
      <sheetName val="ChinPilot08"/>
      <sheetName val="ChinEag11"/>
      <sheetName val="ChinEag10"/>
      <sheetName val="ChinEag09"/>
      <sheetName val="ChinEag08"/>
      <sheetName val="ChinEagAll"/>
      <sheetName val="ChinCan"/>
      <sheetName val="ChinData11"/>
      <sheetName val="ChumData11"/>
      <sheetName val="Chumgraph"/>
      <sheetName val="LYNet10"/>
      <sheetName val="LYNet09"/>
      <sheetName val="ChumPilot11"/>
      <sheetName val="ChumPilot10"/>
      <sheetName val="ChumPilot09"/>
      <sheetName val="ChumPilot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v>38147</v>
          </cell>
          <cell r="W5">
            <v>7.07</v>
          </cell>
          <cell r="BM5">
            <v>7.07</v>
          </cell>
        </row>
        <row r="6">
          <cell r="A6">
            <v>38148</v>
          </cell>
          <cell r="W6">
            <v>8.831252446183953</v>
          </cell>
          <cell r="BM6">
            <v>8.831252446183953</v>
          </cell>
        </row>
        <row r="7">
          <cell r="A7">
            <v>38149</v>
          </cell>
          <cell r="W7">
            <v>10.674845746087932</v>
          </cell>
          <cell r="BM7">
            <v>10.674845746087932</v>
          </cell>
        </row>
        <row r="8">
          <cell r="A8">
            <v>38150</v>
          </cell>
          <cell r="W8">
            <v>10.674845746087932</v>
          </cell>
          <cell r="BM8">
            <v>10.674845746087932</v>
          </cell>
        </row>
        <row r="9">
          <cell r="A9">
            <v>38151</v>
          </cell>
          <cell r="R9">
            <v>10.76</v>
          </cell>
          <cell r="W9">
            <v>19.695894860688668</v>
          </cell>
          <cell r="BM9">
            <v>15.227947430344333</v>
          </cell>
        </row>
        <row r="10">
          <cell r="A10">
            <v>38152</v>
          </cell>
          <cell r="R10">
            <v>27.939999999999998</v>
          </cell>
          <cell r="W10">
            <v>26.615783533775989</v>
          </cell>
          <cell r="AW10">
            <v>0</v>
          </cell>
          <cell r="BI10">
            <v>0</v>
          </cell>
          <cell r="BM10">
            <v>18.18526117792533</v>
          </cell>
        </row>
        <row r="11">
          <cell r="A11">
            <v>38153</v>
          </cell>
          <cell r="R11">
            <v>39.17</v>
          </cell>
          <cell r="W11">
            <v>32.136667897660203</v>
          </cell>
          <cell r="AW11">
            <v>0</v>
          </cell>
          <cell r="BI11">
            <v>0</v>
          </cell>
          <cell r="BM11">
            <v>23.768889299220067</v>
          </cell>
        </row>
        <row r="12">
          <cell r="A12">
            <v>38154</v>
          </cell>
          <cell r="R12">
            <v>78.58</v>
          </cell>
          <cell r="W12">
            <v>49.408224025775347</v>
          </cell>
          <cell r="AB12">
            <v>1.8431606792388426</v>
          </cell>
          <cell r="AG12">
            <v>0</v>
          </cell>
          <cell r="AQ12">
            <v>0</v>
          </cell>
          <cell r="AW12">
            <v>0</v>
          </cell>
          <cell r="BC12">
            <v>0</v>
          </cell>
          <cell r="BH12">
            <v>0</v>
          </cell>
          <cell r="BI12">
            <v>0</v>
          </cell>
          <cell r="BM12">
            <v>18.547340672144884</v>
          </cell>
        </row>
        <row r="13">
          <cell r="A13">
            <v>38155</v>
          </cell>
          <cell r="M13">
            <v>19.420000000000002</v>
          </cell>
          <cell r="R13">
            <v>102.68</v>
          </cell>
          <cell r="W13">
            <v>59.428519763670387</v>
          </cell>
          <cell r="AB13">
            <v>1.8431606792388426</v>
          </cell>
          <cell r="AG13">
            <v>0</v>
          </cell>
          <cell r="AQ13">
            <v>0</v>
          </cell>
          <cell r="AW13">
            <v>0</v>
          </cell>
          <cell r="BC13">
            <v>0</v>
          </cell>
          <cell r="BH13">
            <v>3.6923076923076916</v>
          </cell>
          <cell r="BI13">
            <v>3.6923076923076916</v>
          </cell>
          <cell r="BM13">
            <v>22.921460055363656</v>
          </cell>
          <cell r="BO13">
            <v>38137</v>
          </cell>
          <cell r="BW13">
            <v>0</v>
          </cell>
        </row>
        <row r="14">
          <cell r="A14">
            <v>38156</v>
          </cell>
          <cell r="M14">
            <v>39.35</v>
          </cell>
          <cell r="R14">
            <v>121.92</v>
          </cell>
          <cell r="W14">
            <v>84.113058595154598</v>
          </cell>
          <cell r="AB14">
            <v>7.8360856983135445</v>
          </cell>
          <cell r="AG14">
            <v>0</v>
          </cell>
          <cell r="AL14">
            <v>5.4858884409028867</v>
          </cell>
          <cell r="AQ14">
            <v>0</v>
          </cell>
          <cell r="AW14">
            <v>0</v>
          </cell>
          <cell r="BB14">
            <v>0</v>
          </cell>
          <cell r="BC14">
            <v>0</v>
          </cell>
          <cell r="BH14">
            <v>1.8461538461538458</v>
          </cell>
          <cell r="BI14">
            <v>5.5384615384615374</v>
          </cell>
          <cell r="BM14">
            <v>28.74500363715234</v>
          </cell>
          <cell r="BO14">
            <v>38138</v>
          </cell>
          <cell r="BW14">
            <v>0</v>
          </cell>
          <cell r="BY14">
            <v>38140</v>
          </cell>
        </row>
        <row r="15">
          <cell r="A15">
            <v>38157</v>
          </cell>
          <cell r="M15">
            <v>102.36</v>
          </cell>
          <cell r="R15">
            <v>145.1</v>
          </cell>
          <cell r="W15">
            <v>103.57092445380664</v>
          </cell>
          <cell r="AB15">
            <v>34.693406183237386</v>
          </cell>
          <cell r="AG15">
            <v>0</v>
          </cell>
          <cell r="AL15">
            <v>7.1894592357054181</v>
          </cell>
          <cell r="AQ15">
            <v>3.4285714285714288</v>
          </cell>
          <cell r="AW15">
            <v>0</v>
          </cell>
          <cell r="BB15">
            <v>0</v>
          </cell>
          <cell r="BC15">
            <v>0</v>
          </cell>
          <cell r="BH15">
            <v>1.8461538461538458</v>
          </cell>
          <cell r="BI15">
            <v>7.3846153846153832</v>
          </cell>
          <cell r="BM15">
            <v>44.038040144591207</v>
          </cell>
          <cell r="BO15">
            <v>38139</v>
          </cell>
          <cell r="BW15">
            <v>0</v>
          </cell>
          <cell r="BY15">
            <v>38141</v>
          </cell>
        </row>
        <row r="16">
          <cell r="A16">
            <v>38158</v>
          </cell>
          <cell r="M16">
            <v>174.19</v>
          </cell>
          <cell r="R16">
            <v>160.41999999999999</v>
          </cell>
          <cell r="W16">
            <v>143.28517186345556</v>
          </cell>
          <cell r="AB16">
            <v>49.010189878011509</v>
          </cell>
          <cell r="AG16">
            <v>1.82</v>
          </cell>
          <cell r="AL16">
            <v>7.1894592357054181</v>
          </cell>
          <cell r="AQ16">
            <v>5.157781875884548</v>
          </cell>
          <cell r="AW16">
            <v>0</v>
          </cell>
          <cell r="BB16">
            <v>0</v>
          </cell>
          <cell r="BC16">
            <v>0</v>
          </cell>
          <cell r="BH16">
            <v>16.615384615384613</v>
          </cell>
          <cell r="BI16">
            <v>23.999999999999996</v>
          </cell>
          <cell r="BM16">
            <v>60.119178094784125</v>
          </cell>
          <cell r="BO16">
            <v>38140</v>
          </cell>
          <cell r="BW16">
            <v>0</v>
          </cell>
          <cell r="BY16">
            <v>38142</v>
          </cell>
          <cell r="CG16">
            <v>111</v>
          </cell>
          <cell r="CH16">
            <v>39266</v>
          </cell>
          <cell r="CN16">
            <v>4</v>
          </cell>
        </row>
        <row r="17">
          <cell r="A17">
            <v>38159</v>
          </cell>
          <cell r="M17">
            <v>245.91</v>
          </cell>
          <cell r="R17">
            <v>168.03</v>
          </cell>
          <cell r="W17">
            <v>180.87326896603975</v>
          </cell>
          <cell r="AB17">
            <v>74.31139469728862</v>
          </cell>
          <cell r="AG17">
            <v>1.82</v>
          </cell>
          <cell r="AL17">
            <v>8.8935676359342111</v>
          </cell>
          <cell r="AQ17">
            <v>10.137608965221723</v>
          </cell>
          <cell r="AW17">
            <v>1.8461538461538458</v>
          </cell>
          <cell r="BB17">
            <v>0</v>
          </cell>
          <cell r="BC17">
            <v>0</v>
          </cell>
          <cell r="BH17">
            <v>11.076923076923075</v>
          </cell>
          <cell r="BI17">
            <v>35.076923076923073</v>
          </cell>
          <cell r="BM17">
            <v>76.869110456737573</v>
          </cell>
          <cell r="BO17">
            <v>38141</v>
          </cell>
          <cell r="BW17">
            <v>7.0000000000000007E-2</v>
          </cell>
          <cell r="BY17">
            <v>38143</v>
          </cell>
          <cell r="CG17">
            <v>178</v>
          </cell>
          <cell r="CH17">
            <v>39267</v>
          </cell>
          <cell r="CN17">
            <v>15</v>
          </cell>
        </row>
        <row r="18">
          <cell r="A18">
            <v>38160</v>
          </cell>
          <cell r="C18">
            <v>7.96</v>
          </cell>
          <cell r="M18">
            <v>285.02999999999997</v>
          </cell>
          <cell r="R18">
            <v>175.28</v>
          </cell>
          <cell r="W18">
            <v>206.86381473312181</v>
          </cell>
          <cell r="AB18">
            <v>104.58719137453642</v>
          </cell>
          <cell r="AG18">
            <v>1.82</v>
          </cell>
          <cell r="AL18">
            <v>15.514257291106624</v>
          </cell>
          <cell r="AQ18">
            <v>32.13784401046793</v>
          </cell>
          <cell r="AW18">
            <v>11.076923076923077</v>
          </cell>
          <cell r="BB18">
            <v>0</v>
          </cell>
          <cell r="BC18">
            <v>0</v>
          </cell>
          <cell r="BH18">
            <v>11.076923076923075</v>
          </cell>
          <cell r="BI18">
            <v>46.153846153846146</v>
          </cell>
          <cell r="BM18">
            <v>84.027003048615597</v>
          </cell>
          <cell r="BO18">
            <v>38142</v>
          </cell>
          <cell r="BW18">
            <v>0.01</v>
          </cell>
          <cell r="BY18">
            <v>38144</v>
          </cell>
          <cell r="CG18">
            <v>468</v>
          </cell>
          <cell r="CH18">
            <v>39268</v>
          </cell>
          <cell r="CM18">
            <v>66</v>
          </cell>
          <cell r="CN18">
            <v>14</v>
          </cell>
          <cell r="CO18">
            <v>118</v>
          </cell>
        </row>
        <row r="19">
          <cell r="A19">
            <v>38161</v>
          </cell>
          <cell r="C19">
            <v>25.592653061224489</v>
          </cell>
          <cell r="M19">
            <v>340.4</v>
          </cell>
          <cell r="R19">
            <v>180.94</v>
          </cell>
          <cell r="W19">
            <v>236.4566562795533</v>
          </cell>
          <cell r="AB19">
            <v>126.2754230442838</v>
          </cell>
          <cell r="AG19">
            <v>1.82</v>
          </cell>
          <cell r="AL19">
            <v>17.176307152602469</v>
          </cell>
          <cell r="AQ19">
            <v>63.586119872536891</v>
          </cell>
          <cell r="AW19">
            <v>22.153846153846153</v>
          </cell>
          <cell r="BB19">
            <v>1.8461538461538458</v>
          </cell>
          <cell r="BC19">
            <v>1.8461538461538458</v>
          </cell>
          <cell r="BH19">
            <v>18.46153846153846</v>
          </cell>
          <cell r="BI19">
            <v>64.615384615384613</v>
          </cell>
          <cell r="BM19">
            <v>101.6247159410201</v>
          </cell>
          <cell r="BO19">
            <v>38143</v>
          </cell>
          <cell r="BW19">
            <v>0.28000000000000003</v>
          </cell>
          <cell r="BY19">
            <v>38145</v>
          </cell>
          <cell r="CG19">
            <v>702</v>
          </cell>
          <cell r="CH19">
            <v>39269</v>
          </cell>
          <cell r="CL19">
            <v>71</v>
          </cell>
          <cell r="CM19">
            <v>127</v>
          </cell>
          <cell r="CN19">
            <v>6</v>
          </cell>
          <cell r="CO19">
            <v>239</v>
          </cell>
        </row>
        <row r="20">
          <cell r="A20">
            <v>38162</v>
          </cell>
          <cell r="C20">
            <v>50.88995035852178</v>
          </cell>
          <cell r="M20">
            <v>412.01</v>
          </cell>
          <cell r="R20">
            <v>202.37</v>
          </cell>
          <cell r="W20">
            <v>251.75715434264129</v>
          </cell>
          <cell r="AB20">
            <v>175.30040838596449</v>
          </cell>
          <cell r="AG20">
            <v>6.79</v>
          </cell>
          <cell r="AL20">
            <v>27.281570310497205</v>
          </cell>
          <cell r="AQ20">
            <v>95.034395734605852</v>
          </cell>
          <cell r="AW20">
            <v>60.92307692307692</v>
          </cell>
          <cell r="BB20">
            <v>1.8461538461538458</v>
          </cell>
          <cell r="BC20">
            <v>3.6923076923076916</v>
          </cell>
          <cell r="BH20">
            <v>9.2307692307692299</v>
          </cell>
          <cell r="BI20">
            <v>73.84615384615384</v>
          </cell>
          <cell r="BM20">
            <v>128.60488637476152</v>
          </cell>
          <cell r="BO20">
            <v>38144</v>
          </cell>
          <cell r="BW20">
            <v>0.21</v>
          </cell>
          <cell r="BY20">
            <v>38146</v>
          </cell>
          <cell r="CG20">
            <v>1403</v>
          </cell>
          <cell r="CH20">
            <v>39270</v>
          </cell>
          <cell r="CK20">
            <v>34</v>
          </cell>
          <cell r="CL20">
            <v>268</v>
          </cell>
          <cell r="CM20">
            <v>181</v>
          </cell>
          <cell r="CN20">
            <v>11</v>
          </cell>
          <cell r="CO20">
            <v>371</v>
          </cell>
        </row>
        <row r="21">
          <cell r="A21">
            <v>38163</v>
          </cell>
          <cell r="C21">
            <v>79.969950358521771</v>
          </cell>
          <cell r="H21">
            <v>19.46</v>
          </cell>
          <cell r="M21">
            <v>482.08</v>
          </cell>
          <cell r="R21">
            <v>221.52</v>
          </cell>
          <cell r="W21">
            <v>336.6255753952729</v>
          </cell>
          <cell r="AB21">
            <v>199.0334120942463</v>
          </cell>
          <cell r="AG21">
            <v>21.69</v>
          </cell>
          <cell r="AL21">
            <v>32.537044763051952</v>
          </cell>
          <cell r="AQ21">
            <v>125.89153859174871</v>
          </cell>
          <cell r="AW21">
            <v>66.461538461538453</v>
          </cell>
          <cell r="BB21">
            <v>0</v>
          </cell>
          <cell r="BC21">
            <v>3.6923076923076916</v>
          </cell>
          <cell r="BH21">
            <v>14.769230769230766</v>
          </cell>
          <cell r="BI21">
            <v>88.615384615384613</v>
          </cell>
          <cell r="BM21">
            <v>144.45103339606251</v>
          </cell>
          <cell r="BO21">
            <v>38145</v>
          </cell>
          <cell r="BW21">
            <v>0.13</v>
          </cell>
          <cell r="BY21">
            <v>38147</v>
          </cell>
          <cell r="CG21">
            <v>897</v>
          </cell>
          <cell r="CH21">
            <v>39271</v>
          </cell>
          <cell r="CJ21">
            <v>84</v>
          </cell>
          <cell r="CK21">
            <v>57</v>
          </cell>
          <cell r="CL21">
            <v>307</v>
          </cell>
          <cell r="CM21">
            <v>320</v>
          </cell>
          <cell r="CN21">
            <v>15</v>
          </cell>
          <cell r="CO21">
            <v>463</v>
          </cell>
        </row>
        <row r="22">
          <cell r="A22">
            <v>38164</v>
          </cell>
          <cell r="C22">
            <v>112.82901076120635</v>
          </cell>
          <cell r="H22">
            <v>56.09</v>
          </cell>
          <cell r="M22">
            <v>532.68999999999994</v>
          </cell>
          <cell r="R22">
            <v>240.9</v>
          </cell>
          <cell r="W22">
            <v>408.05864626141465</v>
          </cell>
          <cell r="AB22">
            <v>227.74846340079776</v>
          </cell>
          <cell r="AG22">
            <v>46.540000000000006</v>
          </cell>
          <cell r="AL22">
            <v>51.860009081441703</v>
          </cell>
          <cell r="AQ22">
            <v>165.08680486393806</v>
          </cell>
          <cell r="AW22">
            <v>81.230769230769226</v>
          </cell>
          <cell r="BB22">
            <v>3.6923076923076916</v>
          </cell>
          <cell r="BC22">
            <v>7.3846153846153832</v>
          </cell>
          <cell r="BH22">
            <v>24.144973021776046</v>
          </cell>
          <cell r="BI22">
            <v>112.76035763716067</v>
          </cell>
          <cell r="BM22">
            <v>175.49257445310758</v>
          </cell>
          <cell r="BO22">
            <v>38146</v>
          </cell>
          <cell r="BW22">
            <v>0.16</v>
          </cell>
          <cell r="BY22">
            <v>38148</v>
          </cell>
          <cell r="CG22">
            <v>1203</v>
          </cell>
          <cell r="CH22">
            <v>39272</v>
          </cell>
          <cell r="CJ22">
            <v>114</v>
          </cell>
          <cell r="CK22">
            <v>109</v>
          </cell>
          <cell r="CL22">
            <v>293</v>
          </cell>
          <cell r="CM22">
            <v>462</v>
          </cell>
          <cell r="CN22">
            <v>23</v>
          </cell>
          <cell r="CO22">
            <v>418</v>
          </cell>
        </row>
        <row r="23">
          <cell r="A23">
            <v>38165</v>
          </cell>
          <cell r="C23">
            <v>156.52556248534427</v>
          </cell>
          <cell r="H23">
            <v>113.36000000000001</v>
          </cell>
          <cell r="M23">
            <v>598.62999999999988</v>
          </cell>
          <cell r="R23">
            <v>304.89999999999998</v>
          </cell>
          <cell r="W23">
            <v>530.92772456556543</v>
          </cell>
          <cell r="AB23">
            <v>271.90017814074781</v>
          </cell>
          <cell r="AG23">
            <v>67.850000000000009</v>
          </cell>
          <cell r="AL23">
            <v>69.052328253663376</v>
          </cell>
          <cell r="AQ23">
            <v>216.03123688313167</v>
          </cell>
          <cell r="AW23">
            <v>123.69230769230768</v>
          </cell>
          <cell r="BB23">
            <v>7.3846153846153832</v>
          </cell>
          <cell r="BC23">
            <v>14.769230769230766</v>
          </cell>
          <cell r="BH23">
            <v>20.307692307692307</v>
          </cell>
          <cell r="BI23">
            <v>133.06804994485299</v>
          </cell>
          <cell r="BM23">
            <v>224.33077898090824</v>
          </cell>
          <cell r="BO23">
            <v>38147</v>
          </cell>
          <cell r="BW23">
            <v>0.24</v>
          </cell>
          <cell r="BY23">
            <v>38149</v>
          </cell>
          <cell r="CG23">
            <v>1077</v>
          </cell>
          <cell r="CH23">
            <v>39273</v>
          </cell>
          <cell r="CJ23">
            <v>191</v>
          </cell>
          <cell r="CK23">
            <v>176</v>
          </cell>
          <cell r="CL23">
            <v>326</v>
          </cell>
          <cell r="CM23">
            <v>581</v>
          </cell>
          <cell r="CN23">
            <v>57</v>
          </cell>
          <cell r="CO23">
            <v>442</v>
          </cell>
        </row>
        <row r="24">
          <cell r="A24">
            <v>38166</v>
          </cell>
          <cell r="C24">
            <v>193.80076684501728</v>
          </cell>
          <cell r="H24">
            <v>145.36000000000001</v>
          </cell>
          <cell r="M24">
            <v>670.33999999999992</v>
          </cell>
          <cell r="R24">
            <v>332.28999999999996</v>
          </cell>
          <cell r="W24">
            <v>672.3082073945352</v>
          </cell>
          <cell r="AB24">
            <v>323.83525928931209</v>
          </cell>
          <cell r="AG24">
            <v>106.9</v>
          </cell>
          <cell r="AL24">
            <v>86.427893864523114</v>
          </cell>
          <cell r="AQ24">
            <v>262.31695116884595</v>
          </cell>
          <cell r="AW24">
            <v>164.30769230769229</v>
          </cell>
          <cell r="BB24">
            <v>9.2307692307692299</v>
          </cell>
          <cell r="BC24">
            <v>23.999999999999996</v>
          </cell>
          <cell r="BH24">
            <v>29.538461538461533</v>
          </cell>
          <cell r="BI24">
            <v>162.60651148331453</v>
          </cell>
          <cell r="BM24">
            <v>271.08061553362961</v>
          </cell>
          <cell r="BO24">
            <v>38148</v>
          </cell>
          <cell r="BW24">
            <v>0.08</v>
          </cell>
          <cell r="BY24">
            <v>38150</v>
          </cell>
          <cell r="CG24">
            <v>1059</v>
          </cell>
          <cell r="CH24">
            <v>39274</v>
          </cell>
          <cell r="CJ24">
            <v>180</v>
          </cell>
          <cell r="CK24">
            <v>335</v>
          </cell>
          <cell r="CL24">
            <v>440</v>
          </cell>
          <cell r="CM24">
            <v>819</v>
          </cell>
          <cell r="CN24">
            <v>78</v>
          </cell>
          <cell r="CO24">
            <v>547</v>
          </cell>
        </row>
        <row r="25">
          <cell r="A25">
            <v>38167</v>
          </cell>
          <cell r="C25">
            <v>236.78584147188295</v>
          </cell>
          <cell r="H25">
            <v>213.84000000000003</v>
          </cell>
          <cell r="M25">
            <v>693.31</v>
          </cell>
          <cell r="R25">
            <v>358.18999999999994</v>
          </cell>
          <cell r="W25">
            <v>863.16508577376646</v>
          </cell>
          <cell r="AB25">
            <v>329.65919314092758</v>
          </cell>
          <cell r="AG25">
            <v>143.19999999999999</v>
          </cell>
          <cell r="AL25">
            <v>98.646075682704932</v>
          </cell>
          <cell r="AQ25">
            <v>305.17409402598878</v>
          </cell>
          <cell r="AW25">
            <v>225.23076923076923</v>
          </cell>
          <cell r="BB25">
            <v>14.168579862249917</v>
          </cell>
          <cell r="BC25">
            <v>38.168579862249914</v>
          </cell>
          <cell r="BH25">
            <v>16.615384615384613</v>
          </cell>
          <cell r="BI25">
            <v>179.22189609869915</v>
          </cell>
          <cell r="BM25">
            <v>318.66996719893535</v>
          </cell>
          <cell r="BO25">
            <v>38149</v>
          </cell>
          <cell r="BW25">
            <v>0.08</v>
          </cell>
          <cell r="BY25">
            <v>38151</v>
          </cell>
          <cell r="CG25">
            <v>210</v>
          </cell>
          <cell r="CH25">
            <v>39275</v>
          </cell>
          <cell r="CI25">
            <v>1531</v>
          </cell>
          <cell r="CJ25">
            <v>269</v>
          </cell>
          <cell r="CK25">
            <v>582</v>
          </cell>
          <cell r="CL25">
            <v>452</v>
          </cell>
          <cell r="CM25">
            <v>1172</v>
          </cell>
          <cell r="CN25">
            <v>71</v>
          </cell>
          <cell r="CO25">
            <v>478</v>
          </cell>
        </row>
        <row r="26">
          <cell r="A26">
            <v>38168</v>
          </cell>
          <cell r="C26">
            <v>310.18913982270755</v>
          </cell>
          <cell r="H26">
            <v>315.58000000000004</v>
          </cell>
          <cell r="M26">
            <v>736.3</v>
          </cell>
          <cell r="R26">
            <v>454.86999999999995</v>
          </cell>
          <cell r="W26">
            <v>935.3249134622871</v>
          </cell>
          <cell r="AB26">
            <v>356.41338896677757</v>
          </cell>
          <cell r="AG26">
            <v>226.18</v>
          </cell>
          <cell r="AL26">
            <v>121.26387672982534</v>
          </cell>
          <cell r="AQ26">
            <v>335.74614041875463</v>
          </cell>
          <cell r="AW26">
            <v>271.38461538461536</v>
          </cell>
          <cell r="BB26">
            <v>13.055303717135086</v>
          </cell>
          <cell r="BC26">
            <v>51.223883579385003</v>
          </cell>
          <cell r="BH26">
            <v>51.692307692307693</v>
          </cell>
          <cell r="BI26">
            <v>230.91420379100686</v>
          </cell>
          <cell r="BM26">
            <v>374.04326894221379</v>
          </cell>
          <cell r="BO26">
            <v>38150</v>
          </cell>
          <cell r="BW26">
            <v>0.09</v>
          </cell>
          <cell r="BY26">
            <v>38152</v>
          </cell>
          <cell r="CG26">
            <v>690</v>
          </cell>
          <cell r="CH26">
            <v>39276</v>
          </cell>
          <cell r="CI26">
            <v>2618</v>
          </cell>
          <cell r="CJ26">
            <v>398</v>
          </cell>
          <cell r="CK26">
            <v>952</v>
          </cell>
          <cell r="CL26">
            <v>357</v>
          </cell>
          <cell r="CM26">
            <v>1210</v>
          </cell>
          <cell r="CN26">
            <v>127</v>
          </cell>
          <cell r="CO26">
            <v>657</v>
          </cell>
        </row>
        <row r="27">
          <cell r="A27">
            <v>38169</v>
          </cell>
          <cell r="C27">
            <v>396.95623136384313</v>
          </cell>
          <cell r="H27">
            <v>400.80000000000007</v>
          </cell>
          <cell r="M27">
            <v>840.19999999999993</v>
          </cell>
          <cell r="R27">
            <v>557</v>
          </cell>
          <cell r="W27">
            <v>1013.5435743760709</v>
          </cell>
          <cell r="AB27">
            <v>422.88279363005131</v>
          </cell>
          <cell r="AG27">
            <v>375.87</v>
          </cell>
          <cell r="AL27">
            <v>150.3743888592054</v>
          </cell>
          <cell r="AQ27">
            <v>388.8889975616118</v>
          </cell>
          <cell r="AW27">
            <v>315.69230769230768</v>
          </cell>
          <cell r="BB27">
            <v>12.923076923076923</v>
          </cell>
          <cell r="BC27">
            <v>64.146960502461923</v>
          </cell>
          <cell r="BH27">
            <v>131.07692307692307</v>
          </cell>
          <cell r="BI27">
            <v>361.99112686792989</v>
          </cell>
          <cell r="BM27">
            <v>447.85047763505025</v>
          </cell>
          <cell r="BO27">
            <v>38151</v>
          </cell>
          <cell r="BW27">
            <v>0.03</v>
          </cell>
          <cell r="BY27">
            <v>38153</v>
          </cell>
          <cell r="CG27">
            <v>619</v>
          </cell>
          <cell r="CH27">
            <v>39277</v>
          </cell>
          <cell r="CI27">
            <v>3122</v>
          </cell>
          <cell r="CJ27">
            <v>791</v>
          </cell>
          <cell r="CK27">
            <v>1387</v>
          </cell>
          <cell r="CL27">
            <v>315</v>
          </cell>
          <cell r="CM27">
            <v>1566</v>
          </cell>
          <cell r="CN27">
            <v>181</v>
          </cell>
          <cell r="CO27">
            <v>1134</v>
          </cell>
        </row>
        <row r="28">
          <cell r="A28">
            <v>38170</v>
          </cell>
          <cell r="C28">
            <v>456.64535053482757</v>
          </cell>
          <cell r="H28">
            <v>505.46000000000004</v>
          </cell>
          <cell r="M28">
            <v>906.8</v>
          </cell>
          <cell r="R28">
            <v>620.47</v>
          </cell>
          <cell r="W28">
            <v>1203.6309666635489</v>
          </cell>
          <cell r="AB28">
            <v>435.12893127761038</v>
          </cell>
          <cell r="AG28">
            <v>645.5</v>
          </cell>
          <cell r="AL28">
            <v>155.51724600206254</v>
          </cell>
          <cell r="AQ28">
            <v>416.31756899018325</v>
          </cell>
          <cell r="AW28">
            <v>432</v>
          </cell>
          <cell r="BB28">
            <v>31.38461538461538</v>
          </cell>
          <cell r="BC28">
            <v>95.53157588707731</v>
          </cell>
          <cell r="BH28">
            <v>214.15384615384613</v>
          </cell>
          <cell r="BI28">
            <v>576.14497302177597</v>
          </cell>
          <cell r="BM28">
            <v>533.90923994139189</v>
          </cell>
          <cell r="BO28">
            <v>38152</v>
          </cell>
          <cell r="BW28">
            <v>0.79</v>
          </cell>
          <cell r="BY28">
            <v>38154</v>
          </cell>
          <cell r="CG28">
            <v>3070</v>
          </cell>
          <cell r="CH28">
            <v>39278</v>
          </cell>
          <cell r="CI28">
            <v>3242</v>
          </cell>
          <cell r="CJ28">
            <v>1056</v>
          </cell>
          <cell r="CK28">
            <v>1949</v>
          </cell>
          <cell r="CL28">
            <v>730</v>
          </cell>
          <cell r="CM28">
            <v>2030</v>
          </cell>
          <cell r="CN28">
            <v>318</v>
          </cell>
          <cell r="CO28">
            <v>1680</v>
          </cell>
        </row>
        <row r="29">
          <cell r="A29">
            <v>38171</v>
          </cell>
          <cell r="C29">
            <v>508.76331300131551</v>
          </cell>
          <cell r="H29">
            <v>659.41000000000008</v>
          </cell>
          <cell r="M29">
            <v>966.56999999999994</v>
          </cell>
          <cell r="R29">
            <v>657.5</v>
          </cell>
          <cell r="W29">
            <v>1301.9065135528303</v>
          </cell>
          <cell r="AB29">
            <v>448.49475097827172</v>
          </cell>
          <cell r="AG29">
            <v>894.45</v>
          </cell>
          <cell r="AL29">
            <v>191.86339984821637</v>
          </cell>
          <cell r="AQ29">
            <v>431.74614041875469</v>
          </cell>
          <cell r="AW29">
            <v>557.53846153846155</v>
          </cell>
          <cell r="BB29">
            <v>16.615384615384613</v>
          </cell>
          <cell r="BC29">
            <v>112.14696050246192</v>
          </cell>
          <cell r="BH29">
            <v>221.53846153846152</v>
          </cell>
          <cell r="BI29">
            <v>797.68343456023752</v>
          </cell>
          <cell r="BM29">
            <v>611.85359453093747</v>
          </cell>
          <cell r="BO29">
            <v>38153</v>
          </cell>
          <cell r="BW29">
            <v>0.85</v>
          </cell>
          <cell r="BY29">
            <v>38155</v>
          </cell>
          <cell r="CG29">
            <v>4454</v>
          </cell>
          <cell r="CH29">
            <v>39279</v>
          </cell>
          <cell r="CI29">
            <v>3770</v>
          </cell>
          <cell r="CJ29">
            <v>1836</v>
          </cell>
          <cell r="CK29">
            <v>2392</v>
          </cell>
          <cell r="CL29">
            <v>991</v>
          </cell>
          <cell r="CM29">
            <v>2882</v>
          </cell>
          <cell r="CN29">
            <v>483</v>
          </cell>
          <cell r="CO29">
            <v>1981</v>
          </cell>
        </row>
        <row r="30">
          <cell r="A30">
            <v>38172</v>
          </cell>
          <cell r="C30">
            <v>581.33625729839775</v>
          </cell>
          <cell r="H30">
            <v>850.65000000000009</v>
          </cell>
          <cell r="M30">
            <v>1009.6899999999999</v>
          </cell>
          <cell r="R30">
            <v>694.39</v>
          </cell>
          <cell r="W30">
            <v>1409.7106973595876</v>
          </cell>
          <cell r="AB30">
            <v>519.33157807872453</v>
          </cell>
          <cell r="AG30">
            <v>1137.08</v>
          </cell>
          <cell r="AL30">
            <v>237.64317495271627</v>
          </cell>
          <cell r="AQ30">
            <v>466.03185470446897</v>
          </cell>
          <cell r="AW30">
            <v>686.76923076923072</v>
          </cell>
          <cell r="BB30">
            <v>8.5714285714285712</v>
          </cell>
          <cell r="BC30">
            <v>120.71838907389049</v>
          </cell>
          <cell r="BH30">
            <v>162.46153846153845</v>
          </cell>
          <cell r="BI30">
            <v>960.14497302177597</v>
          </cell>
          <cell r="BM30">
            <v>701.21374383972875</v>
          </cell>
          <cell r="BO30">
            <v>38154</v>
          </cell>
          <cell r="BW30">
            <v>0.97</v>
          </cell>
          <cell r="BY30">
            <v>38156</v>
          </cell>
          <cell r="CG30">
            <v>6277</v>
          </cell>
          <cell r="CH30">
            <v>39280</v>
          </cell>
          <cell r="CI30">
            <v>4073</v>
          </cell>
          <cell r="CJ30">
            <v>2072</v>
          </cell>
          <cell r="CK30">
            <v>2752</v>
          </cell>
          <cell r="CL30">
            <v>977</v>
          </cell>
          <cell r="CM30">
            <v>3500</v>
          </cell>
          <cell r="CN30">
            <v>822</v>
          </cell>
          <cell r="CO30">
            <v>1844</v>
          </cell>
        </row>
        <row r="31">
          <cell r="A31">
            <v>38173</v>
          </cell>
          <cell r="C31">
            <v>669.46558755243927</v>
          </cell>
          <cell r="H31">
            <v>1006.9300000000001</v>
          </cell>
          <cell r="M31">
            <v>1068.6599999999999</v>
          </cell>
          <cell r="R31">
            <v>722.66</v>
          </cell>
          <cell r="W31">
            <v>1565.8738717359142</v>
          </cell>
          <cell r="AB31">
            <v>616.3289857658508</v>
          </cell>
          <cell r="AG31">
            <v>1348.61</v>
          </cell>
          <cell r="AL31">
            <v>290.78497769472534</v>
          </cell>
          <cell r="AQ31">
            <v>495.17471184732614</v>
          </cell>
          <cell r="AW31">
            <v>886.15384615384608</v>
          </cell>
          <cell r="BB31">
            <v>43.636363636363633</v>
          </cell>
          <cell r="BC31">
            <v>164.35475271025413</v>
          </cell>
          <cell r="BH31">
            <v>108.92307692307691</v>
          </cell>
          <cell r="BI31">
            <v>1069.0680499448529</v>
          </cell>
          <cell r="BM31">
            <v>803.18152122366871</v>
          </cell>
          <cell r="BO31">
            <v>38155</v>
          </cell>
          <cell r="BW31">
            <v>0.52</v>
          </cell>
          <cell r="BY31">
            <v>38157</v>
          </cell>
          <cell r="CG31">
            <v>3711</v>
          </cell>
          <cell r="CH31">
            <v>39281</v>
          </cell>
          <cell r="CI31">
            <v>4480</v>
          </cell>
          <cell r="CJ31">
            <v>2835</v>
          </cell>
          <cell r="CK31">
            <v>2776</v>
          </cell>
          <cell r="CL31">
            <v>1341</v>
          </cell>
          <cell r="CM31">
            <v>4058</v>
          </cell>
          <cell r="CN31">
            <v>1057</v>
          </cell>
          <cell r="CO31">
            <v>1399</v>
          </cell>
        </row>
        <row r="32">
          <cell r="A32">
            <v>38174</v>
          </cell>
          <cell r="C32">
            <v>755.10874107941027</v>
          </cell>
          <cell r="H32">
            <v>1157.8400000000001</v>
          </cell>
          <cell r="M32">
            <v>1106.2799999999997</v>
          </cell>
          <cell r="R32">
            <v>760.66</v>
          </cell>
          <cell r="W32">
            <v>1702.3440687597733</v>
          </cell>
          <cell r="AB32">
            <v>686.44826705831645</v>
          </cell>
          <cell r="AG32">
            <v>1638.58</v>
          </cell>
          <cell r="AL32">
            <v>362.86289977264744</v>
          </cell>
          <cell r="AQ32">
            <v>524.3175689901833</v>
          </cell>
          <cell r="AW32">
            <v>1133.5384615384614</v>
          </cell>
          <cell r="BB32">
            <v>81.230769230769226</v>
          </cell>
          <cell r="BC32">
            <v>245.58552194102336</v>
          </cell>
          <cell r="BH32">
            <v>55.38461538461538</v>
          </cell>
          <cell r="BI32">
            <v>1124.4526653294683</v>
          </cell>
          <cell r="BM32">
            <v>915.77868446725597</v>
          </cell>
          <cell r="BO32">
            <v>38156</v>
          </cell>
          <cell r="BW32">
            <v>0.74</v>
          </cell>
          <cell r="BY32">
            <v>38158</v>
          </cell>
          <cell r="CG32">
            <v>2105</v>
          </cell>
          <cell r="CH32">
            <v>39282</v>
          </cell>
          <cell r="CI32">
            <v>4713</v>
          </cell>
          <cell r="CJ32">
            <v>3174</v>
          </cell>
          <cell r="CK32">
            <v>2568</v>
          </cell>
          <cell r="CL32">
            <v>908</v>
          </cell>
          <cell r="CM32">
            <v>4519</v>
          </cell>
          <cell r="CN32">
            <v>1179</v>
          </cell>
          <cell r="CO32">
            <v>1970</v>
          </cell>
        </row>
        <row r="33">
          <cell r="A33">
            <v>38175</v>
          </cell>
          <cell r="C33">
            <v>895.21684918751839</v>
          </cell>
          <cell r="H33">
            <v>1256.0200000000002</v>
          </cell>
          <cell r="M33">
            <v>1134.0099999999998</v>
          </cell>
          <cell r="R33">
            <v>866.88</v>
          </cell>
          <cell r="W33">
            <v>1792.6582869773219</v>
          </cell>
          <cell r="AB33">
            <v>764.15826236568387</v>
          </cell>
          <cell r="AG33">
            <v>1852.1</v>
          </cell>
          <cell r="AL33">
            <v>398.86289977264744</v>
          </cell>
          <cell r="AQ33">
            <v>583.95419171907542</v>
          </cell>
          <cell r="AW33">
            <v>1307.0769230769229</v>
          </cell>
          <cell r="BB33">
            <v>44.307692307692299</v>
          </cell>
          <cell r="BC33">
            <v>289.89321424871565</v>
          </cell>
          <cell r="BH33">
            <v>107.07692307692307</v>
          </cell>
          <cell r="BI33">
            <v>1231.5295884063914</v>
          </cell>
          <cell r="BM33">
            <v>1012.8027843043533</v>
          </cell>
          <cell r="BO33">
            <v>38157</v>
          </cell>
          <cell r="BW33">
            <v>0.59</v>
          </cell>
          <cell r="BY33">
            <v>38159</v>
          </cell>
          <cell r="CG33">
            <v>3274</v>
          </cell>
          <cell r="CH33">
            <v>39283</v>
          </cell>
          <cell r="CI33">
            <v>4668</v>
          </cell>
          <cell r="CJ33">
            <v>3272</v>
          </cell>
          <cell r="CK33">
            <v>2204</v>
          </cell>
          <cell r="CL33">
            <v>1296</v>
          </cell>
          <cell r="CM33">
            <v>4887</v>
          </cell>
          <cell r="CN33">
            <v>1368</v>
          </cell>
          <cell r="CO33">
            <v>936</v>
          </cell>
        </row>
        <row r="34">
          <cell r="A34">
            <v>38176</v>
          </cell>
          <cell r="C34">
            <v>986.48445482132115</v>
          </cell>
          <cell r="H34">
            <v>1429.6400000000003</v>
          </cell>
          <cell r="M34">
            <v>1192.4699999999998</v>
          </cell>
          <cell r="R34">
            <v>938.68</v>
          </cell>
          <cell r="W34">
            <v>1954.6467163752222</v>
          </cell>
          <cell r="AB34">
            <v>910.64987179095124</v>
          </cell>
          <cell r="AG34">
            <v>1946.4399999999998</v>
          </cell>
          <cell r="AL34">
            <v>418.72496873816465</v>
          </cell>
          <cell r="AQ34">
            <v>664.96052033849878</v>
          </cell>
          <cell r="AW34">
            <v>1478.7692307692305</v>
          </cell>
          <cell r="BB34">
            <v>14.769230769230766</v>
          </cell>
          <cell r="BC34">
            <v>304.66244501794642</v>
          </cell>
          <cell r="BH34">
            <v>249.2307692307692</v>
          </cell>
          <cell r="BI34">
            <v>1480.7603576371607</v>
          </cell>
          <cell r="BM34">
            <v>1111.4662007137576</v>
          </cell>
          <cell r="BO34">
            <v>38158</v>
          </cell>
          <cell r="BW34">
            <v>1.32</v>
          </cell>
          <cell r="BY34">
            <v>38160</v>
          </cell>
          <cell r="CG34">
            <v>10773</v>
          </cell>
          <cell r="CH34">
            <v>39284</v>
          </cell>
          <cell r="CI34">
            <v>5254</v>
          </cell>
          <cell r="CJ34">
            <v>3165</v>
          </cell>
          <cell r="CK34">
            <v>1702</v>
          </cell>
          <cell r="CL34">
            <v>1009</v>
          </cell>
          <cell r="CM34">
            <v>4490</v>
          </cell>
          <cell r="CN34">
            <v>1708</v>
          </cell>
          <cell r="CO34">
            <v>1734</v>
          </cell>
        </row>
        <row r="35">
          <cell r="A35">
            <v>38177</v>
          </cell>
          <cell r="C35">
            <v>1034.7418274754766</v>
          </cell>
          <cell r="H35">
            <v>1678.6900000000003</v>
          </cell>
          <cell r="M35">
            <v>1248.9399999999998</v>
          </cell>
          <cell r="R35">
            <v>956.89</v>
          </cell>
          <cell r="W35">
            <v>2061.8942538141587</v>
          </cell>
          <cell r="AB35">
            <v>1072.2332895420616</v>
          </cell>
          <cell r="AG35">
            <v>1994.4399999999998</v>
          </cell>
          <cell r="AL35">
            <v>477.5295721288341</v>
          </cell>
          <cell r="AQ35">
            <v>693.28456530831966</v>
          </cell>
          <cell r="AW35">
            <v>1657.8461538461536</v>
          </cell>
          <cell r="BB35">
            <v>46.153846153846146</v>
          </cell>
          <cell r="BC35">
            <v>350.81629117179256</v>
          </cell>
          <cell r="BH35">
            <v>275.07692307692304</v>
          </cell>
          <cell r="BI35">
            <v>1755.8372807140838</v>
          </cell>
          <cell r="BM35">
            <v>1202.4823593897088</v>
          </cell>
          <cell r="BO35">
            <v>38159</v>
          </cell>
          <cell r="BW35">
            <v>1.34</v>
          </cell>
          <cell r="BY35">
            <v>38161</v>
          </cell>
          <cell r="CG35">
            <v>11188</v>
          </cell>
          <cell r="CH35">
            <v>39285</v>
          </cell>
          <cell r="CI35">
            <v>5144</v>
          </cell>
          <cell r="CJ35">
            <v>3509</v>
          </cell>
          <cell r="CK35">
            <v>1726</v>
          </cell>
          <cell r="CL35">
            <v>1107</v>
          </cell>
          <cell r="CM35">
            <v>4347</v>
          </cell>
          <cell r="CN35">
            <v>1819</v>
          </cell>
          <cell r="CO35">
            <v>3109</v>
          </cell>
        </row>
        <row r="36">
          <cell r="A36">
            <v>38178</v>
          </cell>
          <cell r="C36">
            <v>1120.5812435338707</v>
          </cell>
          <cell r="H36">
            <v>1908.4600000000003</v>
          </cell>
          <cell r="M36">
            <v>1263.9299999999998</v>
          </cell>
          <cell r="R36">
            <v>970.28</v>
          </cell>
          <cell r="W36">
            <v>2175.5062111220113</v>
          </cell>
          <cell r="AB36">
            <v>1138.8455344400209</v>
          </cell>
          <cell r="AG36">
            <v>2098.7199999999998</v>
          </cell>
          <cell r="AL36">
            <v>555.57991942076001</v>
          </cell>
          <cell r="AQ36">
            <v>768.7131367368911</v>
          </cell>
          <cell r="AW36">
            <v>1855.384615384615</v>
          </cell>
          <cell r="BB36">
            <v>44.307692307692299</v>
          </cell>
          <cell r="BC36">
            <v>395.12398347948488</v>
          </cell>
          <cell r="BH36">
            <v>267.69230769230762</v>
          </cell>
          <cell r="BI36">
            <v>2023.5295884063914</v>
          </cell>
          <cell r="BM36">
            <v>1295.5567858288775</v>
          </cell>
          <cell r="BO36">
            <v>38160</v>
          </cell>
          <cell r="BW36">
            <v>0.79</v>
          </cell>
          <cell r="BY36">
            <v>38162</v>
          </cell>
          <cell r="CG36">
            <v>10272</v>
          </cell>
          <cell r="CH36">
            <v>39286</v>
          </cell>
          <cell r="CI36">
            <v>5956</v>
          </cell>
          <cell r="CJ36">
            <v>3355</v>
          </cell>
          <cell r="CK36">
            <v>1478</v>
          </cell>
          <cell r="CL36">
            <v>1068</v>
          </cell>
          <cell r="CM36">
            <v>3816</v>
          </cell>
          <cell r="CN36">
            <v>1573</v>
          </cell>
          <cell r="CO36">
            <v>3460</v>
          </cell>
        </row>
        <row r="37">
          <cell r="A37">
            <v>38179</v>
          </cell>
          <cell r="C37">
            <v>1192.3761153287426</v>
          </cell>
          <cell r="H37">
            <v>2070.4100000000003</v>
          </cell>
          <cell r="M37">
            <v>1289.9999999999998</v>
          </cell>
          <cell r="R37">
            <v>996.06999999999994</v>
          </cell>
          <cell r="W37">
            <v>2229.8844468341217</v>
          </cell>
          <cell r="AB37">
            <v>1249.1819491927131</v>
          </cell>
          <cell r="AG37">
            <v>2173.1999999999998</v>
          </cell>
          <cell r="AL37">
            <v>601.56726343873856</v>
          </cell>
          <cell r="AQ37">
            <v>838.99885102260544</v>
          </cell>
          <cell r="AW37">
            <v>2052.9230769230767</v>
          </cell>
          <cell r="BB37">
            <v>42.461538461538453</v>
          </cell>
          <cell r="BC37">
            <v>437.58552194102333</v>
          </cell>
          <cell r="BH37">
            <v>252.92307692307688</v>
          </cell>
          <cell r="BI37">
            <v>2276.4526653294683</v>
          </cell>
          <cell r="BM37">
            <v>1375.6542931528202</v>
          </cell>
          <cell r="BO37">
            <v>38161</v>
          </cell>
          <cell r="BW37">
            <v>0.46</v>
          </cell>
          <cell r="BY37">
            <v>38163</v>
          </cell>
          <cell r="CG37">
            <v>4774</v>
          </cell>
          <cell r="CH37">
            <v>39287</v>
          </cell>
          <cell r="CI37">
            <v>3763</v>
          </cell>
          <cell r="CJ37">
            <v>3344</v>
          </cell>
          <cell r="CK37">
            <v>1205</v>
          </cell>
          <cell r="CL37">
            <v>1220</v>
          </cell>
          <cell r="CM37">
            <v>3540</v>
          </cell>
          <cell r="CN37">
            <v>1378</v>
          </cell>
          <cell r="CO37">
            <v>3390</v>
          </cell>
        </row>
        <row r="38">
          <cell r="A38">
            <v>38180</v>
          </cell>
          <cell r="C38">
            <v>1226.8442004351255</v>
          </cell>
          <cell r="H38">
            <v>2410.88</v>
          </cell>
          <cell r="M38">
            <v>1338.5599999999997</v>
          </cell>
          <cell r="R38">
            <v>1036.95</v>
          </cell>
          <cell r="W38">
            <v>2349.4375876680147</v>
          </cell>
          <cell r="AB38">
            <v>1364.2703483208313</v>
          </cell>
          <cell r="AG38">
            <v>2229.25</v>
          </cell>
          <cell r="AL38">
            <v>642.25001800024529</v>
          </cell>
          <cell r="AQ38">
            <v>876.7131367368911</v>
          </cell>
          <cell r="AW38">
            <v>2243.0769230769229</v>
          </cell>
          <cell r="BB38">
            <v>42.461538461538453</v>
          </cell>
          <cell r="BC38">
            <v>480.04706040256178</v>
          </cell>
          <cell r="BH38">
            <v>36.92307692307692</v>
          </cell>
          <cell r="BI38">
            <v>2313.3757422525455</v>
          </cell>
          <cell r="BM38">
            <v>1472.5708431491448</v>
          </cell>
          <cell r="BO38">
            <v>38162</v>
          </cell>
          <cell r="BW38">
            <v>0.45</v>
          </cell>
          <cell r="BY38">
            <v>38164</v>
          </cell>
          <cell r="CG38">
            <v>2602</v>
          </cell>
          <cell r="CH38">
            <v>39288</v>
          </cell>
          <cell r="CI38">
            <v>3319</v>
          </cell>
          <cell r="CJ38">
            <v>3648</v>
          </cell>
          <cell r="CK38">
            <v>1058</v>
          </cell>
          <cell r="CL38">
            <v>1370</v>
          </cell>
          <cell r="CM38">
            <v>3353</v>
          </cell>
          <cell r="CN38">
            <v>1333</v>
          </cell>
          <cell r="CO38">
            <v>3160</v>
          </cell>
        </row>
        <row r="39">
          <cell r="A39">
            <v>38181</v>
          </cell>
          <cell r="C39">
            <v>1252.9894518317735</v>
          </cell>
          <cell r="H39">
            <v>2924.4900000000002</v>
          </cell>
          <cell r="M39">
            <v>1348.6599999999996</v>
          </cell>
          <cell r="R39">
            <v>1105.26</v>
          </cell>
          <cell r="W39">
            <v>2429.4520437576425</v>
          </cell>
          <cell r="AB39">
            <v>1396.1252316301998</v>
          </cell>
          <cell r="AG39">
            <v>2265.17</v>
          </cell>
          <cell r="AL39">
            <v>679.59603053536523</v>
          </cell>
          <cell r="AQ39">
            <v>940.14170816546255</v>
          </cell>
          <cell r="AW39">
            <v>2350.1538461538457</v>
          </cell>
          <cell r="BB39">
            <v>57.740701479467205</v>
          </cell>
          <cell r="BC39">
            <v>537.78776188202903</v>
          </cell>
          <cell r="BH39">
            <v>31.38461538461538</v>
          </cell>
          <cell r="BI39">
            <v>2344.7603576371607</v>
          </cell>
          <cell r="BM39">
            <v>1566.34782490512</v>
          </cell>
          <cell r="BO39">
            <v>38163</v>
          </cell>
          <cell r="BW39">
            <v>0.33</v>
          </cell>
          <cell r="BY39">
            <v>38165</v>
          </cell>
          <cell r="CG39">
            <v>614</v>
          </cell>
          <cell r="CH39">
            <v>39289</v>
          </cell>
          <cell r="CI39">
            <v>2473</v>
          </cell>
          <cell r="CJ39">
            <v>3833</v>
          </cell>
          <cell r="CK39">
            <v>1087</v>
          </cell>
          <cell r="CL39">
            <v>1200</v>
          </cell>
          <cell r="CM39">
            <v>3027</v>
          </cell>
          <cell r="CN39">
            <v>1760</v>
          </cell>
          <cell r="CO39">
            <v>2979</v>
          </cell>
        </row>
        <row r="40">
          <cell r="A40">
            <v>38182</v>
          </cell>
          <cell r="C40">
            <v>1290.7273828662562</v>
          </cell>
          <cell r="H40">
            <v>3423.3</v>
          </cell>
          <cell r="M40">
            <v>1359.7999999999997</v>
          </cell>
          <cell r="R40">
            <v>1195.67</v>
          </cell>
          <cell r="W40">
            <v>2446.1367340094575</v>
          </cell>
          <cell r="AB40">
            <v>1421.2106587658782</v>
          </cell>
          <cell r="AG40">
            <v>2352.89</v>
          </cell>
          <cell r="AL40">
            <v>714.52662753592358</v>
          </cell>
          <cell r="AQ40">
            <v>1075.570279594034</v>
          </cell>
          <cell r="AW40">
            <v>2429.538461538461</v>
          </cell>
          <cell r="BB40">
            <v>23.999999999999996</v>
          </cell>
          <cell r="BC40">
            <v>561.78776188202903</v>
          </cell>
          <cell r="BH40">
            <v>38.769230769230766</v>
          </cell>
          <cell r="BI40">
            <v>2383.5295884063917</v>
          </cell>
          <cell r="BM40">
            <v>1661.0143551083672</v>
          </cell>
          <cell r="BO40">
            <v>38164</v>
          </cell>
          <cell r="BW40">
            <v>0.24</v>
          </cell>
          <cell r="BY40">
            <v>38166</v>
          </cell>
          <cell r="CG40">
            <v>443</v>
          </cell>
          <cell r="CH40">
            <v>39290</v>
          </cell>
          <cell r="CI40">
            <v>2460</v>
          </cell>
          <cell r="CJ40">
            <v>3350</v>
          </cell>
          <cell r="CK40">
            <v>934</v>
          </cell>
          <cell r="CL40">
            <v>1417</v>
          </cell>
          <cell r="CM40">
            <v>2458</v>
          </cell>
          <cell r="CN40">
            <v>1760</v>
          </cell>
          <cell r="CO40">
            <v>2117</v>
          </cell>
        </row>
        <row r="41">
          <cell r="A41">
            <v>38183</v>
          </cell>
          <cell r="C41">
            <v>1340.8304756497614</v>
          </cell>
          <cell r="H41">
            <v>3769.82</v>
          </cell>
          <cell r="M41">
            <v>1380.5799999999997</v>
          </cell>
          <cell r="R41">
            <v>1286.8900000000001</v>
          </cell>
          <cell r="W41">
            <v>2469.5479518846896</v>
          </cell>
          <cell r="AB41">
            <v>1474.259439253683</v>
          </cell>
          <cell r="AG41">
            <v>2416.31</v>
          </cell>
          <cell r="AL41">
            <v>728.43455192538227</v>
          </cell>
          <cell r="AQ41">
            <v>1216.1417081654627</v>
          </cell>
          <cell r="AW41">
            <v>2449.8461538461534</v>
          </cell>
          <cell r="BB41">
            <v>3.6923076923076916</v>
          </cell>
          <cell r="BC41">
            <v>565.48006957433677</v>
          </cell>
          <cell r="BH41">
            <v>35.076923076923066</v>
          </cell>
          <cell r="BI41">
            <v>2418.6065114833145</v>
          </cell>
          <cell r="BM41">
            <v>1736.1945772999518</v>
          </cell>
          <cell r="BO41">
            <v>38165</v>
          </cell>
          <cell r="BW41">
            <v>0.36</v>
          </cell>
          <cell r="BY41">
            <v>38167</v>
          </cell>
          <cell r="CG41">
            <v>1567</v>
          </cell>
          <cell r="CH41">
            <v>39291</v>
          </cell>
          <cell r="CI41">
            <v>2704</v>
          </cell>
          <cell r="CJ41">
            <v>3853</v>
          </cell>
          <cell r="CK41">
            <v>1203</v>
          </cell>
          <cell r="CL41">
            <v>1611</v>
          </cell>
          <cell r="CM41">
            <v>2188</v>
          </cell>
          <cell r="CN41">
            <v>1715</v>
          </cell>
          <cell r="CO41">
            <v>2034</v>
          </cell>
        </row>
        <row r="42">
          <cell r="A42">
            <v>38184</v>
          </cell>
          <cell r="C42">
            <v>1379.4363737730857</v>
          </cell>
          <cell r="H42">
            <v>4143.72</v>
          </cell>
          <cell r="M42">
            <v>1436.0399999999997</v>
          </cell>
          <cell r="R42">
            <v>1320.71</v>
          </cell>
          <cell r="W42">
            <v>2492.4016399137104</v>
          </cell>
          <cell r="AB42">
            <v>1503.7421978743728</v>
          </cell>
          <cell r="AG42">
            <v>2490.13</v>
          </cell>
          <cell r="AL42">
            <v>751.13738573708133</v>
          </cell>
          <cell r="AQ42">
            <v>1281.2845653083198</v>
          </cell>
          <cell r="AW42">
            <v>2525.538461538461</v>
          </cell>
          <cell r="BB42">
            <v>25.846153846153847</v>
          </cell>
          <cell r="BC42">
            <v>591.32622342049058</v>
          </cell>
          <cell r="BH42">
            <v>27.69230769230769</v>
          </cell>
          <cell r="BI42">
            <v>2446.2988191756222</v>
          </cell>
          <cell r="BM42">
            <v>1810.4969861423206</v>
          </cell>
          <cell r="BO42">
            <v>38166</v>
          </cell>
          <cell r="BW42">
            <v>0.61</v>
          </cell>
          <cell r="BY42">
            <v>38168</v>
          </cell>
          <cell r="CG42">
            <v>3959</v>
          </cell>
          <cell r="CH42">
            <v>39292</v>
          </cell>
          <cell r="CI42">
            <v>2830</v>
          </cell>
          <cell r="CJ42">
            <v>4269</v>
          </cell>
          <cell r="CK42">
            <v>1417</v>
          </cell>
          <cell r="CL42">
            <v>1619</v>
          </cell>
          <cell r="CM42">
            <v>2263</v>
          </cell>
          <cell r="CN42">
            <v>1792</v>
          </cell>
          <cell r="CO42">
            <v>1733</v>
          </cell>
        </row>
        <row r="43">
          <cell r="A43">
            <v>38185</v>
          </cell>
          <cell r="C43">
            <v>1435.1064768658691</v>
          </cell>
          <cell r="H43">
            <v>4544.0200000000004</v>
          </cell>
          <cell r="M43">
            <v>1457.5699999999997</v>
          </cell>
          <cell r="R43">
            <v>1343.02</v>
          </cell>
          <cell r="W43">
            <v>2547.623274778759</v>
          </cell>
          <cell r="AB43">
            <v>1560.3136264458014</v>
          </cell>
          <cell r="AG43">
            <v>2565.96</v>
          </cell>
          <cell r="AL43">
            <v>786.93001573787046</v>
          </cell>
          <cell r="AQ43">
            <v>1334.4274224511769</v>
          </cell>
          <cell r="AW43">
            <v>2538.4615384615381</v>
          </cell>
          <cell r="BB43">
            <v>11.076923076923075</v>
          </cell>
          <cell r="BC43">
            <v>602.40314649741367</v>
          </cell>
          <cell r="BH43">
            <v>9.2307692307692299</v>
          </cell>
          <cell r="BI43">
            <v>2455.5295884063912</v>
          </cell>
          <cell r="BM43">
            <v>1883.2577728398571</v>
          </cell>
          <cell r="BO43">
            <v>38167</v>
          </cell>
          <cell r="BW43">
            <v>0.4</v>
          </cell>
          <cell r="BY43">
            <v>38169</v>
          </cell>
          <cell r="CG43">
            <v>3150</v>
          </cell>
          <cell r="CH43">
            <v>39293</v>
          </cell>
          <cell r="CI43">
            <v>2547</v>
          </cell>
          <cell r="CJ43">
            <v>4232</v>
          </cell>
          <cell r="CK43">
            <v>1251</v>
          </cell>
          <cell r="CL43">
            <v>1956</v>
          </cell>
          <cell r="CM43">
            <v>2217</v>
          </cell>
          <cell r="CN43">
            <v>1811</v>
          </cell>
          <cell r="CO43">
            <v>1658</v>
          </cell>
        </row>
        <row r="44">
          <cell r="A44">
            <v>38186</v>
          </cell>
          <cell r="C44">
            <v>1471.635181805789</v>
          </cell>
          <cell r="H44">
            <v>4795.5700000000006</v>
          </cell>
          <cell r="M44">
            <v>1484.9499999999998</v>
          </cell>
          <cell r="R44">
            <v>1390.67</v>
          </cell>
          <cell r="W44">
            <v>2547.623274778759</v>
          </cell>
          <cell r="AB44">
            <v>1628.4416819575504</v>
          </cell>
          <cell r="AG44">
            <v>2622.9</v>
          </cell>
          <cell r="AL44">
            <v>815.34007376494981</v>
          </cell>
          <cell r="AQ44">
            <v>1380.7131367368911</v>
          </cell>
          <cell r="AW44">
            <v>2573.538461538461</v>
          </cell>
          <cell r="BB44">
            <v>11.076923076923075</v>
          </cell>
          <cell r="BC44">
            <v>613.48006957433677</v>
          </cell>
          <cell r="BH44">
            <v>33.230769230769226</v>
          </cell>
          <cell r="BI44">
            <v>2488.7603576371603</v>
          </cell>
          <cell r="BM44">
            <v>1938.6238072869762</v>
          </cell>
          <cell r="BO44">
            <v>38168</v>
          </cell>
          <cell r="BW44">
            <v>0.81</v>
          </cell>
          <cell r="BY44">
            <v>38170</v>
          </cell>
          <cell r="CG44">
            <v>4447</v>
          </cell>
          <cell r="CH44">
            <v>39294</v>
          </cell>
          <cell r="CI44">
            <v>2522</v>
          </cell>
          <cell r="CJ44">
            <v>3699</v>
          </cell>
          <cell r="CK44">
            <v>1296</v>
          </cell>
          <cell r="CL44">
            <v>1852</v>
          </cell>
          <cell r="CM44">
            <v>1816</v>
          </cell>
          <cell r="CN44">
            <v>1638</v>
          </cell>
          <cell r="CO44">
            <v>1505</v>
          </cell>
        </row>
        <row r="45">
          <cell r="A45">
            <v>38187</v>
          </cell>
          <cell r="C45">
            <v>1526.0810748957499</v>
          </cell>
          <cell r="H45">
            <v>4851.3400000000011</v>
          </cell>
          <cell r="M45">
            <v>1515.86</v>
          </cell>
          <cell r="R45">
            <v>1416.52</v>
          </cell>
          <cell r="W45">
            <v>2563.6191277057778</v>
          </cell>
          <cell r="AB45">
            <v>1699.4969105843277</v>
          </cell>
          <cell r="AG45">
            <v>2649.86</v>
          </cell>
          <cell r="AL45">
            <v>822.06433246212464</v>
          </cell>
          <cell r="AQ45">
            <v>1396.1417081654624</v>
          </cell>
          <cell r="AW45">
            <v>2641.8461538461534</v>
          </cell>
          <cell r="BB45">
            <v>35.076923076923066</v>
          </cell>
          <cell r="BC45">
            <v>648.55699265125986</v>
          </cell>
          <cell r="BH45">
            <v>35.076923076923066</v>
          </cell>
          <cell r="BI45">
            <v>2523.8372807140831</v>
          </cell>
          <cell r="BM45">
            <v>1975.5805727555323</v>
          </cell>
          <cell r="BO45">
            <v>38169</v>
          </cell>
          <cell r="BW45">
            <v>0.69</v>
          </cell>
          <cell r="BY45">
            <v>38171</v>
          </cell>
          <cell r="CG45">
            <v>4172</v>
          </cell>
          <cell r="CH45">
            <v>39295</v>
          </cell>
          <cell r="CI45">
            <v>1676</v>
          </cell>
          <cell r="CJ45">
            <v>3236</v>
          </cell>
          <cell r="CK45">
            <v>1098</v>
          </cell>
          <cell r="CL45">
            <v>1642</v>
          </cell>
          <cell r="CM45">
            <v>1329</v>
          </cell>
          <cell r="CN45">
            <v>1598</v>
          </cell>
          <cell r="CO45">
            <v>1550</v>
          </cell>
        </row>
        <row r="46">
          <cell r="A46">
            <v>38188</v>
          </cell>
          <cell r="C46">
            <v>1561.0682871719648</v>
          </cell>
          <cell r="H46">
            <v>4898.1500000000015</v>
          </cell>
          <cell r="M46">
            <v>1534.76</v>
          </cell>
          <cell r="R46">
            <v>1427.6</v>
          </cell>
          <cell r="W46">
            <v>2595.6194980804348</v>
          </cell>
          <cell r="AB46">
            <v>1722.991869376111</v>
          </cell>
          <cell r="AG46">
            <v>2674.69</v>
          </cell>
          <cell r="AL46">
            <v>833.67166381228299</v>
          </cell>
          <cell r="AQ46">
            <v>1402.9988510226053</v>
          </cell>
          <cell r="AW46">
            <v>2700.9230769230762</v>
          </cell>
          <cell r="BB46">
            <v>25.846153846153847</v>
          </cell>
          <cell r="BC46">
            <v>674.40314649741367</v>
          </cell>
          <cell r="BH46">
            <v>16.615384615384613</v>
          </cell>
          <cell r="BI46">
            <v>2540.4526653294679</v>
          </cell>
          <cell r="BM46">
            <v>2002.4433084439895</v>
          </cell>
          <cell r="BO46">
            <v>38170</v>
          </cell>
          <cell r="BW46">
            <v>0.4</v>
          </cell>
          <cell r="BY46">
            <v>38172</v>
          </cell>
          <cell r="CG46">
            <v>2750</v>
          </cell>
          <cell r="CH46">
            <v>39296</v>
          </cell>
          <cell r="CI46">
            <v>1363</v>
          </cell>
          <cell r="CJ46">
            <v>2487</v>
          </cell>
          <cell r="CK46">
            <v>952</v>
          </cell>
          <cell r="CL46">
            <v>1563</v>
          </cell>
          <cell r="CM46">
            <v>1108</v>
          </cell>
          <cell r="CN46">
            <v>1815</v>
          </cell>
          <cell r="CO46">
            <v>1333</v>
          </cell>
        </row>
        <row r="47">
          <cell r="A47">
            <v>38189</v>
          </cell>
          <cell r="C47">
            <v>1596.3715129784164</v>
          </cell>
          <cell r="H47">
            <v>4993.2800000000016</v>
          </cell>
          <cell r="M47">
            <v>1542.69</v>
          </cell>
          <cell r="R47">
            <v>1463.53</v>
          </cell>
          <cell r="W47">
            <v>2626.6198568808841</v>
          </cell>
          <cell r="AB47">
            <v>1739.5439106029544</v>
          </cell>
          <cell r="AG47">
            <v>2693.2200000000003</v>
          </cell>
          <cell r="AL47">
            <v>847.38594952656865</v>
          </cell>
          <cell r="AQ47">
            <v>1428.2984275610322</v>
          </cell>
          <cell r="AW47">
            <v>2769.2307692307686</v>
          </cell>
          <cell r="BB47">
            <v>14.769230769230766</v>
          </cell>
          <cell r="BC47">
            <v>689.17237726664439</v>
          </cell>
          <cell r="BH47">
            <v>31.38461538461538</v>
          </cell>
          <cell r="BI47">
            <v>2571.8372807140831</v>
          </cell>
          <cell r="BM47">
            <v>2035.3948003679341</v>
          </cell>
          <cell r="BO47">
            <v>38171</v>
          </cell>
          <cell r="BW47">
            <v>0.26</v>
          </cell>
          <cell r="BY47">
            <v>38173</v>
          </cell>
          <cell r="CG47">
            <v>3162</v>
          </cell>
          <cell r="CH47">
            <v>39297</v>
          </cell>
          <cell r="CI47">
            <v>1437</v>
          </cell>
          <cell r="CJ47">
            <v>1824</v>
          </cell>
          <cell r="CK47">
            <v>983</v>
          </cell>
          <cell r="CL47">
            <v>1370</v>
          </cell>
          <cell r="CM47">
            <v>876</v>
          </cell>
          <cell r="CN47">
            <v>1430</v>
          </cell>
          <cell r="CO47">
            <v>1077</v>
          </cell>
        </row>
        <row r="48">
          <cell r="A48">
            <v>38190</v>
          </cell>
          <cell r="C48">
            <v>1635.8493197669281</v>
          </cell>
          <cell r="H48">
            <v>5081.9900000000016</v>
          </cell>
          <cell r="M48">
            <v>1557.46</v>
          </cell>
          <cell r="R48">
            <v>1494.96</v>
          </cell>
          <cell r="W48">
            <v>2654.6201809587092</v>
          </cell>
          <cell r="AB48">
            <v>1756.015695046269</v>
          </cell>
          <cell r="AG48">
            <v>2698.4100000000003</v>
          </cell>
          <cell r="AL48">
            <v>855.70900747971291</v>
          </cell>
          <cell r="AQ48">
            <v>1467.7269989896035</v>
          </cell>
          <cell r="AW48">
            <v>2807.9999999999995</v>
          </cell>
          <cell r="BB48">
            <v>7.3846153846153832</v>
          </cell>
          <cell r="BC48">
            <v>696.55699265125975</v>
          </cell>
          <cell r="BH48">
            <v>59.076923076923066</v>
          </cell>
          <cell r="BI48">
            <v>2630.914203791006</v>
          </cell>
          <cell r="BM48">
            <v>2064.2998358993168</v>
          </cell>
          <cell r="BO48">
            <v>38172</v>
          </cell>
          <cell r="BW48">
            <v>0.2</v>
          </cell>
          <cell r="BY48">
            <v>38174</v>
          </cell>
          <cell r="CG48">
            <v>1611</v>
          </cell>
          <cell r="CH48">
            <v>39298</v>
          </cell>
          <cell r="CI48">
            <v>1246</v>
          </cell>
          <cell r="CJ48">
            <v>1527</v>
          </cell>
          <cell r="CK48">
            <v>880</v>
          </cell>
          <cell r="CL48">
            <v>1228</v>
          </cell>
          <cell r="CM48">
            <v>786</v>
          </cell>
          <cell r="CN48">
            <v>1201</v>
          </cell>
          <cell r="CO48">
            <v>938</v>
          </cell>
        </row>
        <row r="49">
          <cell r="A49">
            <v>38191</v>
          </cell>
          <cell r="C49">
            <v>1671.1793197669281</v>
          </cell>
          <cell r="H49">
            <v>5164.2800000000016</v>
          </cell>
          <cell r="M49">
            <v>1573.01</v>
          </cell>
          <cell r="R49">
            <v>1510.9</v>
          </cell>
          <cell r="W49">
            <v>2683.620516610742</v>
          </cell>
          <cell r="AB49">
            <v>1789.9997546674263</v>
          </cell>
          <cell r="AG49">
            <v>2703.38</v>
          </cell>
          <cell r="AL49">
            <v>872.61041593041716</v>
          </cell>
          <cell r="AQ49">
            <v>1483.1555704181749</v>
          </cell>
          <cell r="AW49">
            <v>2844.9230769230767</v>
          </cell>
          <cell r="BB49">
            <v>9.2307692307692299</v>
          </cell>
          <cell r="BC49">
            <v>705.78776188202903</v>
          </cell>
          <cell r="BH49">
            <v>55.38461538461538</v>
          </cell>
          <cell r="BI49">
            <v>2686.2988191756212</v>
          </cell>
          <cell r="BM49">
            <v>2091.1678560180717</v>
          </cell>
          <cell r="BO49">
            <v>38173</v>
          </cell>
          <cell r="BW49">
            <v>0.17</v>
          </cell>
          <cell r="BY49">
            <v>38175</v>
          </cell>
          <cell r="CG49">
            <v>822</v>
          </cell>
          <cell r="CH49">
            <v>39299</v>
          </cell>
          <cell r="CI49">
            <v>1058</v>
          </cell>
          <cell r="CJ49">
            <v>1430</v>
          </cell>
          <cell r="CK49">
            <v>798</v>
          </cell>
          <cell r="CL49">
            <v>1176</v>
          </cell>
          <cell r="CM49">
            <v>679</v>
          </cell>
          <cell r="CN49">
            <v>922</v>
          </cell>
          <cell r="CO49">
            <v>901</v>
          </cell>
        </row>
        <row r="50">
          <cell r="A50">
            <v>38192</v>
          </cell>
          <cell r="C50">
            <v>1702.3640331427243</v>
          </cell>
          <cell r="H50">
            <v>5235.3200000000015</v>
          </cell>
          <cell r="M50">
            <v>1586.56</v>
          </cell>
          <cell r="R50">
            <v>1537.23</v>
          </cell>
          <cell r="W50">
            <v>2692.6362471823122</v>
          </cell>
          <cell r="AB50">
            <v>1819.5304957507026</v>
          </cell>
          <cell r="AG50">
            <v>2716.62</v>
          </cell>
          <cell r="AL50">
            <v>882.54145041317577</v>
          </cell>
          <cell r="AQ50">
            <v>1491.9146945057662</v>
          </cell>
          <cell r="AW50">
            <v>2878.1538461538457</v>
          </cell>
          <cell r="BB50">
            <v>3.6923076923076916</v>
          </cell>
          <cell r="BC50">
            <v>709.48006957433677</v>
          </cell>
          <cell r="BH50">
            <v>59.076923076923066</v>
          </cell>
          <cell r="BI50">
            <v>2745.3757422525441</v>
          </cell>
          <cell r="BM50">
            <v>2113.8500760657153</v>
          </cell>
          <cell r="BO50">
            <v>38174</v>
          </cell>
          <cell r="BW50">
            <v>0.16</v>
          </cell>
          <cell r="BY50">
            <v>38176</v>
          </cell>
          <cell r="CG50">
            <v>817</v>
          </cell>
          <cell r="CH50">
            <v>39300</v>
          </cell>
          <cell r="CI50">
            <v>806</v>
          </cell>
          <cell r="CJ50">
            <v>1308</v>
          </cell>
          <cell r="CK50">
            <v>540</v>
          </cell>
          <cell r="CL50">
            <v>955</v>
          </cell>
          <cell r="CM50">
            <v>573</v>
          </cell>
          <cell r="CN50">
            <v>598</v>
          </cell>
          <cell r="CO50">
            <v>784</v>
          </cell>
        </row>
        <row r="51">
          <cell r="A51">
            <v>38193</v>
          </cell>
          <cell r="C51">
            <v>1733.8968798580529</v>
          </cell>
          <cell r="H51">
            <v>5284.6400000000012</v>
          </cell>
          <cell r="M51">
            <v>1606.6399999999999</v>
          </cell>
          <cell r="R51">
            <v>1558.63</v>
          </cell>
          <cell r="W51">
            <v>2713.6326019818262</v>
          </cell>
          <cell r="AB51">
            <v>1853.5562907689166</v>
          </cell>
          <cell r="AG51">
            <v>2738.14</v>
          </cell>
          <cell r="AL51">
            <v>903.11287898460432</v>
          </cell>
          <cell r="AQ51">
            <v>1507.0398622714195</v>
          </cell>
          <cell r="AW51">
            <v>2895.475417926099</v>
          </cell>
          <cell r="BB51">
            <v>3.6923076923076916</v>
          </cell>
          <cell r="BC51">
            <v>713.1723772666445</v>
          </cell>
          <cell r="BH51">
            <v>36.92307692307692</v>
          </cell>
          <cell r="BI51">
            <v>2782.2988191756212</v>
          </cell>
          <cell r="BM51">
            <v>2137.0851190052331</v>
          </cell>
          <cell r="BO51">
            <v>38175</v>
          </cell>
          <cell r="BW51">
            <v>0.16</v>
          </cell>
          <cell r="BY51">
            <v>38177</v>
          </cell>
          <cell r="CG51">
            <v>371</v>
          </cell>
          <cell r="CH51">
            <v>39301</v>
          </cell>
          <cell r="CI51">
            <v>748</v>
          </cell>
          <cell r="CJ51">
            <v>1020</v>
          </cell>
          <cell r="CK51">
            <v>490</v>
          </cell>
          <cell r="CL51">
            <v>900</v>
          </cell>
          <cell r="CM51">
            <v>478</v>
          </cell>
          <cell r="CN51">
            <v>504</v>
          </cell>
          <cell r="CO51">
            <v>775</v>
          </cell>
        </row>
        <row r="52">
          <cell r="A52">
            <v>38194</v>
          </cell>
          <cell r="C52">
            <v>1752.5981785593517</v>
          </cell>
          <cell r="H52">
            <v>5303.9600000000009</v>
          </cell>
          <cell r="M52">
            <v>1621.4099999999999</v>
          </cell>
          <cell r="R52">
            <v>1583.4</v>
          </cell>
          <cell r="W52">
            <v>2736.6328681886112</v>
          </cell>
          <cell r="AB52">
            <v>1889.5567074404059</v>
          </cell>
          <cell r="AG52">
            <v>2774.5499999999997</v>
          </cell>
          <cell r="AL52">
            <v>910.8113553278281</v>
          </cell>
          <cell r="AQ52">
            <v>1507.0398622714195</v>
          </cell>
          <cell r="AW52">
            <v>2899.1677256184066</v>
          </cell>
          <cell r="BB52">
            <v>7.3846153846153832</v>
          </cell>
          <cell r="BC52">
            <v>720.55699265125986</v>
          </cell>
          <cell r="BH52">
            <v>35.076923076923066</v>
          </cell>
          <cell r="BI52">
            <v>2817.3757422525441</v>
          </cell>
          <cell r="BM52">
            <v>2154.516699096117</v>
          </cell>
          <cell r="BO52">
            <v>38176</v>
          </cell>
          <cell r="BW52">
            <v>7.0000000000000007E-2</v>
          </cell>
          <cell r="BY52">
            <v>38178</v>
          </cell>
          <cell r="CG52">
            <v>588</v>
          </cell>
          <cell r="CH52">
            <v>39302</v>
          </cell>
          <cell r="CI52">
            <v>729</v>
          </cell>
          <cell r="CJ52">
            <v>842</v>
          </cell>
          <cell r="CK52">
            <v>451</v>
          </cell>
          <cell r="CL52">
            <v>871</v>
          </cell>
          <cell r="CM52">
            <v>377</v>
          </cell>
          <cell r="CN52">
            <v>396</v>
          </cell>
          <cell r="CO52">
            <v>616</v>
          </cell>
        </row>
        <row r="53">
          <cell r="A53">
            <v>38195</v>
          </cell>
          <cell r="C53">
            <v>1758.6148916512736</v>
          </cell>
          <cell r="H53">
            <v>5349.2500000000009</v>
          </cell>
          <cell r="M53">
            <v>1635.2799999999997</v>
          </cell>
          <cell r="R53">
            <v>1583.4</v>
          </cell>
          <cell r="W53">
            <v>2762.6331691180199</v>
          </cell>
          <cell r="AB53">
            <v>1912.5569736471907</v>
          </cell>
          <cell r="AG53">
            <v>2789.31</v>
          </cell>
          <cell r="AL53">
            <v>921.73893481838024</v>
          </cell>
          <cell r="AQ53">
            <v>1538.6361321562247</v>
          </cell>
          <cell r="AW53">
            <v>2912.0908025414838</v>
          </cell>
          <cell r="BB53">
            <v>5.5384615384615374</v>
          </cell>
          <cell r="BC53">
            <v>726.09545418972141</v>
          </cell>
          <cell r="BH53">
            <v>20.307692307692307</v>
          </cell>
          <cell r="BI53">
            <v>2837.6834345602365</v>
          </cell>
          <cell r="BM53">
            <v>2171.7823961929357</v>
          </cell>
          <cell r="BO53">
            <v>38177</v>
          </cell>
          <cell r="BW53">
            <v>0.05</v>
          </cell>
          <cell r="BY53">
            <v>38179</v>
          </cell>
          <cell r="CG53">
            <v>312</v>
          </cell>
          <cell r="CH53">
            <v>39303</v>
          </cell>
          <cell r="CI53">
            <v>600</v>
          </cell>
          <cell r="CJ53">
            <v>740</v>
          </cell>
          <cell r="CK53">
            <v>390</v>
          </cell>
          <cell r="CL53">
            <v>731</v>
          </cell>
          <cell r="CM53">
            <v>310</v>
          </cell>
          <cell r="CN53">
            <v>219</v>
          </cell>
          <cell r="CO53">
            <v>479</v>
          </cell>
        </row>
        <row r="54">
          <cell r="A54">
            <v>38196</v>
          </cell>
          <cell r="C54">
            <v>1767.5368247367755</v>
          </cell>
          <cell r="H54">
            <v>5376.9000000000005</v>
          </cell>
          <cell r="M54">
            <v>1635.2799999999997</v>
          </cell>
          <cell r="R54">
            <v>1588.52</v>
          </cell>
          <cell r="W54">
            <v>2775.6333195827242</v>
          </cell>
          <cell r="AB54">
            <v>1932.5572051313513</v>
          </cell>
          <cell r="AG54">
            <v>2810.83</v>
          </cell>
          <cell r="AL54">
            <v>930.36582194994025</v>
          </cell>
          <cell r="AQ54">
            <v>1553.5326838803626</v>
          </cell>
          <cell r="AW54">
            <v>2925.0138794645609</v>
          </cell>
          <cell r="BB54">
            <v>3.5608308605341241</v>
          </cell>
          <cell r="BC54">
            <v>729.65628505025552</v>
          </cell>
          <cell r="BH54">
            <v>7.3846153846153832</v>
          </cell>
          <cell r="BI54">
            <v>2845.0680499448517</v>
          </cell>
          <cell r="BM54">
            <v>2184.1660017996342</v>
          </cell>
          <cell r="BO54">
            <v>38178</v>
          </cell>
          <cell r="BW54">
            <v>0.05</v>
          </cell>
          <cell r="BY54">
            <v>38180</v>
          </cell>
          <cell r="CG54">
            <v>915</v>
          </cell>
          <cell r="CH54">
            <v>39304</v>
          </cell>
          <cell r="CI54">
            <v>677</v>
          </cell>
          <cell r="CJ54">
            <v>581</v>
          </cell>
          <cell r="CK54">
            <v>251</v>
          </cell>
          <cell r="CL54">
            <v>527</v>
          </cell>
          <cell r="CM54">
            <v>201</v>
          </cell>
          <cell r="CN54">
            <v>337</v>
          </cell>
          <cell r="CO54">
            <v>380</v>
          </cell>
        </row>
        <row r="55">
          <cell r="A55">
            <v>38197</v>
          </cell>
          <cell r="C55">
            <v>1772.7668489498506</v>
          </cell>
          <cell r="H55">
            <v>5407.2300000000005</v>
          </cell>
          <cell r="M55">
            <v>1635.2799999999997</v>
          </cell>
          <cell r="R55">
            <v>1600.52</v>
          </cell>
          <cell r="W55">
            <v>2790.6334931958445</v>
          </cell>
          <cell r="AB55">
            <v>1965.5575870802165</v>
          </cell>
          <cell r="AG55">
            <v>2824.0699999999997</v>
          </cell>
          <cell r="AL55">
            <v>945.7943933785117</v>
          </cell>
          <cell r="AQ55">
            <v>1574.1041124517913</v>
          </cell>
          <cell r="AW55">
            <v>2928.7061871568685</v>
          </cell>
          <cell r="BB55">
            <v>9.2307692307692299</v>
          </cell>
          <cell r="BC55">
            <v>738.8870542810248</v>
          </cell>
          <cell r="BH55">
            <v>1.8461538461538458</v>
          </cell>
          <cell r="BI55">
            <v>2846.9142037910055</v>
          </cell>
          <cell r="BM55">
            <v>2198.504516044919</v>
          </cell>
          <cell r="BO55">
            <v>38179</v>
          </cell>
          <cell r="BW55">
            <v>0.02</v>
          </cell>
          <cell r="BY55">
            <v>38181</v>
          </cell>
          <cell r="CG55">
            <v>685</v>
          </cell>
          <cell r="CH55">
            <v>39305</v>
          </cell>
          <cell r="CJ55">
            <v>502</v>
          </cell>
          <cell r="CK55">
            <v>264</v>
          </cell>
          <cell r="CL55">
            <v>599</v>
          </cell>
          <cell r="CM55">
            <v>174</v>
          </cell>
          <cell r="CN55">
            <v>373</v>
          </cell>
          <cell r="CO55">
            <v>320</v>
          </cell>
        </row>
        <row r="56">
          <cell r="A56">
            <v>38198</v>
          </cell>
          <cell r="C56">
            <v>1772.7668489498506</v>
          </cell>
          <cell r="H56">
            <v>5440.2300000000005</v>
          </cell>
          <cell r="M56">
            <v>1637.2799999999997</v>
          </cell>
          <cell r="R56">
            <v>1606.52</v>
          </cell>
          <cell r="W56">
            <v>2798.6335857895087</v>
          </cell>
          <cell r="AB56">
            <v>1991.5578880096255</v>
          </cell>
          <cell r="AG56">
            <v>2840.6899999999996</v>
          </cell>
          <cell r="AL56">
            <v>962.86915474686407</v>
          </cell>
          <cell r="AQ56">
            <v>1579.2469695946484</v>
          </cell>
          <cell r="AW56">
            <v>2929.7061987310767</v>
          </cell>
          <cell r="BB56">
            <v>13.714285714285714</v>
          </cell>
          <cell r="BC56">
            <v>752.60133999531047</v>
          </cell>
          <cell r="BH56">
            <v>7.0000810194562444</v>
          </cell>
          <cell r="BI56">
            <v>2853.9142848104616</v>
          </cell>
          <cell r="BM56">
            <v>2210.1910896197169</v>
          </cell>
          <cell r="BO56">
            <v>38180</v>
          </cell>
          <cell r="BW56">
            <v>0.05</v>
          </cell>
          <cell r="BY56">
            <v>38182</v>
          </cell>
          <cell r="CG56">
            <v>261</v>
          </cell>
          <cell r="CH56">
            <v>39306</v>
          </cell>
          <cell r="CJ56">
            <v>433</v>
          </cell>
          <cell r="CK56">
            <v>287</v>
          </cell>
          <cell r="CL56">
            <v>525</v>
          </cell>
          <cell r="CM56">
            <v>159</v>
          </cell>
          <cell r="CN56">
            <v>271</v>
          </cell>
          <cell r="CO56">
            <v>322</v>
          </cell>
        </row>
        <row r="57">
          <cell r="A57">
            <v>38199</v>
          </cell>
          <cell r="C57">
            <v>1772.7668489498506</v>
          </cell>
          <cell r="H57">
            <v>5457.55</v>
          </cell>
          <cell r="M57">
            <v>1640.2799999999997</v>
          </cell>
          <cell r="R57">
            <v>1614.52</v>
          </cell>
          <cell r="W57">
            <v>2809.6337131057971</v>
          </cell>
          <cell r="AB57">
            <v>2000.5579921774977</v>
          </cell>
          <cell r="AG57">
            <v>2851.3599999999997</v>
          </cell>
          <cell r="AL57">
            <v>981.72629760400696</v>
          </cell>
          <cell r="AQ57">
            <v>1586.1041124517913</v>
          </cell>
          <cell r="AW57">
            <v>2930.7062103052849</v>
          </cell>
          <cell r="BB57">
            <v>10.000000000000002</v>
          </cell>
          <cell r="BC57">
            <v>762.60133999531047</v>
          </cell>
          <cell r="BH57">
            <v>4.0000462968321395</v>
          </cell>
          <cell r="BI57">
            <v>2857.9143311072939</v>
          </cell>
          <cell r="BM57">
            <v>2218.8915013263218</v>
          </cell>
          <cell r="BO57">
            <v>38181</v>
          </cell>
          <cell r="BW57">
            <v>0.03</v>
          </cell>
          <cell r="BY57">
            <v>38183</v>
          </cell>
          <cell r="CG57">
            <v>376</v>
          </cell>
          <cell r="CH57">
            <v>39307</v>
          </cell>
          <cell r="CJ57">
            <v>327</v>
          </cell>
          <cell r="CK57">
            <v>220</v>
          </cell>
          <cell r="CL57">
            <v>476</v>
          </cell>
          <cell r="CM57">
            <v>148</v>
          </cell>
          <cell r="CN57">
            <v>233</v>
          </cell>
          <cell r="CO57">
            <v>232</v>
          </cell>
        </row>
        <row r="58">
          <cell r="A58">
            <v>38200</v>
          </cell>
          <cell r="C58">
            <v>1772.7668489498506</v>
          </cell>
          <cell r="H58">
            <v>5477.55</v>
          </cell>
          <cell r="M58">
            <v>1641.2799999999997</v>
          </cell>
          <cell r="R58">
            <v>1619.52</v>
          </cell>
          <cell r="W58">
            <v>2818.6338172736696</v>
          </cell>
          <cell r="AB58">
            <v>2011.5581194937861</v>
          </cell>
          <cell r="AG58">
            <v>2863.3599999999997</v>
          </cell>
          <cell r="AL58">
            <v>987.91995698858375</v>
          </cell>
          <cell r="AQ58">
            <v>1589.8444261648319</v>
          </cell>
          <cell r="AW58">
            <v>2932.7062334537009</v>
          </cell>
          <cell r="BB58">
            <v>5</v>
          </cell>
          <cell r="BC58">
            <v>767.60133999531047</v>
          </cell>
          <cell r="BH58">
            <v>2.0000231484160698</v>
          </cell>
          <cell r="BI58">
            <v>2859.9143542557099</v>
          </cell>
          <cell r="BM58">
            <v>2225.7037038472486</v>
          </cell>
          <cell r="BO58">
            <v>38182</v>
          </cell>
          <cell r="BW58">
            <v>0.04</v>
          </cell>
          <cell r="BY58">
            <v>38184</v>
          </cell>
          <cell r="CG58">
            <v>265</v>
          </cell>
          <cell r="CH58">
            <v>39308</v>
          </cell>
          <cell r="CJ58">
            <v>330</v>
          </cell>
          <cell r="CK58">
            <v>210</v>
          </cell>
          <cell r="CL58">
            <v>422</v>
          </cell>
          <cell r="CM58">
            <v>153</v>
          </cell>
          <cell r="CN58">
            <v>214</v>
          </cell>
          <cell r="CO58">
            <v>230</v>
          </cell>
        </row>
        <row r="59">
          <cell r="A59">
            <v>38201</v>
          </cell>
          <cell r="BB59">
            <v>0</v>
          </cell>
          <cell r="BH59">
            <v>3.0000347226241049</v>
          </cell>
          <cell r="BM59">
            <v>2230.3400874754261</v>
          </cell>
          <cell r="BO59">
            <v>38183</v>
          </cell>
          <cell r="BY59">
            <v>38185</v>
          </cell>
          <cell r="CG59">
            <v>221</v>
          </cell>
          <cell r="CH59">
            <v>39309</v>
          </cell>
          <cell r="CJ59">
            <v>204</v>
          </cell>
          <cell r="CK59">
            <v>139</v>
          </cell>
          <cell r="CL59">
            <v>382</v>
          </cell>
          <cell r="CM59">
            <v>121</v>
          </cell>
          <cell r="CN59">
            <v>191</v>
          </cell>
          <cell r="CO59">
            <v>207</v>
          </cell>
        </row>
        <row r="60">
          <cell r="A60">
            <v>38202</v>
          </cell>
          <cell r="BB60">
            <v>6.9929786932680438</v>
          </cell>
          <cell r="BH60">
            <v>0</v>
          </cell>
          <cell r="BM60">
            <v>2236.4303772053358</v>
          </cell>
          <cell r="BO60">
            <v>38184</v>
          </cell>
          <cell r="BY60">
            <v>38186</v>
          </cell>
          <cell r="CG60">
            <v>336</v>
          </cell>
          <cell r="CH60">
            <v>39310</v>
          </cell>
          <cell r="CJ60">
            <v>185</v>
          </cell>
          <cell r="CK60">
            <v>237</v>
          </cell>
          <cell r="CL60">
            <v>298</v>
          </cell>
          <cell r="CM60">
            <v>134</v>
          </cell>
          <cell r="CN60">
            <v>185</v>
          </cell>
        </row>
        <row r="61">
          <cell r="A61">
            <v>38203</v>
          </cell>
          <cell r="BB61">
            <v>1.0000115742080349</v>
          </cell>
          <cell r="BH61">
            <v>1.0000115742080349</v>
          </cell>
          <cell r="BM61">
            <v>2240.4676709766236</v>
          </cell>
          <cell r="BO61">
            <v>38185</v>
          </cell>
          <cell r="BY61">
            <v>38187</v>
          </cell>
          <cell r="CG61">
            <v>0</v>
          </cell>
          <cell r="CH61">
            <v>39311</v>
          </cell>
          <cell r="CJ61">
            <v>186</v>
          </cell>
          <cell r="CK61">
            <v>207</v>
          </cell>
          <cell r="CL61">
            <v>331</v>
          </cell>
          <cell r="CM61">
            <v>152</v>
          </cell>
        </row>
        <row r="62">
          <cell r="A62">
            <v>38204</v>
          </cell>
          <cell r="BB62">
            <v>3.0000347226241049</v>
          </cell>
          <cell r="BH62">
            <v>2.0000231484160698</v>
          </cell>
          <cell r="BM62">
            <v>2242.2957486758269</v>
          </cell>
          <cell r="BO62">
            <v>38186</v>
          </cell>
          <cell r="BY62">
            <v>38188</v>
          </cell>
          <cell r="CG62">
            <v>0</v>
          </cell>
          <cell r="CH62">
            <v>39312</v>
          </cell>
          <cell r="CK62">
            <v>158</v>
          </cell>
        </row>
        <row r="63">
          <cell r="A63">
            <v>38205</v>
          </cell>
          <cell r="BB63">
            <v>1.0000115742080349</v>
          </cell>
          <cell r="BH63">
            <v>1.0000115742080349</v>
          </cell>
          <cell r="BO63">
            <v>38187</v>
          </cell>
          <cell r="BY63">
            <v>38189</v>
          </cell>
          <cell r="CG63">
            <v>659</v>
          </cell>
          <cell r="CH63">
            <v>39313</v>
          </cell>
          <cell r="CK63">
            <v>100</v>
          </cell>
        </row>
        <row r="64">
          <cell r="A64">
            <v>38206</v>
          </cell>
          <cell r="BB64">
            <v>4.0000462968321395</v>
          </cell>
          <cell r="BH64">
            <v>0</v>
          </cell>
          <cell r="BO64">
            <v>38188</v>
          </cell>
          <cell r="BY64">
            <v>38190</v>
          </cell>
          <cell r="CG64">
            <v>1034</v>
          </cell>
          <cell r="CH64">
            <v>39314</v>
          </cell>
          <cell r="CK64">
            <v>121</v>
          </cell>
        </row>
        <row r="65">
          <cell r="A65">
            <v>38207</v>
          </cell>
          <cell r="BB65">
            <v>0</v>
          </cell>
          <cell r="BH65">
            <v>0</v>
          </cell>
          <cell r="BO65">
            <v>38189</v>
          </cell>
          <cell r="BY65">
            <v>38191</v>
          </cell>
          <cell r="CG65">
            <v>109</v>
          </cell>
          <cell r="CH65">
            <v>39315</v>
          </cell>
          <cell r="CK65">
            <v>151</v>
          </cell>
        </row>
        <row r="66">
          <cell r="A66">
            <v>38208</v>
          </cell>
          <cell r="BB66">
            <v>1.0000115742080349</v>
          </cell>
          <cell r="BH66">
            <v>1.0000115742080349</v>
          </cell>
          <cell r="BO66">
            <v>38190</v>
          </cell>
          <cell r="BY66">
            <v>38192</v>
          </cell>
          <cell r="CG66">
            <v>109</v>
          </cell>
          <cell r="CH66">
            <v>39316</v>
          </cell>
          <cell r="CK66">
            <v>140</v>
          </cell>
        </row>
        <row r="67">
          <cell r="A67">
            <v>38209</v>
          </cell>
          <cell r="BB67">
            <v>0</v>
          </cell>
          <cell r="BH67">
            <v>0</v>
          </cell>
          <cell r="BO67">
            <v>38191</v>
          </cell>
          <cell r="BY67">
            <v>38193</v>
          </cell>
          <cell r="CG67">
            <v>124</v>
          </cell>
          <cell r="CH67">
            <v>39317</v>
          </cell>
        </row>
        <row r="68">
          <cell r="A68">
            <v>38210</v>
          </cell>
          <cell r="BB68">
            <v>1.0000115742080349</v>
          </cell>
          <cell r="BH68">
            <v>0</v>
          </cell>
          <cell r="BO68">
            <v>38192</v>
          </cell>
          <cell r="BY68">
            <v>38194</v>
          </cell>
          <cell r="CG68">
            <v>89</v>
          </cell>
          <cell r="CH68">
            <v>39318</v>
          </cell>
        </row>
        <row r="69">
          <cell r="A69">
            <v>38211</v>
          </cell>
          <cell r="BH69">
            <v>1.0000115742080349</v>
          </cell>
          <cell r="BO69">
            <v>38193</v>
          </cell>
          <cell r="BY69">
            <v>38195</v>
          </cell>
          <cell r="CG69">
            <v>0</v>
          </cell>
          <cell r="CH69">
            <v>39319</v>
          </cell>
        </row>
        <row r="70">
          <cell r="A70">
            <v>38212</v>
          </cell>
          <cell r="BH70">
            <v>0</v>
          </cell>
          <cell r="BO70">
            <v>38194</v>
          </cell>
          <cell r="BY70">
            <v>38196</v>
          </cell>
          <cell r="CG70">
            <v>0</v>
          </cell>
          <cell r="CH70">
            <v>39320</v>
          </cell>
        </row>
        <row r="71">
          <cell r="A71">
            <v>38213</v>
          </cell>
          <cell r="BH71">
            <v>0</v>
          </cell>
          <cell r="BO71">
            <v>38195</v>
          </cell>
          <cell r="BY71">
            <v>38197</v>
          </cell>
          <cell r="CG71">
            <v>0</v>
          </cell>
        </row>
        <row r="72">
          <cell r="A72">
            <v>38214</v>
          </cell>
          <cell r="BH72">
            <v>0</v>
          </cell>
          <cell r="BO72">
            <v>38196</v>
          </cell>
          <cell r="BY72">
            <v>38198</v>
          </cell>
          <cell r="CG72">
            <v>0</v>
          </cell>
        </row>
        <row r="73">
          <cell r="A73">
            <v>38215</v>
          </cell>
          <cell r="BY73">
            <v>38199</v>
          </cell>
          <cell r="CG73">
            <v>531</v>
          </cell>
        </row>
        <row r="74">
          <cell r="A74">
            <v>38216</v>
          </cell>
          <cell r="BY74">
            <v>38200</v>
          </cell>
          <cell r="CG74">
            <v>0</v>
          </cell>
        </row>
        <row r="75">
          <cell r="A75">
            <v>38217</v>
          </cell>
          <cell r="BY75">
            <v>38201</v>
          </cell>
          <cell r="CG75">
            <v>0</v>
          </cell>
        </row>
        <row r="76">
          <cell r="A76">
            <v>38218</v>
          </cell>
          <cell r="BY76">
            <v>38202</v>
          </cell>
          <cell r="CG76">
            <v>0</v>
          </cell>
        </row>
        <row r="77">
          <cell r="A77">
            <v>38219</v>
          </cell>
          <cell r="BY77">
            <v>38203</v>
          </cell>
          <cell r="CG77">
            <v>287</v>
          </cell>
        </row>
        <row r="78">
          <cell r="BY78">
            <v>38204</v>
          </cell>
          <cell r="CG78">
            <v>0</v>
          </cell>
        </row>
      </sheetData>
      <sheetData sheetId="20">
        <row r="21">
          <cell r="K21">
            <v>38144</v>
          </cell>
          <cell r="S21">
            <v>79</v>
          </cell>
        </row>
        <row r="22">
          <cell r="K22">
            <v>38145</v>
          </cell>
          <cell r="S22">
            <v>1601</v>
          </cell>
        </row>
        <row r="23">
          <cell r="A23">
            <v>38165</v>
          </cell>
          <cell r="K23">
            <v>38146</v>
          </cell>
          <cell r="S23">
            <v>3088</v>
          </cell>
          <cell r="AD23">
            <v>21.800996544574058</v>
          </cell>
        </row>
        <row r="24">
          <cell r="A24">
            <v>38166</v>
          </cell>
          <cell r="K24">
            <v>38147</v>
          </cell>
          <cell r="S24">
            <v>13410</v>
          </cell>
          <cell r="AD24">
            <v>17.364490254891674</v>
          </cell>
        </row>
        <row r="25">
          <cell r="A25">
            <v>38167</v>
          </cell>
          <cell r="K25">
            <v>38148</v>
          </cell>
          <cell r="R25">
            <v>0</v>
          </cell>
          <cell r="S25">
            <v>12316</v>
          </cell>
          <cell r="AD25">
            <v>10.526278163662949</v>
          </cell>
        </row>
        <row r="26">
          <cell r="A26">
            <v>38168</v>
          </cell>
          <cell r="K26">
            <v>38149</v>
          </cell>
          <cell r="R26">
            <v>0</v>
          </cell>
          <cell r="S26">
            <v>7746</v>
          </cell>
          <cell r="AD26">
            <v>15.904831034038809</v>
          </cell>
        </row>
        <row r="27">
          <cell r="A27">
            <v>38169</v>
          </cell>
          <cell r="K27">
            <v>38150</v>
          </cell>
          <cell r="R27">
            <v>114</v>
          </cell>
          <cell r="S27">
            <v>6113</v>
          </cell>
          <cell r="AD27">
            <v>6.0792525643778106</v>
          </cell>
        </row>
        <row r="28">
          <cell r="A28">
            <v>38170</v>
          </cell>
          <cell r="K28">
            <v>38151</v>
          </cell>
          <cell r="R28">
            <v>0</v>
          </cell>
          <cell r="S28">
            <v>4991</v>
          </cell>
          <cell r="AD28">
            <v>12.158505128755621</v>
          </cell>
        </row>
        <row r="29">
          <cell r="A29">
            <v>38171</v>
          </cell>
          <cell r="K29">
            <v>38152</v>
          </cell>
          <cell r="R29">
            <v>1050</v>
          </cell>
          <cell r="S29">
            <v>2756</v>
          </cell>
          <cell r="AD29">
            <v>56.857825865370835</v>
          </cell>
        </row>
        <row r="30">
          <cell r="A30">
            <v>38172</v>
          </cell>
          <cell r="K30">
            <v>38153</v>
          </cell>
          <cell r="R30">
            <v>1206</v>
          </cell>
          <cell r="S30">
            <v>2494</v>
          </cell>
          <cell r="AD30">
            <v>38.407020419826516</v>
          </cell>
        </row>
        <row r="31">
          <cell r="A31">
            <v>38173</v>
          </cell>
          <cell r="K31">
            <v>38154</v>
          </cell>
          <cell r="R31">
            <v>2581</v>
          </cell>
          <cell r="S31">
            <v>12495</v>
          </cell>
          <cell r="AC31">
            <v>131.85248478887621</v>
          </cell>
          <cell r="AD31">
            <v>125.49883032888395</v>
          </cell>
        </row>
        <row r="32">
          <cell r="A32">
            <v>38174</v>
          </cell>
          <cell r="K32">
            <v>38155</v>
          </cell>
          <cell r="R32">
            <v>16220</v>
          </cell>
          <cell r="S32">
            <v>70627</v>
          </cell>
          <cell r="AC32">
            <v>317.60783623103032</v>
          </cell>
          <cell r="AD32">
            <v>267.34145411897867</v>
          </cell>
        </row>
        <row r="33">
          <cell r="A33">
            <v>38175</v>
          </cell>
          <cell r="K33">
            <v>38156</v>
          </cell>
          <cell r="R33">
            <v>36215</v>
          </cell>
          <cell r="S33">
            <v>91443</v>
          </cell>
          <cell r="AC33">
            <v>480.94114148716693</v>
          </cell>
          <cell r="AD33">
            <v>329.9774066458379</v>
          </cell>
        </row>
        <row r="34">
          <cell r="A34">
            <v>38176</v>
          </cell>
          <cell r="K34">
            <v>38157</v>
          </cell>
          <cell r="R34">
            <v>42829</v>
          </cell>
          <cell r="S34">
            <v>35562</v>
          </cell>
          <cell r="AC34">
            <v>440.26337504725251</v>
          </cell>
          <cell r="AD34">
            <v>224.66546835461304</v>
          </cell>
        </row>
        <row r="35">
          <cell r="A35">
            <v>38177</v>
          </cell>
          <cell r="K35">
            <v>38158</v>
          </cell>
          <cell r="R35">
            <v>72856</v>
          </cell>
          <cell r="S35">
            <v>14751</v>
          </cell>
          <cell r="AC35">
            <v>547.1130075446622</v>
          </cell>
          <cell r="AD35">
            <v>223.58333800371685</v>
          </cell>
        </row>
        <row r="36">
          <cell r="A36">
            <v>38178</v>
          </cell>
          <cell r="K36">
            <v>38159</v>
          </cell>
          <cell r="R36">
            <v>72062</v>
          </cell>
          <cell r="S36">
            <v>15772</v>
          </cell>
          <cell r="AC36">
            <v>233.60036048860863</v>
          </cell>
          <cell r="AD36">
            <v>400.92641166866593</v>
          </cell>
        </row>
        <row r="37">
          <cell r="A37">
            <v>38179</v>
          </cell>
          <cell r="K37">
            <v>38160</v>
          </cell>
          <cell r="R37">
            <v>73156</v>
          </cell>
          <cell r="S37">
            <v>149864</v>
          </cell>
          <cell r="AC37">
            <v>168.19749585208729</v>
          </cell>
          <cell r="AD37">
            <v>309.272161631036</v>
          </cell>
        </row>
        <row r="38">
          <cell r="A38">
            <v>38180</v>
          </cell>
          <cell r="K38">
            <v>38161</v>
          </cell>
          <cell r="R38">
            <v>61513</v>
          </cell>
          <cell r="S38">
            <v>215056</v>
          </cell>
          <cell r="AC38">
            <v>144.42604319374851</v>
          </cell>
          <cell r="AD38">
            <v>481.83129561236842</v>
          </cell>
        </row>
        <row r="39">
          <cell r="A39">
            <v>38181</v>
          </cell>
          <cell r="K39">
            <v>38162</v>
          </cell>
          <cell r="R39">
            <v>72291</v>
          </cell>
          <cell r="S39">
            <v>147942</v>
          </cell>
          <cell r="AC39">
            <v>313.85955839921724</v>
          </cell>
          <cell r="AD39">
            <v>760.73932219541382</v>
          </cell>
        </row>
        <row r="40">
          <cell r="A40">
            <v>38182</v>
          </cell>
          <cell r="K40">
            <v>38163</v>
          </cell>
          <cell r="R40">
            <v>46364</v>
          </cell>
          <cell r="S40">
            <v>67393</v>
          </cell>
          <cell r="AC40">
            <v>347.24302550145637</v>
          </cell>
          <cell r="AD40">
            <v>285.72548005773984</v>
          </cell>
        </row>
        <row r="41">
          <cell r="A41">
            <v>38183</v>
          </cell>
          <cell r="K41">
            <v>38164</v>
          </cell>
          <cell r="R41">
            <v>65802</v>
          </cell>
          <cell r="S41">
            <v>30826</v>
          </cell>
          <cell r="AC41">
            <v>321.9658807571297</v>
          </cell>
          <cell r="AD41">
            <v>151.26643061880347</v>
          </cell>
        </row>
        <row r="42">
          <cell r="A42">
            <v>38184</v>
          </cell>
          <cell r="K42">
            <v>38165</v>
          </cell>
          <cell r="R42">
            <v>58149</v>
          </cell>
          <cell r="S42">
            <v>13387</v>
          </cell>
          <cell r="AC42">
            <v>416.22100663142123</v>
          </cell>
          <cell r="AD42">
            <v>208.95165563887565</v>
          </cell>
        </row>
        <row r="43">
          <cell r="A43">
            <v>38185</v>
          </cell>
          <cell r="K43">
            <v>38166</v>
          </cell>
          <cell r="R43">
            <v>67367</v>
          </cell>
          <cell r="S43">
            <v>9815</v>
          </cell>
          <cell r="AC43">
            <v>436.71077481766673</v>
          </cell>
          <cell r="AD43">
            <v>120.40896613608332</v>
          </cell>
        </row>
        <row r="44">
          <cell r="A44">
            <v>38186</v>
          </cell>
          <cell r="K44">
            <v>38167</v>
          </cell>
          <cell r="R44">
            <v>153905</v>
          </cell>
          <cell r="S44">
            <v>14057</v>
          </cell>
          <cell r="AC44">
            <v>357.98898909571574</v>
          </cell>
          <cell r="AD44">
            <v>89.045733098163851</v>
          </cell>
        </row>
        <row r="45">
          <cell r="A45">
            <v>38187</v>
          </cell>
          <cell r="K45">
            <v>38168</v>
          </cell>
          <cell r="R45">
            <v>133389</v>
          </cell>
          <cell r="S45">
            <v>41982</v>
          </cell>
          <cell r="AC45">
            <v>556.03715600553824</v>
          </cell>
          <cell r="AD45">
            <v>186.71194372378775</v>
          </cell>
        </row>
        <row r="46">
          <cell r="A46">
            <v>38188</v>
          </cell>
          <cell r="K46">
            <v>38169</v>
          </cell>
          <cell r="R46">
            <v>58803</v>
          </cell>
          <cell r="S46">
            <v>64260</v>
          </cell>
          <cell r="AC46">
            <v>524.82572914173943</v>
          </cell>
          <cell r="AD46">
            <v>251.68721426692946</v>
          </cell>
        </row>
        <row r="47">
          <cell r="A47">
            <v>38189</v>
          </cell>
          <cell r="K47">
            <v>38170</v>
          </cell>
          <cell r="R47">
            <v>21885</v>
          </cell>
          <cell r="S47">
            <v>102253</v>
          </cell>
          <cell r="AC47">
            <v>645.41796111768178</v>
          </cell>
          <cell r="AD47">
            <v>444.72107996693973</v>
          </cell>
        </row>
        <row r="48">
          <cell r="A48">
            <v>38190</v>
          </cell>
          <cell r="K48">
            <v>38171</v>
          </cell>
          <cell r="R48">
            <v>26011</v>
          </cell>
          <cell r="S48">
            <v>169273</v>
          </cell>
          <cell r="AC48">
            <v>315.80267963575375</v>
          </cell>
          <cell r="AD48">
            <v>670.83315091283214</v>
          </cell>
        </row>
        <row r="49">
          <cell r="A49">
            <v>38191</v>
          </cell>
          <cell r="K49">
            <v>38172</v>
          </cell>
          <cell r="R49">
            <v>20946</v>
          </cell>
          <cell r="S49">
            <v>106090</v>
          </cell>
          <cell r="AC49">
            <v>348.77575717973588</v>
          </cell>
          <cell r="AD49">
            <v>747.39392630652992</v>
          </cell>
        </row>
        <row r="50">
          <cell r="A50">
            <v>38192</v>
          </cell>
          <cell r="K50">
            <v>38173</v>
          </cell>
          <cell r="R50">
            <v>19154</v>
          </cell>
          <cell r="S50">
            <v>50109</v>
          </cell>
          <cell r="AC50">
            <v>178.55328576719245</v>
          </cell>
          <cell r="AD50">
            <v>723.18291506279616</v>
          </cell>
        </row>
        <row r="51">
          <cell r="A51">
            <v>38193</v>
          </cell>
          <cell r="K51">
            <v>38174</v>
          </cell>
          <cell r="R51">
            <v>23228</v>
          </cell>
          <cell r="S51">
            <v>44691</v>
          </cell>
          <cell r="AC51">
            <v>256.13600408087461</v>
          </cell>
          <cell r="AD51">
            <v>796.51564163824139</v>
          </cell>
        </row>
        <row r="52">
          <cell r="A52">
            <v>38194</v>
          </cell>
          <cell r="K52">
            <v>38175</v>
          </cell>
          <cell r="R52">
            <v>24258</v>
          </cell>
          <cell r="S52">
            <v>42727</v>
          </cell>
          <cell r="AC52">
            <v>245.8217521568061</v>
          </cell>
          <cell r="AD52">
            <v>802.61603283685008</v>
          </cell>
        </row>
        <row r="53">
          <cell r="A53">
            <v>38195</v>
          </cell>
          <cell r="K53">
            <v>38176</v>
          </cell>
          <cell r="R53">
            <v>36280</v>
          </cell>
          <cell r="S53">
            <v>40654</v>
          </cell>
          <cell r="AC53">
            <v>342.873326305521</v>
          </cell>
          <cell r="AD53">
            <v>795.62610100493794</v>
          </cell>
        </row>
        <row r="54">
          <cell r="A54">
            <v>38196</v>
          </cell>
          <cell r="K54">
            <v>38177</v>
          </cell>
          <cell r="R54">
            <v>41224</v>
          </cell>
          <cell r="S54">
            <v>46139</v>
          </cell>
          <cell r="AC54">
            <v>344.39061053019321</v>
          </cell>
          <cell r="AD54">
            <v>819.20923111124603</v>
          </cell>
        </row>
        <row r="55">
          <cell r="A55">
            <v>38197</v>
          </cell>
          <cell r="K55">
            <v>38178</v>
          </cell>
          <cell r="R55">
            <v>17675</v>
          </cell>
          <cell r="S55">
            <v>20084</v>
          </cell>
          <cell r="AC55">
            <v>150.8633819253516</v>
          </cell>
          <cell r="AD55">
            <v>676.21273084036784</v>
          </cell>
        </row>
        <row r="56">
          <cell r="A56">
            <v>38198</v>
          </cell>
          <cell r="K56">
            <v>38179</v>
          </cell>
          <cell r="R56">
            <v>4892</v>
          </cell>
          <cell r="S56">
            <v>12200</v>
          </cell>
          <cell r="AC56">
            <v>201.16484587700683</v>
          </cell>
          <cell r="AD56">
            <v>573.70181872329863</v>
          </cell>
        </row>
        <row r="57">
          <cell r="A57">
            <v>38199</v>
          </cell>
          <cell r="K57">
            <v>38180</v>
          </cell>
          <cell r="R57">
            <v>4980</v>
          </cell>
          <cell r="S57">
            <v>9347</v>
          </cell>
          <cell r="AC57">
            <v>496.98844288755464</v>
          </cell>
          <cell r="AD57">
            <v>453.07644797210497</v>
          </cell>
        </row>
        <row r="58">
          <cell r="A58">
            <v>38200</v>
          </cell>
          <cell r="K58">
            <v>38181</v>
          </cell>
          <cell r="R58">
            <v>8696</v>
          </cell>
          <cell r="S58">
            <v>6891</v>
          </cell>
          <cell r="AC58">
            <v>478.12839822764676</v>
          </cell>
          <cell r="AD58">
            <v>393.90124733669677</v>
          </cell>
        </row>
        <row r="59">
          <cell r="A59">
            <v>38201</v>
          </cell>
          <cell r="K59">
            <v>38182</v>
          </cell>
          <cell r="R59">
            <v>12796</v>
          </cell>
          <cell r="S59">
            <v>8086</v>
          </cell>
          <cell r="AC59">
            <v>481.05177200002242</v>
          </cell>
          <cell r="AD59">
            <v>434.67316564824233</v>
          </cell>
        </row>
        <row r="60">
          <cell r="A60">
            <v>38202</v>
          </cell>
          <cell r="K60">
            <v>38183</v>
          </cell>
          <cell r="R60">
            <v>13022</v>
          </cell>
          <cell r="S60">
            <v>11644</v>
          </cell>
          <cell r="AC60">
            <v>711.52642050705697</v>
          </cell>
          <cell r="AD60">
            <v>388.39625037374282</v>
          </cell>
        </row>
        <row r="61">
          <cell r="A61">
            <v>38203</v>
          </cell>
          <cell r="K61">
            <v>38184</v>
          </cell>
          <cell r="R61">
            <v>11203</v>
          </cell>
          <cell r="S61">
            <v>25810</v>
          </cell>
          <cell r="AC61">
            <v>588.26148029385115</v>
          </cell>
          <cell r="AD61">
            <v>472.75212775660555</v>
          </cell>
        </row>
        <row r="62">
          <cell r="A62">
            <v>38204</v>
          </cell>
          <cell r="K62">
            <v>38185</v>
          </cell>
          <cell r="R62">
            <v>2330</v>
          </cell>
          <cell r="S62">
            <v>23986</v>
          </cell>
          <cell r="AC62">
            <v>809.09445398889056</v>
          </cell>
          <cell r="AD62">
            <v>358.12478222574958</v>
          </cell>
        </row>
        <row r="63">
          <cell r="A63">
            <v>38205</v>
          </cell>
          <cell r="K63">
            <v>38186</v>
          </cell>
          <cell r="R63">
            <v>3258</v>
          </cell>
          <cell r="S63">
            <v>9649</v>
          </cell>
          <cell r="AC63">
            <v>861.80908305356297</v>
          </cell>
          <cell r="AD63">
            <v>401.47773708858</v>
          </cell>
        </row>
        <row r="64">
          <cell r="A64">
            <v>38206</v>
          </cell>
          <cell r="K64">
            <v>38187</v>
          </cell>
          <cell r="R64">
            <v>21396</v>
          </cell>
          <cell r="S64">
            <v>10414</v>
          </cell>
          <cell r="AC64">
            <v>1553.7105936563291</v>
          </cell>
          <cell r="AD64">
            <v>782.9034625744689</v>
          </cell>
        </row>
        <row r="65">
          <cell r="A65">
            <v>38207</v>
          </cell>
          <cell r="K65">
            <v>38188</v>
          </cell>
          <cell r="R65">
            <v>26557</v>
          </cell>
          <cell r="S65">
            <v>15906</v>
          </cell>
          <cell r="AC65">
            <v>2527.1235646135829</v>
          </cell>
          <cell r="AD65">
            <v>1305.0526490876732</v>
          </cell>
        </row>
        <row r="66">
          <cell r="A66">
            <v>38208</v>
          </cell>
          <cell r="K66">
            <v>38189</v>
          </cell>
          <cell r="R66">
            <v>12285</v>
          </cell>
          <cell r="S66">
            <v>12269</v>
          </cell>
          <cell r="AC66">
            <v>1672.995389969281</v>
          </cell>
          <cell r="AD66">
            <v>1335.5696429754059</v>
          </cell>
        </row>
        <row r="67">
          <cell r="A67">
            <v>38209</v>
          </cell>
          <cell r="K67">
            <v>38190</v>
          </cell>
          <cell r="R67">
            <v>9214</v>
          </cell>
          <cell r="S67">
            <v>8692</v>
          </cell>
          <cell r="AC67">
            <v>3331.8912451451397</v>
          </cell>
          <cell r="AD67">
            <v>1242.1373877408159</v>
          </cell>
        </row>
        <row r="68">
          <cell r="A68">
            <v>38210</v>
          </cell>
          <cell r="K68">
            <v>38191</v>
          </cell>
          <cell r="R68">
            <v>7410</v>
          </cell>
          <cell r="S68">
            <v>4335</v>
          </cell>
          <cell r="AC68">
            <v>3209.0587147654142</v>
          </cell>
          <cell r="AD68">
            <v>1095.2435039820373</v>
          </cell>
        </row>
        <row r="69">
          <cell r="A69">
            <v>38211</v>
          </cell>
          <cell r="K69">
            <v>38192</v>
          </cell>
          <cell r="R69">
            <v>2983</v>
          </cell>
          <cell r="S69">
            <v>3328</v>
          </cell>
          <cell r="AC69">
            <v>2513.5098077501134</v>
          </cell>
          <cell r="AD69">
            <v>763.83894047344029</v>
          </cell>
        </row>
        <row r="70">
          <cell r="A70">
            <v>38212</v>
          </cell>
          <cell r="K70">
            <v>38193</v>
          </cell>
          <cell r="R70">
            <v>2348</v>
          </cell>
          <cell r="S70">
            <v>3477</v>
          </cell>
          <cell r="AC70">
            <v>3252.0605368477941</v>
          </cell>
          <cell r="AD70">
            <v>626.71676545389323</v>
          </cell>
        </row>
        <row r="71">
          <cell r="A71">
            <v>38213</v>
          </cell>
          <cell r="K71">
            <v>38194</v>
          </cell>
          <cell r="R71">
            <v>8198</v>
          </cell>
          <cell r="S71">
            <v>2434</v>
          </cell>
          <cell r="AC71">
            <v>2398.1422122137233</v>
          </cell>
          <cell r="AD71">
            <v>947.48393498163421</v>
          </cell>
        </row>
        <row r="72">
          <cell r="A72">
            <v>38214</v>
          </cell>
          <cell r="K72">
            <v>38195</v>
          </cell>
          <cell r="R72">
            <v>3043</v>
          </cell>
          <cell r="S72">
            <v>5222</v>
          </cell>
          <cell r="AC72">
            <v>2174.2845324577961</v>
          </cell>
          <cell r="AD72">
            <v>1093.6515333279119</v>
          </cell>
        </row>
        <row r="73">
          <cell r="A73">
            <v>38215</v>
          </cell>
          <cell r="K73">
            <v>38196</v>
          </cell>
          <cell r="R73">
            <v>1952</v>
          </cell>
          <cell r="S73">
            <v>8078</v>
          </cell>
          <cell r="AC73">
            <v>2115.3231340514571</v>
          </cell>
          <cell r="AD73">
            <v>1271.1142491636815</v>
          </cell>
        </row>
        <row r="74">
          <cell r="A74">
            <v>38216</v>
          </cell>
          <cell r="K74">
            <v>38197</v>
          </cell>
          <cell r="R74">
            <v>669</v>
          </cell>
          <cell r="S74">
            <v>8465</v>
          </cell>
          <cell r="AC74">
            <v>2237.936624471979</v>
          </cell>
          <cell r="AD74">
            <v>1888.3951575598842</v>
          </cell>
        </row>
        <row r="75">
          <cell r="A75">
            <v>38217</v>
          </cell>
          <cell r="K75">
            <v>38198</v>
          </cell>
          <cell r="R75">
            <v>504</v>
          </cell>
          <cell r="S75">
            <v>13315</v>
          </cell>
          <cell r="AC75">
            <v>1699.9298790318624</v>
          </cell>
          <cell r="AD75">
            <v>2861.5525404120908</v>
          </cell>
        </row>
        <row r="76">
          <cell r="A76">
            <v>38218</v>
          </cell>
          <cell r="K76">
            <v>38199</v>
          </cell>
          <cell r="R76">
            <v>4892</v>
          </cell>
          <cell r="S76">
            <v>15069</v>
          </cell>
          <cell r="AC76">
            <v>1003.9799385125463</v>
          </cell>
          <cell r="AD76">
            <v>4598.074557589267</v>
          </cell>
        </row>
        <row r="77">
          <cell r="A77">
            <v>38219</v>
          </cell>
          <cell r="K77">
            <v>38200</v>
          </cell>
          <cell r="R77">
            <v>3235</v>
          </cell>
          <cell r="S77">
            <v>52254</v>
          </cell>
          <cell r="AC77">
            <v>1048.6698760091056</v>
          </cell>
          <cell r="AD77">
            <v>5805.4475636144271</v>
          </cell>
        </row>
        <row r="78">
          <cell r="A78">
            <v>38220</v>
          </cell>
          <cell r="K78">
            <v>38201</v>
          </cell>
          <cell r="R78">
            <v>729</v>
          </cell>
          <cell r="S78">
            <v>77760</v>
          </cell>
          <cell r="AC78">
            <v>986.8787859697735</v>
          </cell>
          <cell r="AD78">
            <v>7296.3458548572198</v>
          </cell>
        </row>
        <row r="79">
          <cell r="A79">
            <v>38221</v>
          </cell>
          <cell r="K79">
            <v>38202</v>
          </cell>
          <cell r="R79">
            <v>505</v>
          </cell>
          <cell r="S79">
            <v>49396</v>
          </cell>
          <cell r="AC79">
            <v>888.87110731215807</v>
          </cell>
          <cell r="AD79">
            <v>6793.3031816928788</v>
          </cell>
        </row>
        <row r="80">
          <cell r="A80">
            <v>38222</v>
          </cell>
          <cell r="K80">
            <v>38203</v>
          </cell>
          <cell r="R80">
            <v>1885</v>
          </cell>
          <cell r="S80">
            <v>15247</v>
          </cell>
          <cell r="AC80">
            <v>796.1578433177956</v>
          </cell>
          <cell r="AD80">
            <v>7964.6517498997046</v>
          </cell>
        </row>
        <row r="81">
          <cell r="A81">
            <v>38223</v>
          </cell>
          <cell r="K81">
            <v>38204</v>
          </cell>
          <cell r="R81">
            <v>3453</v>
          </cell>
          <cell r="S81">
            <v>11670</v>
          </cell>
          <cell r="AC81">
            <v>1093.9406382184625</v>
          </cell>
          <cell r="AD81">
            <v>7518.4339732180497</v>
          </cell>
        </row>
        <row r="82">
          <cell r="A82">
            <v>38224</v>
          </cell>
          <cell r="K82">
            <v>38205</v>
          </cell>
          <cell r="R82">
            <v>1354</v>
          </cell>
          <cell r="S82">
            <v>6064</v>
          </cell>
          <cell r="AC82">
            <v>1244.796013262631</v>
          </cell>
          <cell r="AD82">
            <v>5803.0489523521856</v>
          </cell>
        </row>
        <row r="83">
          <cell r="A83">
            <v>38225</v>
          </cell>
          <cell r="K83">
            <v>38206</v>
          </cell>
          <cell r="R83">
            <v>749</v>
          </cell>
          <cell r="S83">
            <v>8514</v>
          </cell>
          <cell r="AC83">
            <v>1538.3440605446672</v>
          </cell>
          <cell r="AD83">
            <v>5519.781145889423</v>
          </cell>
        </row>
        <row r="84">
          <cell r="A84">
            <v>38226</v>
          </cell>
          <cell r="K84">
            <v>38207</v>
          </cell>
          <cell r="R84">
            <v>15692</v>
          </cell>
          <cell r="S84">
            <v>49778</v>
          </cell>
          <cell r="AC84">
            <v>2420.4341655787484</v>
          </cell>
          <cell r="AD84">
            <v>3055.3023314351908</v>
          </cell>
        </row>
        <row r="85">
          <cell r="A85">
            <v>38227</v>
          </cell>
          <cell r="K85">
            <v>38208</v>
          </cell>
          <cell r="R85">
            <v>9079</v>
          </cell>
          <cell r="S85">
            <v>19569</v>
          </cell>
          <cell r="AC85">
            <v>2887.8312245066022</v>
          </cell>
          <cell r="AD85">
            <v>4246.3878545892221</v>
          </cell>
        </row>
        <row r="86">
          <cell r="A86">
            <v>38228</v>
          </cell>
          <cell r="K86">
            <v>38209</v>
          </cell>
          <cell r="R86">
            <v>2974</v>
          </cell>
          <cell r="S86">
            <v>13371</v>
          </cell>
          <cell r="AC86">
            <v>3819.5427157054705</v>
          </cell>
          <cell r="AD86">
            <v>3812.7258229769441</v>
          </cell>
        </row>
        <row r="87">
          <cell r="A87">
            <v>38229</v>
          </cell>
          <cell r="K87">
            <v>38210</v>
          </cell>
          <cell r="R87">
            <v>1553</v>
          </cell>
          <cell r="S87">
            <v>10504</v>
          </cell>
          <cell r="AC87">
            <v>5972.4747825493105</v>
          </cell>
          <cell r="AD87">
            <v>3033.9797162366949</v>
          </cell>
        </row>
        <row r="88">
          <cell r="A88">
            <v>38230</v>
          </cell>
          <cell r="K88">
            <v>38211</v>
          </cell>
          <cell r="R88">
            <v>20736</v>
          </cell>
          <cell r="S88">
            <v>13623</v>
          </cell>
          <cell r="AC88">
            <v>6507.9371333729359</v>
          </cell>
          <cell r="AD88">
            <v>2848.496240134888</v>
          </cell>
        </row>
        <row r="89">
          <cell r="A89">
            <v>38231</v>
          </cell>
          <cell r="K89">
            <v>38212</v>
          </cell>
          <cell r="R89">
            <v>18834</v>
          </cell>
          <cell r="S89">
            <v>4566</v>
          </cell>
          <cell r="AC89">
            <v>6478.0882818823784</v>
          </cell>
          <cell r="AD89">
            <v>3078.7251297835223</v>
          </cell>
        </row>
        <row r="90">
          <cell r="A90">
            <v>38232</v>
          </cell>
          <cell r="K90">
            <v>38213</v>
          </cell>
          <cell r="R90">
            <v>3203</v>
          </cell>
          <cell r="S90">
            <v>3051</v>
          </cell>
          <cell r="AC90">
            <v>6906.0680761472959</v>
          </cell>
          <cell r="AD90">
            <v>2827.1972338373253</v>
          </cell>
        </row>
        <row r="91">
          <cell r="A91">
            <v>38233</v>
          </cell>
          <cell r="K91">
            <v>38214</v>
          </cell>
          <cell r="R91">
            <v>1460</v>
          </cell>
          <cell r="S91">
            <v>5595</v>
          </cell>
          <cell r="AC91">
            <v>7049.0747398770518</v>
          </cell>
          <cell r="AD91">
            <v>2929.2599895654744</v>
          </cell>
        </row>
        <row r="92">
          <cell r="A92">
            <v>38234</v>
          </cell>
          <cell r="K92">
            <v>38215</v>
          </cell>
          <cell r="R92">
            <v>397</v>
          </cell>
          <cell r="S92">
            <v>15130</v>
          </cell>
          <cell r="AC92">
            <v>7675.4340797242949</v>
          </cell>
          <cell r="AD92">
            <v>2454.1169136221274</v>
          </cell>
        </row>
        <row r="93">
          <cell r="A93">
            <v>38235</v>
          </cell>
          <cell r="K93">
            <v>38216</v>
          </cell>
          <cell r="R93">
            <v>133</v>
          </cell>
          <cell r="S93">
            <v>12263</v>
          </cell>
          <cell r="AC93">
            <v>8584.2105326673427</v>
          </cell>
          <cell r="AD93">
            <v>3327.7674492655797</v>
          </cell>
        </row>
        <row r="94">
          <cell r="A94">
            <v>38236</v>
          </cell>
          <cell r="K94">
            <v>38217</v>
          </cell>
          <cell r="R94">
            <v>28966</v>
          </cell>
          <cell r="S94">
            <v>32970</v>
          </cell>
          <cell r="AC94">
            <v>8805.9569739085127</v>
          </cell>
          <cell r="AD94">
            <v>4818.3416022642023</v>
          </cell>
        </row>
        <row r="95">
          <cell r="A95">
            <v>38237</v>
          </cell>
          <cell r="K95">
            <v>38218</v>
          </cell>
          <cell r="R95">
            <v>53193</v>
          </cell>
          <cell r="S95">
            <v>9081</v>
          </cell>
          <cell r="AC95">
            <v>8294.8183975769734</v>
          </cell>
          <cell r="AD95">
            <v>4678.1263608024246</v>
          </cell>
        </row>
        <row r="96">
          <cell r="A96">
            <v>38238</v>
          </cell>
          <cell r="K96">
            <v>38219</v>
          </cell>
          <cell r="R96">
            <v>20470</v>
          </cell>
          <cell r="S96">
            <v>2335</v>
          </cell>
          <cell r="AC96">
            <v>7736.9306495235578</v>
          </cell>
          <cell r="AD96">
            <v>3991.1855522286082</v>
          </cell>
        </row>
        <row r="97">
          <cell r="A97">
            <v>38239</v>
          </cell>
          <cell r="K97">
            <v>38220</v>
          </cell>
          <cell r="R97">
            <v>6378</v>
          </cell>
          <cell r="S97">
            <v>640</v>
          </cell>
          <cell r="AC97">
            <v>7822.5351965496966</v>
          </cell>
          <cell r="AD97">
            <v>4772.812173208973</v>
          </cell>
        </row>
        <row r="98">
          <cell r="A98">
            <v>38240</v>
          </cell>
          <cell r="K98">
            <v>38221</v>
          </cell>
          <cell r="R98">
            <v>2311</v>
          </cell>
          <cell r="S98">
            <v>17226</v>
          </cell>
          <cell r="AC98">
            <v>7880.0933476029941</v>
          </cell>
          <cell r="AD98">
            <v>5347.9476441142724</v>
          </cell>
        </row>
        <row r="99">
          <cell r="A99">
            <v>38241</v>
          </cell>
          <cell r="K99">
            <v>38222</v>
          </cell>
          <cell r="R99">
            <v>1276</v>
          </cell>
          <cell r="S99">
            <v>37748</v>
          </cell>
          <cell r="AC99">
            <v>7440.028002114097</v>
          </cell>
          <cell r="AD99">
            <v>5237.215587653779</v>
          </cell>
        </row>
        <row r="100">
          <cell r="A100">
            <v>38242</v>
          </cell>
          <cell r="K100">
            <v>38223</v>
          </cell>
          <cell r="R100">
            <v>2315</v>
          </cell>
          <cell r="S100">
            <v>42658</v>
          </cell>
          <cell r="AC100">
            <v>6744.0239223900116</v>
          </cell>
          <cell r="AD100">
            <v>7325.0245043535942</v>
          </cell>
        </row>
        <row r="101">
          <cell r="A101">
            <v>38243</v>
          </cell>
          <cell r="K101">
            <v>38224</v>
          </cell>
          <cell r="R101">
            <v>3518</v>
          </cell>
          <cell r="S101">
            <v>18727</v>
          </cell>
          <cell r="AC101">
            <v>9608.184393232068</v>
          </cell>
          <cell r="AD101">
            <v>8777.8963723193883</v>
          </cell>
        </row>
        <row r="102">
          <cell r="A102">
            <v>38244</v>
          </cell>
          <cell r="K102">
            <v>38225</v>
          </cell>
          <cell r="R102">
            <v>6501</v>
          </cell>
          <cell r="S102">
            <v>5792</v>
          </cell>
          <cell r="AC102">
            <v>7744.2575447555109</v>
          </cell>
          <cell r="AD102">
            <v>9124.892007240398</v>
          </cell>
        </row>
        <row r="103">
          <cell r="A103">
            <v>38245</v>
          </cell>
          <cell r="K103">
            <v>38226</v>
          </cell>
          <cell r="R103">
            <v>3309</v>
          </cell>
          <cell r="S103">
            <v>2934</v>
          </cell>
          <cell r="AC103">
            <v>5777.8298634735884</v>
          </cell>
          <cell r="AD103">
            <v>9774.2031487087734</v>
          </cell>
        </row>
        <row r="104">
          <cell r="A104">
            <v>38246</v>
          </cell>
          <cell r="K104">
            <v>38227</v>
          </cell>
          <cell r="R104">
            <v>1367</v>
          </cell>
          <cell r="S104">
            <v>3325</v>
          </cell>
          <cell r="AC104">
            <v>4917.7274111006154</v>
          </cell>
          <cell r="AD104">
            <v>8581.5948069565093</v>
          </cell>
        </row>
        <row r="105">
          <cell r="A105">
            <v>38247</v>
          </cell>
          <cell r="K105">
            <v>38228</v>
          </cell>
          <cell r="R105">
            <v>864</v>
          </cell>
          <cell r="S105">
            <v>2801</v>
          </cell>
          <cell r="AC105">
            <v>4344.9609239610618</v>
          </cell>
          <cell r="AD105">
            <v>3991.6081391355815</v>
          </cell>
        </row>
        <row r="106">
          <cell r="A106">
            <v>38248</v>
          </cell>
          <cell r="K106">
            <v>38229</v>
          </cell>
          <cell r="R106">
            <v>393</v>
          </cell>
          <cell r="S106">
            <v>1043</v>
          </cell>
          <cell r="AC106">
            <v>2900.7171226813607</v>
          </cell>
          <cell r="AD106">
            <v>4580.4103543001747</v>
          </cell>
        </row>
        <row r="107">
          <cell r="A107">
            <v>38249</v>
          </cell>
          <cell r="K107">
            <v>38230</v>
          </cell>
          <cell r="R107">
            <v>2704</v>
          </cell>
          <cell r="S107">
            <v>3887</v>
          </cell>
          <cell r="AC107">
            <v>2867.363880099143</v>
          </cell>
          <cell r="AD107">
            <v>3668.4847901323583</v>
          </cell>
        </row>
        <row r="108">
          <cell r="A108">
            <v>38250</v>
          </cell>
          <cell r="K108">
            <v>38231</v>
          </cell>
          <cell r="R108">
            <v>3902</v>
          </cell>
          <cell r="S108">
            <v>2845</v>
          </cell>
          <cell r="AC108">
            <v>2374.1589113782943</v>
          </cell>
          <cell r="AD108">
            <v>4279.2326871681098</v>
          </cell>
        </row>
        <row r="109">
          <cell r="A109">
            <v>38251</v>
          </cell>
          <cell r="K109">
            <v>38232</v>
          </cell>
          <cell r="R109">
            <v>3243</v>
          </cell>
          <cell r="S109">
            <v>13058</v>
          </cell>
          <cell r="AD109">
            <v>3526.5849858099823</v>
          </cell>
        </row>
        <row r="110">
          <cell r="A110">
            <v>38252</v>
          </cell>
          <cell r="K110">
            <v>38233</v>
          </cell>
          <cell r="R110">
            <v>12804</v>
          </cell>
          <cell r="S110">
            <v>13313</v>
          </cell>
          <cell r="AD110">
            <v>3216.4072174327589</v>
          </cell>
        </row>
        <row r="111">
          <cell r="A111">
            <v>38253</v>
          </cell>
          <cell r="K111">
            <v>38234</v>
          </cell>
          <cell r="R111">
            <v>5443</v>
          </cell>
          <cell r="S111">
            <v>13313</v>
          </cell>
          <cell r="AD111" t="e">
            <v>#DIV/0!</v>
          </cell>
        </row>
        <row r="112">
          <cell r="A112">
            <v>38254</v>
          </cell>
          <cell r="K112">
            <v>38235</v>
          </cell>
          <cell r="R112">
            <v>2879</v>
          </cell>
          <cell r="S112">
            <v>3754</v>
          </cell>
          <cell r="AD112" t="e">
            <v>#DIV/0!</v>
          </cell>
        </row>
        <row r="113">
          <cell r="A113">
            <v>38255</v>
          </cell>
          <cell r="K113">
            <v>38236</v>
          </cell>
          <cell r="R113">
            <v>1820</v>
          </cell>
          <cell r="S113">
            <v>1922</v>
          </cell>
          <cell r="AD113" t="e">
            <v>#DIV/0!</v>
          </cell>
        </row>
        <row r="114">
          <cell r="A114">
            <v>38256</v>
          </cell>
          <cell r="K114">
            <v>38237</v>
          </cell>
          <cell r="R114">
            <v>885</v>
          </cell>
          <cell r="S114">
            <v>1983</v>
          </cell>
          <cell r="AD114" t="e">
            <v>#DIV/0!</v>
          </cell>
        </row>
        <row r="115">
          <cell r="A115">
            <v>38257</v>
          </cell>
          <cell r="K115">
            <v>38238</v>
          </cell>
          <cell r="S115">
            <v>688</v>
          </cell>
          <cell r="AD115" t="e">
            <v>#DIV/0!</v>
          </cell>
        </row>
        <row r="116">
          <cell r="A116">
            <v>38258</v>
          </cell>
          <cell r="AD116" t="e">
            <v>#DIV/0!</v>
          </cell>
        </row>
        <row r="117">
          <cell r="A117">
            <v>38259</v>
          </cell>
          <cell r="AD117" t="e">
            <v>#DIV/0!</v>
          </cell>
        </row>
        <row r="118">
          <cell r="A118">
            <v>38260</v>
          </cell>
        </row>
        <row r="119">
          <cell r="A119">
            <v>38261</v>
          </cell>
        </row>
        <row r="120">
          <cell r="A120">
            <v>38262</v>
          </cell>
        </row>
        <row r="121">
          <cell r="A121">
            <v>38263</v>
          </cell>
        </row>
      </sheetData>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hinYears"/>
      <sheetName val="AllChinCum"/>
      <sheetName val="LrgSmChin08"/>
      <sheetName val="Cums Compare07"/>
      <sheetName val="ChinLY10"/>
      <sheetName val="ChinLY09"/>
      <sheetName val="ChinLY08"/>
      <sheetName val="ChinPilot10"/>
      <sheetName val="ChinPilot09"/>
      <sheetName val="ChinPilot08"/>
      <sheetName val="ChinEag10"/>
      <sheetName val="ChinEag09"/>
      <sheetName val="ChinEag08"/>
      <sheetName val="ChinEagleAll"/>
      <sheetName val="ChinCan"/>
      <sheetName val="ChinData10"/>
      <sheetName val="ChumData10"/>
      <sheetName val="Chumgraph"/>
      <sheetName val="LYNet10"/>
      <sheetName val="LYNet09"/>
      <sheetName val="ChumPilot10"/>
      <sheetName val="ChumPilot09"/>
      <sheetName val="ChumPilot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A5">
            <v>38147</v>
          </cell>
        </row>
        <row r="12">
          <cell r="A12">
            <v>38154</v>
          </cell>
          <cell r="BB12">
            <v>0</v>
          </cell>
        </row>
        <row r="13">
          <cell r="A13">
            <v>38155</v>
          </cell>
          <cell r="BB13">
            <v>0</v>
          </cell>
        </row>
        <row r="14">
          <cell r="A14">
            <v>38156</v>
          </cell>
          <cell r="BB14">
            <v>0</v>
          </cell>
          <cell r="BI14">
            <v>38138</v>
          </cell>
          <cell r="BP14">
            <v>0</v>
          </cell>
        </row>
        <row r="15">
          <cell r="A15">
            <v>38157</v>
          </cell>
          <cell r="BB15">
            <v>0</v>
          </cell>
          <cell r="BI15">
            <v>38139</v>
          </cell>
          <cell r="BP15">
            <v>0</v>
          </cell>
        </row>
        <row r="16">
          <cell r="A16">
            <v>38158</v>
          </cell>
          <cell r="BB16">
            <v>0</v>
          </cell>
          <cell r="BI16">
            <v>38140</v>
          </cell>
          <cell r="BP16">
            <v>0</v>
          </cell>
        </row>
        <row r="17">
          <cell r="A17">
            <v>38159</v>
          </cell>
          <cell r="BB17">
            <v>0</v>
          </cell>
          <cell r="BI17">
            <v>38141</v>
          </cell>
          <cell r="BP17">
            <v>0</v>
          </cell>
        </row>
        <row r="18">
          <cell r="A18">
            <v>38160</v>
          </cell>
          <cell r="BB18">
            <v>0</v>
          </cell>
          <cell r="BI18">
            <v>38142</v>
          </cell>
          <cell r="BP18">
            <v>0</v>
          </cell>
        </row>
        <row r="19">
          <cell r="A19">
            <v>38161</v>
          </cell>
          <cell r="BB19">
            <v>1.8461538461538458</v>
          </cell>
          <cell r="BI19">
            <v>38143</v>
          </cell>
          <cell r="BP19">
            <v>0</v>
          </cell>
        </row>
        <row r="20">
          <cell r="A20">
            <v>38162</v>
          </cell>
          <cell r="BB20">
            <v>1.8461538461538458</v>
          </cell>
          <cell r="BI20">
            <v>38144</v>
          </cell>
          <cell r="BP20">
            <v>0</v>
          </cell>
          <cell r="BR20">
            <v>38146</v>
          </cell>
        </row>
        <row r="21">
          <cell r="A21">
            <v>38163</v>
          </cell>
          <cell r="BB21">
            <v>0</v>
          </cell>
          <cell r="BI21">
            <v>38145</v>
          </cell>
          <cell r="BP21">
            <v>0</v>
          </cell>
          <cell r="BR21">
            <v>38147</v>
          </cell>
        </row>
        <row r="22">
          <cell r="A22">
            <v>38164</v>
          </cell>
          <cell r="BB22">
            <v>3.6923076923076916</v>
          </cell>
          <cell r="BI22">
            <v>38146</v>
          </cell>
          <cell r="BP22">
            <v>0</v>
          </cell>
          <cell r="BR22">
            <v>38148</v>
          </cell>
        </row>
        <row r="23">
          <cell r="A23">
            <v>38165</v>
          </cell>
          <cell r="BB23">
            <v>7.3846153846153832</v>
          </cell>
          <cell r="BI23">
            <v>38147</v>
          </cell>
          <cell r="BP23">
            <v>0</v>
          </cell>
          <cell r="BR23">
            <v>38149</v>
          </cell>
        </row>
        <row r="24">
          <cell r="A24">
            <v>38166</v>
          </cell>
          <cell r="BB24">
            <v>9.2307692307692299</v>
          </cell>
          <cell r="BI24">
            <v>38148</v>
          </cell>
          <cell r="BP24">
            <v>0.01</v>
          </cell>
          <cell r="BR24">
            <v>38150</v>
          </cell>
          <cell r="BY24">
            <v>59</v>
          </cell>
        </row>
        <row r="25">
          <cell r="A25">
            <v>38167</v>
          </cell>
          <cell r="BB25">
            <v>14.168579862249917</v>
          </cell>
          <cell r="BI25">
            <v>38149</v>
          </cell>
          <cell r="BP25">
            <v>0.16</v>
          </cell>
          <cell r="BR25">
            <v>38151</v>
          </cell>
          <cell r="BY25">
            <v>155</v>
          </cell>
        </row>
        <row r="26">
          <cell r="A26">
            <v>38168</v>
          </cell>
          <cell r="BB26">
            <v>13.055303717135086</v>
          </cell>
          <cell r="BI26">
            <v>38150</v>
          </cell>
          <cell r="BP26">
            <v>0.02</v>
          </cell>
          <cell r="BR26">
            <v>38152</v>
          </cell>
          <cell r="BY26">
            <v>0</v>
          </cell>
        </row>
        <row r="27">
          <cell r="A27">
            <v>38169</v>
          </cell>
          <cell r="BB27">
            <v>12.923076923076923</v>
          </cell>
          <cell r="BI27">
            <v>38151</v>
          </cell>
          <cell r="BP27">
            <v>0.16</v>
          </cell>
          <cell r="BR27">
            <v>38153</v>
          </cell>
          <cell r="BY27">
            <v>560</v>
          </cell>
        </row>
        <row r="28">
          <cell r="A28">
            <v>38170</v>
          </cell>
          <cell r="BB28">
            <v>31.38461538461538</v>
          </cell>
          <cell r="BI28">
            <v>38152</v>
          </cell>
          <cell r="BP28">
            <v>0.3</v>
          </cell>
          <cell r="BR28">
            <v>38154</v>
          </cell>
          <cell r="BY28">
            <v>1454</v>
          </cell>
        </row>
        <row r="29">
          <cell r="A29">
            <v>38171</v>
          </cell>
          <cell r="BB29">
            <v>16.615384615384613</v>
          </cell>
          <cell r="BI29">
            <v>38153</v>
          </cell>
          <cell r="BP29">
            <v>0.74</v>
          </cell>
          <cell r="BR29">
            <v>38155</v>
          </cell>
          <cell r="BY29">
            <v>2405</v>
          </cell>
        </row>
        <row r="30">
          <cell r="A30">
            <v>38172</v>
          </cell>
          <cell r="BB30">
            <v>8.5714285714285712</v>
          </cell>
          <cell r="BI30">
            <v>38154</v>
          </cell>
          <cell r="BP30">
            <v>0.47</v>
          </cell>
          <cell r="BR30">
            <v>38156</v>
          </cell>
          <cell r="BY30">
            <v>4069</v>
          </cell>
        </row>
        <row r="31">
          <cell r="A31">
            <v>38173</v>
          </cell>
          <cell r="BB31">
            <v>43.636363636363633</v>
          </cell>
          <cell r="BI31">
            <v>38155</v>
          </cell>
          <cell r="BP31">
            <v>0.75</v>
          </cell>
          <cell r="BR31">
            <v>38157</v>
          </cell>
          <cell r="BY31">
            <v>11233</v>
          </cell>
        </row>
        <row r="32">
          <cell r="A32">
            <v>38174</v>
          </cell>
          <cell r="BB32">
            <v>81.230769230769226</v>
          </cell>
          <cell r="BI32">
            <v>38156</v>
          </cell>
          <cell r="BP32">
            <v>0.91</v>
          </cell>
          <cell r="BR32">
            <v>38158</v>
          </cell>
          <cell r="BY32">
            <v>1004</v>
          </cell>
        </row>
        <row r="33">
          <cell r="A33">
            <v>38175</v>
          </cell>
          <cell r="BB33">
            <v>44.307692307692299</v>
          </cell>
          <cell r="BI33">
            <v>38157</v>
          </cell>
          <cell r="BP33">
            <v>0.79</v>
          </cell>
          <cell r="BR33">
            <v>38159</v>
          </cell>
          <cell r="BY33">
            <v>4282</v>
          </cell>
        </row>
        <row r="34">
          <cell r="A34">
            <v>38176</v>
          </cell>
          <cell r="BB34">
            <v>14.769230769230766</v>
          </cell>
          <cell r="BI34">
            <v>38158</v>
          </cell>
          <cell r="BP34">
            <v>0.76</v>
          </cell>
          <cell r="BR34">
            <v>38160</v>
          </cell>
          <cell r="BY34">
            <v>8691</v>
          </cell>
        </row>
        <row r="35">
          <cell r="A35">
            <v>38177</v>
          </cell>
          <cell r="BB35">
            <v>46.153846153846146</v>
          </cell>
          <cell r="BI35">
            <v>38159</v>
          </cell>
          <cell r="BP35">
            <v>0.72</v>
          </cell>
          <cell r="BR35">
            <v>38161</v>
          </cell>
          <cell r="BY35">
            <v>6240</v>
          </cell>
        </row>
        <row r="36">
          <cell r="A36">
            <v>38178</v>
          </cell>
          <cell r="BB36">
            <v>44.307692307692299</v>
          </cell>
          <cell r="BI36">
            <v>38160</v>
          </cell>
          <cell r="BP36">
            <v>0.93</v>
          </cell>
          <cell r="BR36">
            <v>38162</v>
          </cell>
          <cell r="BY36">
            <v>3181</v>
          </cell>
        </row>
        <row r="37">
          <cell r="A37">
            <v>38179</v>
          </cell>
          <cell r="BB37">
            <v>42.461538461538453</v>
          </cell>
          <cell r="BI37">
            <v>38161</v>
          </cell>
          <cell r="BP37">
            <v>0.64</v>
          </cell>
          <cell r="BR37">
            <v>38163</v>
          </cell>
          <cell r="BY37">
            <v>6437</v>
          </cell>
        </row>
        <row r="38">
          <cell r="A38">
            <v>38180</v>
          </cell>
          <cell r="BB38">
            <v>42.461538461538453</v>
          </cell>
          <cell r="BI38">
            <v>38162</v>
          </cell>
          <cell r="BP38">
            <v>0.65</v>
          </cell>
          <cell r="BR38">
            <v>38164</v>
          </cell>
          <cell r="BY38">
            <v>8029</v>
          </cell>
        </row>
        <row r="39">
          <cell r="A39">
            <v>38181</v>
          </cell>
          <cell r="BB39">
            <v>57.740701479467205</v>
          </cell>
          <cell r="BI39">
            <v>38163</v>
          </cell>
          <cell r="BP39">
            <v>0.95</v>
          </cell>
          <cell r="BR39">
            <v>38165</v>
          </cell>
          <cell r="BY39">
            <v>6860</v>
          </cell>
        </row>
        <row r="40">
          <cell r="A40">
            <v>38182</v>
          </cell>
          <cell r="BB40">
            <v>23.999999999999996</v>
          </cell>
          <cell r="BI40">
            <v>38164</v>
          </cell>
          <cell r="BP40">
            <v>0.97</v>
          </cell>
          <cell r="BR40">
            <v>38166</v>
          </cell>
          <cell r="BY40">
            <v>4690</v>
          </cell>
        </row>
        <row r="41">
          <cell r="A41">
            <v>38183</v>
          </cell>
          <cell r="BB41">
            <v>3.6923076923076916</v>
          </cell>
          <cell r="BI41">
            <v>38165</v>
          </cell>
          <cell r="BP41">
            <v>0.72</v>
          </cell>
          <cell r="BR41">
            <v>38167</v>
          </cell>
          <cell r="BY41">
            <v>13061</v>
          </cell>
        </row>
        <row r="42">
          <cell r="A42">
            <v>38184</v>
          </cell>
          <cell r="BB42">
            <v>25.846153846153847</v>
          </cell>
          <cell r="BI42">
            <v>38166</v>
          </cell>
          <cell r="BP42">
            <v>1.04</v>
          </cell>
          <cell r="BR42">
            <v>38168</v>
          </cell>
          <cell r="BY42">
            <v>7741</v>
          </cell>
        </row>
        <row r="43">
          <cell r="A43">
            <v>38185</v>
          </cell>
          <cell r="BB43">
            <v>11.076923076923075</v>
          </cell>
          <cell r="BI43">
            <v>38167</v>
          </cell>
          <cell r="BP43">
            <v>1.25</v>
          </cell>
          <cell r="BR43">
            <v>38169</v>
          </cell>
          <cell r="BY43">
            <v>2857</v>
          </cell>
        </row>
        <row r="44">
          <cell r="A44">
            <v>38186</v>
          </cell>
          <cell r="BB44">
            <v>11.076923076923075</v>
          </cell>
          <cell r="BI44">
            <v>38168</v>
          </cell>
          <cell r="BP44">
            <v>0.33</v>
          </cell>
          <cell r="BR44">
            <v>38170</v>
          </cell>
          <cell r="BY44">
            <v>3285</v>
          </cell>
        </row>
        <row r="45">
          <cell r="A45">
            <v>38187</v>
          </cell>
          <cell r="BB45">
            <v>35.076923076923066</v>
          </cell>
          <cell r="BI45">
            <v>38169</v>
          </cell>
          <cell r="BP45">
            <v>0.4</v>
          </cell>
          <cell r="BR45">
            <v>38171</v>
          </cell>
          <cell r="BY45">
            <v>1673</v>
          </cell>
        </row>
        <row r="46">
          <cell r="A46">
            <v>38188</v>
          </cell>
          <cell r="BB46">
            <v>25.846153846153847</v>
          </cell>
          <cell r="BI46">
            <v>38170</v>
          </cell>
          <cell r="BP46">
            <v>0.45</v>
          </cell>
          <cell r="BR46">
            <v>38172</v>
          </cell>
          <cell r="BY46">
            <v>1829</v>
          </cell>
        </row>
        <row r="47">
          <cell r="A47">
            <v>38189</v>
          </cell>
          <cell r="BB47">
            <v>14.769230769230766</v>
          </cell>
          <cell r="BI47">
            <v>38171</v>
          </cell>
          <cell r="BP47">
            <v>0.28000000000000003</v>
          </cell>
          <cell r="BR47">
            <v>38173</v>
          </cell>
          <cell r="BY47">
            <v>2141</v>
          </cell>
        </row>
        <row r="48">
          <cell r="A48">
            <v>38190</v>
          </cell>
          <cell r="BB48">
            <v>7.3846153846153832</v>
          </cell>
          <cell r="BI48">
            <v>38172</v>
          </cell>
          <cell r="BP48">
            <v>0.6</v>
          </cell>
          <cell r="BR48">
            <v>38174</v>
          </cell>
          <cell r="BY48">
            <v>2405</v>
          </cell>
        </row>
        <row r="49">
          <cell r="A49">
            <v>38191</v>
          </cell>
          <cell r="BB49">
            <v>9.2307692307692299</v>
          </cell>
          <cell r="BI49">
            <v>38173</v>
          </cell>
          <cell r="BP49">
            <v>0.57999999999999996</v>
          </cell>
          <cell r="BR49">
            <v>38175</v>
          </cell>
          <cell r="BY49">
            <v>1037</v>
          </cell>
        </row>
        <row r="50">
          <cell r="A50">
            <v>38192</v>
          </cell>
          <cell r="BB50">
            <v>3.6923076923076916</v>
          </cell>
          <cell r="BI50">
            <v>38174</v>
          </cell>
          <cell r="BP50">
            <v>0.76</v>
          </cell>
          <cell r="BR50">
            <v>38176</v>
          </cell>
          <cell r="BY50">
            <v>1081</v>
          </cell>
        </row>
        <row r="51">
          <cell r="A51">
            <v>38193</v>
          </cell>
          <cell r="BB51">
            <v>3.6923076923076916</v>
          </cell>
          <cell r="BI51">
            <v>38175</v>
          </cell>
          <cell r="BP51">
            <v>0.43</v>
          </cell>
          <cell r="BR51">
            <v>38177</v>
          </cell>
          <cell r="BY51">
            <v>1729</v>
          </cell>
        </row>
        <row r="52">
          <cell r="A52">
            <v>38194</v>
          </cell>
          <cell r="BB52">
            <v>7.3846153846153832</v>
          </cell>
          <cell r="BI52">
            <v>38176</v>
          </cell>
          <cell r="BP52">
            <v>0.28000000000000003</v>
          </cell>
          <cell r="BR52">
            <v>38178</v>
          </cell>
          <cell r="BY52">
            <v>690</v>
          </cell>
        </row>
        <row r="53">
          <cell r="A53">
            <v>38195</v>
          </cell>
          <cell r="BB53">
            <v>5.5384615384615374</v>
          </cell>
          <cell r="BI53">
            <v>38177</v>
          </cell>
          <cell r="BP53">
            <v>0.26</v>
          </cell>
          <cell r="BR53">
            <v>38179</v>
          </cell>
          <cell r="BY53">
            <v>350</v>
          </cell>
        </row>
        <row r="54">
          <cell r="A54">
            <v>38196</v>
          </cell>
          <cell r="BB54">
            <v>3.5608308605341241</v>
          </cell>
          <cell r="BI54">
            <v>38178</v>
          </cell>
          <cell r="BP54">
            <v>0.16</v>
          </cell>
          <cell r="BR54">
            <v>38180</v>
          </cell>
          <cell r="BY54">
            <v>369</v>
          </cell>
        </row>
        <row r="55">
          <cell r="A55">
            <v>38197</v>
          </cell>
          <cell r="BB55">
            <v>9.2307692307692299</v>
          </cell>
          <cell r="BI55">
            <v>38179</v>
          </cell>
          <cell r="BP55">
            <v>0.34</v>
          </cell>
          <cell r="BR55">
            <v>38181</v>
          </cell>
          <cell r="BY55">
            <v>448</v>
          </cell>
        </row>
        <row r="56">
          <cell r="A56">
            <v>38198</v>
          </cell>
          <cell r="BB56">
            <v>13.714285714285714</v>
          </cell>
          <cell r="BI56">
            <v>38180</v>
          </cell>
          <cell r="BP56">
            <v>0.28999999999999998</v>
          </cell>
          <cell r="BR56">
            <v>38182</v>
          </cell>
          <cell r="BY56">
            <v>637</v>
          </cell>
        </row>
        <row r="57">
          <cell r="A57">
            <v>38199</v>
          </cell>
          <cell r="BB57">
            <v>10.000000000000002</v>
          </cell>
          <cell r="BI57">
            <v>38181</v>
          </cell>
          <cell r="BP57">
            <v>0.17</v>
          </cell>
          <cell r="BR57">
            <v>38183</v>
          </cell>
          <cell r="BY57">
            <v>1381</v>
          </cell>
        </row>
        <row r="58">
          <cell r="A58">
            <v>38200</v>
          </cell>
          <cell r="BB58">
            <v>5</v>
          </cell>
          <cell r="BI58">
            <v>38182</v>
          </cell>
          <cell r="BP58">
            <v>0.06</v>
          </cell>
          <cell r="BR58">
            <v>38184</v>
          </cell>
          <cell r="BY58">
            <v>1082</v>
          </cell>
        </row>
        <row r="59">
          <cell r="A59">
            <v>38201</v>
          </cell>
          <cell r="BB59">
            <v>0</v>
          </cell>
          <cell r="BI59">
            <v>38183</v>
          </cell>
          <cell r="BP59">
            <v>0.06</v>
          </cell>
          <cell r="BR59">
            <v>38185</v>
          </cell>
          <cell r="BY59">
            <v>763</v>
          </cell>
        </row>
        <row r="60">
          <cell r="A60">
            <v>38202</v>
          </cell>
          <cell r="BB60">
            <v>6.9929786932680438</v>
          </cell>
          <cell r="BI60">
            <v>38184</v>
          </cell>
          <cell r="BR60">
            <v>38186</v>
          </cell>
          <cell r="BY60">
            <v>0</v>
          </cell>
        </row>
        <row r="61">
          <cell r="A61">
            <v>38203</v>
          </cell>
          <cell r="BB61">
            <v>1.0000115742080349</v>
          </cell>
          <cell r="BI61">
            <v>38185</v>
          </cell>
          <cell r="BR61">
            <v>38187</v>
          </cell>
          <cell r="BY61">
            <v>0</v>
          </cell>
        </row>
        <row r="62">
          <cell r="A62">
            <v>38204</v>
          </cell>
          <cell r="BB62">
            <v>3.0000347226241049</v>
          </cell>
          <cell r="BI62">
            <v>38186</v>
          </cell>
          <cell r="BR62">
            <v>38188</v>
          </cell>
          <cell r="BY62">
            <v>99</v>
          </cell>
        </row>
        <row r="63">
          <cell r="A63">
            <v>38205</v>
          </cell>
          <cell r="BB63">
            <v>1.0000115742080349</v>
          </cell>
          <cell r="BI63">
            <v>38187</v>
          </cell>
          <cell r="BR63">
            <v>38189</v>
          </cell>
          <cell r="BY63">
            <v>0</v>
          </cell>
        </row>
        <row r="64">
          <cell r="A64">
            <v>38206</v>
          </cell>
          <cell r="BB64">
            <v>4.0000462968321395</v>
          </cell>
          <cell r="BI64">
            <v>38188</v>
          </cell>
          <cell r="BR64">
            <v>38190</v>
          </cell>
          <cell r="BY64">
            <v>102</v>
          </cell>
        </row>
        <row r="65">
          <cell r="A65">
            <v>38207</v>
          </cell>
          <cell r="BB65">
            <v>0</v>
          </cell>
          <cell r="BI65">
            <v>38189</v>
          </cell>
          <cell r="BR65">
            <v>38191</v>
          </cell>
          <cell r="BY65">
            <v>0</v>
          </cell>
        </row>
        <row r="66">
          <cell r="A66">
            <v>38208</v>
          </cell>
          <cell r="BB66">
            <v>1.0000115742080349</v>
          </cell>
          <cell r="BI66">
            <v>38190</v>
          </cell>
          <cell r="BR66">
            <v>38192</v>
          </cell>
          <cell r="BY66">
            <v>41</v>
          </cell>
        </row>
        <row r="67">
          <cell r="A67">
            <v>38209</v>
          </cell>
          <cell r="BB67">
            <v>0</v>
          </cell>
          <cell r="BI67">
            <v>38191</v>
          </cell>
          <cell r="BR67">
            <v>38193</v>
          </cell>
          <cell r="BY67">
            <v>0</v>
          </cell>
        </row>
        <row r="68">
          <cell r="A68">
            <v>38210</v>
          </cell>
          <cell r="BB68">
            <v>1.0000115742080349</v>
          </cell>
          <cell r="BI68">
            <v>38192</v>
          </cell>
          <cell r="BR68">
            <v>38194</v>
          </cell>
          <cell r="BY68">
            <v>0</v>
          </cell>
        </row>
        <row r="69">
          <cell r="A69">
            <v>38211</v>
          </cell>
          <cell r="BB69">
            <v>3.0000347226241049</v>
          </cell>
          <cell r="BI69">
            <v>38193</v>
          </cell>
          <cell r="BR69">
            <v>38195</v>
          </cell>
          <cell r="BY69">
            <v>0</v>
          </cell>
        </row>
        <row r="70">
          <cell r="A70">
            <v>38212</v>
          </cell>
          <cell r="BB70">
            <v>1.0000115742080349</v>
          </cell>
          <cell r="BI70">
            <v>38194</v>
          </cell>
          <cell r="BR70">
            <v>38196</v>
          </cell>
          <cell r="BY70">
            <v>0</v>
          </cell>
        </row>
        <row r="71">
          <cell r="A71">
            <v>38213</v>
          </cell>
          <cell r="BB71">
            <v>0</v>
          </cell>
          <cell r="BI71">
            <v>38195</v>
          </cell>
          <cell r="BR71">
            <v>38197</v>
          </cell>
          <cell r="BY71">
            <v>0</v>
          </cell>
        </row>
        <row r="72">
          <cell r="A72">
            <v>38214</v>
          </cell>
          <cell r="BB72">
            <v>0</v>
          </cell>
          <cell r="BI72">
            <v>38196</v>
          </cell>
          <cell r="BR72">
            <v>38198</v>
          </cell>
          <cell r="BY72">
            <v>0</v>
          </cell>
        </row>
        <row r="73">
          <cell r="A73">
            <v>38215</v>
          </cell>
          <cell r="BR73">
            <v>38199</v>
          </cell>
          <cell r="BY73">
            <v>0</v>
          </cell>
        </row>
        <row r="74">
          <cell r="A74">
            <v>38216</v>
          </cell>
          <cell r="BR74">
            <v>38200</v>
          </cell>
        </row>
        <row r="75">
          <cell r="A75">
            <v>38217</v>
          </cell>
          <cell r="BR75">
            <v>38201</v>
          </cell>
        </row>
        <row r="76">
          <cell r="A76">
            <v>38218</v>
          </cell>
          <cell r="BR76">
            <v>38202</v>
          </cell>
        </row>
        <row r="77">
          <cell r="A77">
            <v>38219</v>
          </cell>
          <cell r="BR77">
            <v>38203</v>
          </cell>
        </row>
        <row r="78">
          <cell r="BR78">
            <v>38204</v>
          </cell>
        </row>
        <row r="79">
          <cell r="BR79">
            <v>38205</v>
          </cell>
        </row>
      </sheetData>
      <sheetData sheetId="16">
        <row r="5">
          <cell r="AH5">
            <v>40009</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ids06"/>
      <sheetName val="Water temp graph"/>
      <sheetName val="Daily Water Temp"/>
    </sheetNames>
    <sheetDataSet>
      <sheetData sheetId="0">
        <row r="10">
          <cell r="L10">
            <v>15.72</v>
          </cell>
        </row>
        <row r="11">
          <cell r="L11">
            <v>15.797499999999999</v>
          </cell>
        </row>
        <row r="12">
          <cell r="L12">
            <v>16.072500000000002</v>
          </cell>
        </row>
        <row r="13">
          <cell r="L13">
            <v>16.662500000000001</v>
          </cell>
        </row>
        <row r="14">
          <cell r="E14">
            <v>14.3325</v>
          </cell>
          <cell r="L14">
            <v>16.98</v>
          </cell>
        </row>
        <row r="15">
          <cell r="E15">
            <v>14.45</v>
          </cell>
          <cell r="L15">
            <v>17.54</v>
          </cell>
        </row>
        <row r="16">
          <cell r="E16">
            <v>14.84</v>
          </cell>
          <cell r="L16">
            <v>17.940000000000001</v>
          </cell>
        </row>
        <row r="17">
          <cell r="E17">
            <v>15.275</v>
          </cell>
          <cell r="L17">
            <v>18.059999999999999</v>
          </cell>
        </row>
        <row r="18">
          <cell r="E18">
            <v>15.5875</v>
          </cell>
          <cell r="L18">
            <v>18.22</v>
          </cell>
        </row>
        <row r="19">
          <cell r="E19">
            <v>15.6275</v>
          </cell>
          <cell r="L19">
            <v>18.704999999999998</v>
          </cell>
        </row>
        <row r="20">
          <cell r="E20">
            <v>15.705</v>
          </cell>
          <cell r="L20">
            <v>19.190000000000001</v>
          </cell>
        </row>
        <row r="21">
          <cell r="E21">
            <v>15.98</v>
          </cell>
          <cell r="L21">
            <v>19.7575</v>
          </cell>
        </row>
        <row r="22">
          <cell r="E22">
            <v>16.38</v>
          </cell>
          <cell r="L22">
            <v>20.285</v>
          </cell>
        </row>
        <row r="23">
          <cell r="E23">
            <v>16.737500000000001</v>
          </cell>
          <cell r="L23">
            <v>20.65</v>
          </cell>
        </row>
        <row r="24">
          <cell r="E24">
            <v>17.25</v>
          </cell>
          <cell r="L24">
            <v>20.975000000000001</v>
          </cell>
        </row>
        <row r="25">
          <cell r="E25">
            <v>17.53</v>
          </cell>
          <cell r="L25">
            <v>20.57</v>
          </cell>
        </row>
        <row r="26">
          <cell r="E26">
            <v>17.489999999999998</v>
          </cell>
          <cell r="L26">
            <v>20.2</v>
          </cell>
        </row>
        <row r="27">
          <cell r="E27">
            <v>17.572500000000002</v>
          </cell>
          <cell r="L27">
            <v>19.8</v>
          </cell>
        </row>
        <row r="28">
          <cell r="E28">
            <v>17.734999999999999</v>
          </cell>
          <cell r="L28">
            <v>19.350000000000001</v>
          </cell>
        </row>
        <row r="29">
          <cell r="E29">
            <v>17.815000000000001</v>
          </cell>
          <cell r="L29">
            <v>19.23</v>
          </cell>
        </row>
        <row r="30">
          <cell r="E30">
            <v>17.899999999999999</v>
          </cell>
          <cell r="L30">
            <v>19.43</v>
          </cell>
        </row>
        <row r="31">
          <cell r="E31">
            <v>17.817499999999999</v>
          </cell>
          <cell r="L31">
            <v>19.39</v>
          </cell>
        </row>
        <row r="32">
          <cell r="E32">
            <v>17.532499999999999</v>
          </cell>
          <cell r="L32">
            <v>19.149999999999999</v>
          </cell>
        </row>
        <row r="33">
          <cell r="E33">
            <v>17.37</v>
          </cell>
          <cell r="L33">
            <v>18.947500000000002</v>
          </cell>
        </row>
        <row r="34">
          <cell r="E34">
            <v>17.772500000000001</v>
          </cell>
          <cell r="L34">
            <v>18.62</v>
          </cell>
        </row>
        <row r="35">
          <cell r="E35">
            <v>18.02</v>
          </cell>
          <cell r="L35">
            <v>18.18</v>
          </cell>
        </row>
        <row r="36">
          <cell r="E36">
            <v>17.98</v>
          </cell>
          <cell r="L36">
            <v>17.657499999999999</v>
          </cell>
        </row>
        <row r="37">
          <cell r="E37">
            <v>18.22</v>
          </cell>
          <cell r="L37">
            <v>17.22</v>
          </cell>
        </row>
        <row r="38">
          <cell r="E38">
            <v>18.66</v>
          </cell>
          <cell r="L38">
            <v>16.899999999999999</v>
          </cell>
        </row>
        <row r="39">
          <cell r="E39">
            <v>18.82</v>
          </cell>
          <cell r="L39">
            <v>16.940000000000001</v>
          </cell>
        </row>
        <row r="40">
          <cell r="E40">
            <v>18.62</v>
          </cell>
          <cell r="L40">
            <v>17.059999999999999</v>
          </cell>
        </row>
        <row r="41">
          <cell r="E41">
            <v>18.7</v>
          </cell>
          <cell r="L41">
            <v>17.46</v>
          </cell>
        </row>
        <row r="42">
          <cell r="E42">
            <v>18.34</v>
          </cell>
          <cell r="L42">
            <v>17.899999999999999</v>
          </cell>
        </row>
        <row r="43">
          <cell r="E43">
            <v>17.897500000000001</v>
          </cell>
          <cell r="L43">
            <v>18.14</v>
          </cell>
        </row>
        <row r="44">
          <cell r="E44">
            <v>17.2925</v>
          </cell>
          <cell r="L44">
            <v>18.260000000000002</v>
          </cell>
        </row>
        <row r="45">
          <cell r="E45">
            <v>16.2575</v>
          </cell>
          <cell r="L45">
            <v>18.5</v>
          </cell>
        </row>
        <row r="46">
          <cell r="E46">
            <v>15.5075</v>
          </cell>
          <cell r="L46">
            <v>18.420000000000002</v>
          </cell>
        </row>
        <row r="47">
          <cell r="E47">
            <v>15.195</v>
          </cell>
          <cell r="L47">
            <v>18.059999999999999</v>
          </cell>
        </row>
        <row r="48">
          <cell r="E48">
            <v>15.275</v>
          </cell>
          <cell r="L48">
            <v>18.14</v>
          </cell>
        </row>
        <row r="49">
          <cell r="E49">
            <v>15.785</v>
          </cell>
          <cell r="L49">
            <v>17.98</v>
          </cell>
        </row>
        <row r="50">
          <cell r="E50">
            <v>16.22</v>
          </cell>
          <cell r="L50">
            <v>17.899999999999999</v>
          </cell>
        </row>
        <row r="51">
          <cell r="E51">
            <v>16.46</v>
          </cell>
          <cell r="L51">
            <v>17.78</v>
          </cell>
        </row>
        <row r="52">
          <cell r="E52">
            <v>16.9725</v>
          </cell>
          <cell r="L52">
            <v>16.782499999999999</v>
          </cell>
        </row>
        <row r="53">
          <cell r="E53">
            <v>17.489999999999998</v>
          </cell>
          <cell r="L53">
            <v>17.46</v>
          </cell>
        </row>
        <row r="54">
          <cell r="E54">
            <v>17.61</v>
          </cell>
          <cell r="L54">
            <v>17.655000000000001</v>
          </cell>
        </row>
        <row r="55">
          <cell r="E55">
            <v>17.215</v>
          </cell>
          <cell r="L55">
            <v>17.695</v>
          </cell>
        </row>
        <row r="56">
          <cell r="E56">
            <v>16.495000000000001</v>
          </cell>
          <cell r="L56">
            <v>18.18</v>
          </cell>
        </row>
        <row r="57">
          <cell r="E57">
            <v>15.43</v>
          </cell>
          <cell r="L57">
            <v>18.34</v>
          </cell>
        </row>
        <row r="58">
          <cell r="E58">
            <v>15.467499999999999</v>
          </cell>
          <cell r="L58">
            <v>18.5</v>
          </cell>
        </row>
        <row r="59">
          <cell r="E59">
            <v>14.96</v>
          </cell>
          <cell r="L59">
            <v>17.98</v>
          </cell>
        </row>
        <row r="60">
          <cell r="E60">
            <v>14.2925</v>
          </cell>
          <cell r="L60">
            <v>17.574999999999999</v>
          </cell>
        </row>
        <row r="61">
          <cell r="E61">
            <v>13.83</v>
          </cell>
          <cell r="L61">
            <v>17.059999999999999</v>
          </cell>
        </row>
        <row r="62">
          <cell r="E62">
            <v>13.5175</v>
          </cell>
          <cell r="L62">
            <v>16.5825</v>
          </cell>
        </row>
        <row r="63">
          <cell r="E63">
            <v>13.48</v>
          </cell>
          <cell r="L63">
            <v>16.350000000000001</v>
          </cell>
        </row>
        <row r="64">
          <cell r="E64">
            <v>13.442500000000001</v>
          </cell>
          <cell r="L64">
            <v>16.387499999999999</v>
          </cell>
        </row>
        <row r="65">
          <cell r="E65">
            <v>13.56</v>
          </cell>
          <cell r="L65">
            <v>16.27</v>
          </cell>
        </row>
        <row r="66">
          <cell r="E66">
            <v>13.635</v>
          </cell>
          <cell r="L66">
            <v>16.072500000000002</v>
          </cell>
        </row>
        <row r="67">
          <cell r="E67">
            <v>14.14</v>
          </cell>
          <cell r="L67">
            <v>16.267499999999998</v>
          </cell>
        </row>
        <row r="68">
          <cell r="E68">
            <v>14.45</v>
          </cell>
          <cell r="L68">
            <v>16.585000000000001</v>
          </cell>
        </row>
        <row r="69">
          <cell r="E69">
            <v>14.5275</v>
          </cell>
          <cell r="L69">
            <v>17.100000000000001</v>
          </cell>
        </row>
        <row r="70">
          <cell r="E70">
            <v>14.645</v>
          </cell>
          <cell r="L70">
            <v>17.420000000000002</v>
          </cell>
        </row>
        <row r="71">
          <cell r="E71">
            <v>15.157500000000001</v>
          </cell>
          <cell r="L71">
            <v>17.774999999999999</v>
          </cell>
        </row>
        <row r="72">
          <cell r="E72">
            <v>15.6275</v>
          </cell>
          <cell r="L72">
            <v>17.899999999999999</v>
          </cell>
        </row>
        <row r="73">
          <cell r="E73">
            <v>15.63</v>
          </cell>
          <cell r="L73">
            <v>17.78</v>
          </cell>
        </row>
        <row r="74">
          <cell r="E74">
            <v>15.47</v>
          </cell>
          <cell r="L74">
            <v>18.02</v>
          </cell>
        </row>
        <row r="75">
          <cell r="E75">
            <v>15.6275</v>
          </cell>
          <cell r="L75">
            <v>17.697500000000002</v>
          </cell>
        </row>
        <row r="76">
          <cell r="E76">
            <v>15.6275</v>
          </cell>
          <cell r="L76">
            <v>17.5</v>
          </cell>
        </row>
        <row r="77">
          <cell r="E77">
            <v>15.47</v>
          </cell>
          <cell r="L77">
            <v>17.579999999999998</v>
          </cell>
        </row>
        <row r="78">
          <cell r="E78">
            <v>15.352499999999999</v>
          </cell>
          <cell r="L78">
            <v>17.737500000000001</v>
          </cell>
        </row>
        <row r="79">
          <cell r="E79">
            <v>15.195</v>
          </cell>
          <cell r="L79">
            <v>17.899999999999999</v>
          </cell>
        </row>
        <row r="80">
          <cell r="E80">
            <v>14.96</v>
          </cell>
          <cell r="L80">
            <v>17.495000000000001</v>
          </cell>
        </row>
        <row r="81">
          <cell r="E81">
            <v>14.45</v>
          </cell>
          <cell r="L81">
            <v>17.02</v>
          </cell>
        </row>
        <row r="82">
          <cell r="E82">
            <v>14.137499999999999</v>
          </cell>
          <cell r="L82">
            <v>16.86</v>
          </cell>
        </row>
        <row r="83">
          <cell r="E83">
            <v>13.7525</v>
          </cell>
          <cell r="L83">
            <v>15.994999999999999</v>
          </cell>
        </row>
        <row r="84">
          <cell r="E84">
            <v>13.2875</v>
          </cell>
          <cell r="L84">
            <v>15.0825</v>
          </cell>
        </row>
        <row r="85">
          <cell r="E85">
            <v>12.555</v>
          </cell>
          <cell r="L85">
            <v>13.5625</v>
          </cell>
        </row>
        <row r="86">
          <cell r="E86">
            <v>12.135</v>
          </cell>
          <cell r="L86">
            <v>12.71</v>
          </cell>
        </row>
        <row r="87">
          <cell r="E87">
            <v>11.897500000000001</v>
          </cell>
          <cell r="L87">
            <v>11.824999999999999</v>
          </cell>
        </row>
        <row r="88">
          <cell r="E88">
            <v>12.095000000000001</v>
          </cell>
          <cell r="L88">
            <v>11.045</v>
          </cell>
        </row>
        <row r="89">
          <cell r="E89">
            <v>12.44</v>
          </cell>
          <cell r="L89">
            <v>10.775</v>
          </cell>
        </row>
        <row r="90">
          <cell r="E90">
            <v>12.942500000000001</v>
          </cell>
          <cell r="L90">
            <v>11.275</v>
          </cell>
        </row>
        <row r="91">
          <cell r="E91">
            <v>13.17</v>
          </cell>
          <cell r="L91">
            <v>11.47</v>
          </cell>
        </row>
        <row r="92">
          <cell r="E92">
            <v>13.327500000000001</v>
          </cell>
          <cell r="L92">
            <v>11.3925</v>
          </cell>
        </row>
        <row r="93">
          <cell r="E93">
            <v>13.0975</v>
          </cell>
          <cell r="L93">
            <v>11.1225</v>
          </cell>
        </row>
        <row r="94">
          <cell r="E94">
            <v>12.4</v>
          </cell>
          <cell r="L94">
            <v>10.5075</v>
          </cell>
        </row>
        <row r="95">
          <cell r="E95">
            <v>11.977499999999999</v>
          </cell>
          <cell r="L95">
            <v>10.077500000000001</v>
          </cell>
        </row>
        <row r="96">
          <cell r="E96">
            <v>11.586666666666666</v>
          </cell>
          <cell r="L96">
            <v>9.7249999999999996</v>
          </cell>
        </row>
        <row r="97">
          <cell r="E97">
            <v>11.1625</v>
          </cell>
          <cell r="L97">
            <v>9.4949999999999992</v>
          </cell>
        </row>
        <row r="98">
          <cell r="E98">
            <v>10.6225</v>
          </cell>
          <cell r="L98">
            <v>9.0350000000000001</v>
          </cell>
        </row>
        <row r="99">
          <cell r="E99">
            <v>10.035</v>
          </cell>
          <cell r="L99">
            <v>8.6524999999999999</v>
          </cell>
        </row>
        <row r="100">
          <cell r="E100">
            <v>9.92</v>
          </cell>
          <cell r="L100">
            <v>8.0724999999999998</v>
          </cell>
        </row>
        <row r="101">
          <cell r="E101">
            <v>9.4949999999999992</v>
          </cell>
          <cell r="L101">
            <v>7.8</v>
          </cell>
        </row>
        <row r="102">
          <cell r="E102">
            <v>9.2249999999999996</v>
          </cell>
          <cell r="L102">
            <v>7.4524999999999997</v>
          </cell>
        </row>
        <row r="103">
          <cell r="E103">
            <v>8.5724999999999998</v>
          </cell>
          <cell r="L103">
            <v>7.3324999999999996</v>
          </cell>
        </row>
        <row r="104">
          <cell r="E104">
            <v>7.9574999999999996</v>
          </cell>
          <cell r="L104">
            <v>6.91</v>
          </cell>
        </row>
        <row r="105">
          <cell r="E105">
            <v>7.15</v>
          </cell>
          <cell r="L105">
            <v>6.6</v>
          </cell>
        </row>
        <row r="106">
          <cell r="E106">
            <v>6.7625000000000002</v>
          </cell>
          <cell r="L106">
            <v>6.0549999999999997</v>
          </cell>
        </row>
        <row r="107">
          <cell r="E107">
            <v>6.4474999999999998</v>
          </cell>
          <cell r="L107">
            <v>5.5125000000000002</v>
          </cell>
        </row>
        <row r="108">
          <cell r="E108">
            <v>6.0625</v>
          </cell>
          <cell r="L108">
            <v>4.8875000000000002</v>
          </cell>
        </row>
        <row r="109">
          <cell r="E109">
            <v>5.4375</v>
          </cell>
          <cell r="L109">
            <v>4.1449999999999996</v>
          </cell>
        </row>
        <row r="110">
          <cell r="E110">
            <v>4.8949999999999996</v>
          </cell>
          <cell r="L110">
            <v>3.79</v>
          </cell>
        </row>
        <row r="111">
          <cell r="E111">
            <v>4.3499999999999996</v>
          </cell>
        </row>
        <row r="112">
          <cell r="E112">
            <v>3.8424999999999998</v>
          </cell>
        </row>
        <row r="113">
          <cell r="E113">
            <v>3.2574999999999998</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Years"/>
      <sheetName val="data 1977-2010"/>
      <sheetName val="Chart1"/>
      <sheetName val="Chart2"/>
      <sheetName val="Chart3"/>
    </sheetNames>
    <sheetDataSet>
      <sheetData sheetId="0"/>
      <sheetData sheetId="1">
        <row r="4">
          <cell r="F4">
            <v>38869</v>
          </cell>
          <cell r="G4"/>
          <cell r="L4">
            <v>611000</v>
          </cell>
        </row>
        <row r="5">
          <cell r="F5">
            <v>38870</v>
          </cell>
          <cell r="G5">
            <v>348000</v>
          </cell>
          <cell r="H5">
            <v>575000</v>
          </cell>
          <cell r="I5">
            <v>181000</v>
          </cell>
          <cell r="L5">
            <v>599000</v>
          </cell>
        </row>
        <row r="6">
          <cell r="F6">
            <v>38871</v>
          </cell>
          <cell r="G6">
            <v>350000</v>
          </cell>
          <cell r="H6">
            <v>630000</v>
          </cell>
          <cell r="I6">
            <v>173000</v>
          </cell>
          <cell r="L6">
            <v>552000</v>
          </cell>
        </row>
        <row r="7">
          <cell r="F7">
            <v>38872</v>
          </cell>
          <cell r="G7">
            <v>354000</v>
          </cell>
          <cell r="H7">
            <v>675000</v>
          </cell>
          <cell r="I7">
            <v>174000</v>
          </cell>
          <cell r="L7">
            <v>483000</v>
          </cell>
        </row>
        <row r="8">
          <cell r="F8">
            <v>38873</v>
          </cell>
          <cell r="G8">
            <v>359000</v>
          </cell>
          <cell r="H8">
            <v>710000</v>
          </cell>
          <cell r="I8">
            <v>186000</v>
          </cell>
          <cell r="L8">
            <v>420000</v>
          </cell>
        </row>
        <row r="9">
          <cell r="F9">
            <v>38874</v>
          </cell>
          <cell r="G9">
            <v>362000</v>
          </cell>
          <cell r="H9">
            <v>737000</v>
          </cell>
          <cell r="I9">
            <v>185000</v>
          </cell>
          <cell r="L9">
            <v>376000</v>
          </cell>
        </row>
        <row r="10">
          <cell r="F10">
            <v>38875</v>
          </cell>
          <cell r="G10">
            <v>362000</v>
          </cell>
          <cell r="H10">
            <v>758000</v>
          </cell>
          <cell r="I10">
            <v>188000</v>
          </cell>
          <cell r="L10">
            <v>348000</v>
          </cell>
        </row>
        <row r="11">
          <cell r="F11">
            <v>38876</v>
          </cell>
          <cell r="G11">
            <v>362000</v>
          </cell>
          <cell r="H11">
            <v>775000</v>
          </cell>
          <cell r="I11">
            <v>188000</v>
          </cell>
          <cell r="L11">
            <v>328000</v>
          </cell>
        </row>
        <row r="12">
          <cell r="F12">
            <v>38877</v>
          </cell>
          <cell r="G12">
            <v>362000</v>
          </cell>
          <cell r="H12">
            <v>792000</v>
          </cell>
          <cell r="I12">
            <v>187000</v>
          </cell>
          <cell r="L12">
            <v>314000</v>
          </cell>
        </row>
        <row r="13">
          <cell r="F13">
            <v>38878</v>
          </cell>
          <cell r="G13">
            <v>361000</v>
          </cell>
          <cell r="H13">
            <v>806000</v>
          </cell>
          <cell r="I13">
            <v>184000</v>
          </cell>
          <cell r="L13">
            <v>305000</v>
          </cell>
        </row>
        <row r="14">
          <cell r="F14">
            <v>38879</v>
          </cell>
          <cell r="G14">
            <v>361000</v>
          </cell>
          <cell r="H14">
            <v>819000</v>
          </cell>
          <cell r="I14">
            <v>181000</v>
          </cell>
          <cell r="L14">
            <v>303000</v>
          </cell>
        </row>
        <row r="15">
          <cell r="F15">
            <v>38880</v>
          </cell>
          <cell r="G15">
            <v>358000</v>
          </cell>
          <cell r="H15">
            <v>823000</v>
          </cell>
          <cell r="I15">
            <v>178000</v>
          </cell>
          <cell r="L15">
            <v>301000</v>
          </cell>
        </row>
        <row r="16">
          <cell r="F16">
            <v>38881</v>
          </cell>
          <cell r="G16">
            <v>352000</v>
          </cell>
          <cell r="H16">
            <v>815000</v>
          </cell>
          <cell r="I16">
            <v>176000</v>
          </cell>
          <cell r="L16">
            <v>290000</v>
          </cell>
        </row>
        <row r="17">
          <cell r="F17">
            <v>38882</v>
          </cell>
          <cell r="G17">
            <v>345000</v>
          </cell>
          <cell r="H17">
            <v>776000</v>
          </cell>
          <cell r="I17">
            <v>176000</v>
          </cell>
          <cell r="L17">
            <v>280000</v>
          </cell>
        </row>
        <row r="18">
          <cell r="F18">
            <v>38883</v>
          </cell>
          <cell r="G18">
            <v>338000</v>
          </cell>
          <cell r="H18">
            <v>709000</v>
          </cell>
          <cell r="I18">
            <v>178000</v>
          </cell>
          <cell r="L18">
            <v>272000</v>
          </cell>
        </row>
        <row r="19">
          <cell r="F19">
            <v>38884</v>
          </cell>
          <cell r="G19">
            <v>333000</v>
          </cell>
          <cell r="H19">
            <v>634000</v>
          </cell>
          <cell r="I19">
            <v>180000</v>
          </cell>
          <cell r="L19">
            <v>262000</v>
          </cell>
        </row>
        <row r="20">
          <cell r="F20">
            <v>38885</v>
          </cell>
          <cell r="G20">
            <v>328000</v>
          </cell>
          <cell r="H20">
            <v>568000</v>
          </cell>
          <cell r="I20">
            <v>185000</v>
          </cell>
          <cell r="L20">
            <v>254000</v>
          </cell>
        </row>
        <row r="21">
          <cell r="F21">
            <v>38886</v>
          </cell>
          <cell r="G21">
            <v>322000</v>
          </cell>
          <cell r="H21">
            <v>517000</v>
          </cell>
          <cell r="I21">
            <v>193000</v>
          </cell>
          <cell r="L21">
            <v>249000</v>
          </cell>
        </row>
        <row r="22">
          <cell r="F22">
            <v>38887</v>
          </cell>
          <cell r="G22">
            <v>315000</v>
          </cell>
          <cell r="H22">
            <v>502000</v>
          </cell>
          <cell r="I22">
            <v>202000</v>
          </cell>
          <cell r="L22">
            <v>255000</v>
          </cell>
        </row>
        <row r="23">
          <cell r="F23">
            <v>38888</v>
          </cell>
          <cell r="G23">
            <v>309000</v>
          </cell>
          <cell r="H23">
            <v>496000</v>
          </cell>
          <cell r="I23">
            <v>203000</v>
          </cell>
          <cell r="L23">
            <v>263000</v>
          </cell>
        </row>
        <row r="24">
          <cell r="F24">
            <v>38889</v>
          </cell>
          <cell r="G24">
            <v>306000</v>
          </cell>
          <cell r="H24">
            <v>499000</v>
          </cell>
          <cell r="I24">
            <v>195000</v>
          </cell>
          <cell r="L24">
            <v>264000</v>
          </cell>
        </row>
        <row r="25">
          <cell r="F25">
            <v>38890</v>
          </cell>
          <cell r="G25">
            <v>303000</v>
          </cell>
          <cell r="H25">
            <v>499000</v>
          </cell>
          <cell r="I25">
            <v>187000</v>
          </cell>
          <cell r="L25">
            <v>263000</v>
          </cell>
        </row>
        <row r="26">
          <cell r="F26">
            <v>38891</v>
          </cell>
          <cell r="G26">
            <v>299000</v>
          </cell>
          <cell r="H26">
            <v>503000</v>
          </cell>
          <cell r="I26">
            <v>183000</v>
          </cell>
          <cell r="L26">
            <v>261000</v>
          </cell>
        </row>
        <row r="27">
          <cell r="F27">
            <v>38892</v>
          </cell>
          <cell r="G27">
            <v>295000</v>
          </cell>
          <cell r="H27">
            <v>508000</v>
          </cell>
          <cell r="I27">
            <v>186000</v>
          </cell>
          <cell r="L27">
            <v>257000</v>
          </cell>
        </row>
        <row r="28">
          <cell r="F28">
            <v>38893</v>
          </cell>
          <cell r="G28">
            <v>290000</v>
          </cell>
          <cell r="H28">
            <v>503000</v>
          </cell>
          <cell r="I28">
            <v>186000</v>
          </cell>
          <cell r="L28">
            <v>260000</v>
          </cell>
        </row>
        <row r="29">
          <cell r="F29">
            <v>38894</v>
          </cell>
          <cell r="G29">
            <v>286000</v>
          </cell>
          <cell r="H29">
            <v>487000</v>
          </cell>
          <cell r="I29">
            <v>181000</v>
          </cell>
          <cell r="L29">
            <v>285000</v>
          </cell>
        </row>
        <row r="30">
          <cell r="F30">
            <v>38895</v>
          </cell>
          <cell r="G30">
            <v>283000</v>
          </cell>
          <cell r="H30">
            <v>485000</v>
          </cell>
          <cell r="I30">
            <v>177000</v>
          </cell>
          <cell r="L30">
            <v>325000</v>
          </cell>
        </row>
        <row r="31">
          <cell r="F31">
            <v>38896</v>
          </cell>
          <cell r="G31">
            <v>282000</v>
          </cell>
          <cell r="H31">
            <v>493000</v>
          </cell>
          <cell r="I31">
            <v>175000</v>
          </cell>
          <cell r="L31">
            <v>376000</v>
          </cell>
        </row>
        <row r="32">
          <cell r="F32">
            <v>38897</v>
          </cell>
          <cell r="G32">
            <v>280000</v>
          </cell>
          <cell r="H32">
            <v>497000</v>
          </cell>
          <cell r="I32">
            <v>172000</v>
          </cell>
          <cell r="L32">
            <v>401000</v>
          </cell>
        </row>
        <row r="33">
          <cell r="F33">
            <v>38898</v>
          </cell>
          <cell r="G33">
            <v>278000</v>
          </cell>
          <cell r="H33">
            <v>493000</v>
          </cell>
          <cell r="I33">
            <v>170000</v>
          </cell>
          <cell r="L33">
            <v>399000</v>
          </cell>
        </row>
        <row r="34">
          <cell r="F34">
            <v>38899</v>
          </cell>
          <cell r="G34">
            <v>276000</v>
          </cell>
          <cell r="H34">
            <v>483000</v>
          </cell>
          <cell r="I34">
            <v>172000</v>
          </cell>
          <cell r="L34">
            <v>381000</v>
          </cell>
        </row>
        <row r="35">
          <cell r="F35">
            <v>38900</v>
          </cell>
          <cell r="G35">
            <v>273000</v>
          </cell>
          <cell r="H35">
            <v>465000</v>
          </cell>
          <cell r="I35">
            <v>180000</v>
          </cell>
          <cell r="L35">
            <v>364000</v>
          </cell>
        </row>
        <row r="36">
          <cell r="F36">
            <v>38901</v>
          </cell>
          <cell r="G36">
            <v>268000</v>
          </cell>
          <cell r="H36">
            <v>438000</v>
          </cell>
          <cell r="I36">
            <v>184000</v>
          </cell>
          <cell r="L36">
            <v>355000</v>
          </cell>
        </row>
        <row r="37">
          <cell r="F37">
            <v>38902</v>
          </cell>
          <cell r="G37">
            <v>261000</v>
          </cell>
          <cell r="H37">
            <v>407000</v>
          </cell>
          <cell r="I37">
            <v>179000</v>
          </cell>
          <cell r="L37">
            <v>352000</v>
          </cell>
        </row>
        <row r="38">
          <cell r="F38">
            <v>38903</v>
          </cell>
          <cell r="G38">
            <v>254000</v>
          </cell>
          <cell r="H38">
            <v>376000</v>
          </cell>
          <cell r="I38">
            <v>176000</v>
          </cell>
          <cell r="L38">
            <v>345000</v>
          </cell>
        </row>
        <row r="39">
          <cell r="F39">
            <v>38904</v>
          </cell>
          <cell r="G39">
            <v>248000</v>
          </cell>
          <cell r="H39">
            <v>350000</v>
          </cell>
          <cell r="I39">
            <v>175000</v>
          </cell>
          <cell r="L39">
            <v>337000</v>
          </cell>
        </row>
        <row r="40">
          <cell r="F40">
            <v>38905</v>
          </cell>
          <cell r="G40">
            <v>243000</v>
          </cell>
          <cell r="H40">
            <v>330000</v>
          </cell>
          <cell r="I40">
            <v>178000</v>
          </cell>
          <cell r="L40">
            <v>332000</v>
          </cell>
        </row>
        <row r="41">
          <cell r="F41">
            <v>38906</v>
          </cell>
          <cell r="G41">
            <v>238000</v>
          </cell>
          <cell r="H41">
            <v>319000</v>
          </cell>
          <cell r="I41">
            <v>185000</v>
          </cell>
          <cell r="L41">
            <v>332000</v>
          </cell>
        </row>
        <row r="42">
          <cell r="F42">
            <v>38907</v>
          </cell>
          <cell r="G42">
            <v>235000</v>
          </cell>
          <cell r="H42">
            <v>312000</v>
          </cell>
          <cell r="I42">
            <v>179000</v>
          </cell>
          <cell r="L42">
            <v>333000</v>
          </cell>
        </row>
        <row r="43">
          <cell r="F43">
            <v>38908</v>
          </cell>
          <cell r="G43">
            <v>233000</v>
          </cell>
          <cell r="H43">
            <v>310000</v>
          </cell>
          <cell r="I43">
            <v>175000</v>
          </cell>
          <cell r="L43">
            <v>328000</v>
          </cell>
        </row>
        <row r="44">
          <cell r="F44">
            <v>38909</v>
          </cell>
          <cell r="G44">
            <v>232000</v>
          </cell>
          <cell r="H44">
            <v>310000</v>
          </cell>
          <cell r="I44">
            <v>175000</v>
          </cell>
          <cell r="L44">
            <v>313000</v>
          </cell>
        </row>
        <row r="45">
          <cell r="F45">
            <v>38910</v>
          </cell>
          <cell r="G45">
            <v>231000</v>
          </cell>
          <cell r="H45">
            <v>310000</v>
          </cell>
          <cell r="I45">
            <v>174000</v>
          </cell>
          <cell r="L45">
            <v>300000</v>
          </cell>
        </row>
        <row r="46">
          <cell r="F46">
            <v>38911</v>
          </cell>
          <cell r="G46">
            <v>229000</v>
          </cell>
          <cell r="H46">
            <v>309000</v>
          </cell>
          <cell r="I46">
            <v>169000</v>
          </cell>
          <cell r="L46">
            <v>297000</v>
          </cell>
        </row>
        <row r="47">
          <cell r="F47">
            <v>38912</v>
          </cell>
          <cell r="G47">
            <v>226000</v>
          </cell>
          <cell r="H47">
            <v>307000</v>
          </cell>
          <cell r="I47">
            <v>164000</v>
          </cell>
          <cell r="L47">
            <v>298000</v>
          </cell>
        </row>
        <row r="48">
          <cell r="F48">
            <v>38913</v>
          </cell>
          <cell r="G48">
            <v>226000</v>
          </cell>
          <cell r="H48">
            <v>301000</v>
          </cell>
          <cell r="I48">
            <v>158000</v>
          </cell>
          <cell r="L48">
            <v>298000</v>
          </cell>
        </row>
        <row r="49">
          <cell r="F49">
            <v>38914</v>
          </cell>
          <cell r="G49">
            <v>225000</v>
          </cell>
          <cell r="H49">
            <v>298000</v>
          </cell>
          <cell r="I49">
            <v>153000</v>
          </cell>
          <cell r="L49">
            <v>292000</v>
          </cell>
        </row>
        <row r="50">
          <cell r="F50">
            <v>38915</v>
          </cell>
          <cell r="G50">
            <v>225000</v>
          </cell>
          <cell r="H50">
            <v>289000</v>
          </cell>
          <cell r="I50">
            <v>151000</v>
          </cell>
          <cell r="L50">
            <v>282000</v>
          </cell>
        </row>
        <row r="51">
          <cell r="F51">
            <v>38916</v>
          </cell>
          <cell r="G51">
            <v>223000</v>
          </cell>
          <cell r="H51">
            <v>282000</v>
          </cell>
          <cell r="I51">
            <v>151000</v>
          </cell>
          <cell r="L51">
            <v>272000</v>
          </cell>
        </row>
        <row r="52">
          <cell r="F52">
            <v>38917</v>
          </cell>
          <cell r="G52">
            <v>221000</v>
          </cell>
          <cell r="H52">
            <v>285000</v>
          </cell>
          <cell r="I52">
            <v>151000</v>
          </cell>
          <cell r="L52">
            <v>273000</v>
          </cell>
        </row>
        <row r="53">
          <cell r="F53">
            <v>38918</v>
          </cell>
          <cell r="G53">
            <v>220000</v>
          </cell>
          <cell r="H53">
            <v>294000</v>
          </cell>
          <cell r="I53">
            <v>147000</v>
          </cell>
          <cell r="L53">
            <v>281000</v>
          </cell>
        </row>
        <row r="54">
          <cell r="F54">
            <v>38919</v>
          </cell>
          <cell r="G54">
            <v>219000</v>
          </cell>
          <cell r="H54">
            <v>302000</v>
          </cell>
          <cell r="I54">
            <v>146000</v>
          </cell>
          <cell r="L54">
            <v>295000</v>
          </cell>
        </row>
        <row r="55">
          <cell r="F55">
            <v>38920</v>
          </cell>
          <cell r="G55">
            <v>219000</v>
          </cell>
          <cell r="H55">
            <v>306000</v>
          </cell>
          <cell r="I55">
            <v>147000</v>
          </cell>
          <cell r="L55">
            <v>320000</v>
          </cell>
        </row>
        <row r="56">
          <cell r="F56">
            <v>38921</v>
          </cell>
          <cell r="G56">
            <v>217000</v>
          </cell>
          <cell r="H56">
            <v>314000</v>
          </cell>
          <cell r="I56">
            <v>148000</v>
          </cell>
          <cell r="L56">
            <v>335000</v>
          </cell>
        </row>
        <row r="57">
          <cell r="F57">
            <v>38922</v>
          </cell>
          <cell r="G57">
            <v>217000</v>
          </cell>
          <cell r="H57">
            <v>316000</v>
          </cell>
          <cell r="I57">
            <v>148000</v>
          </cell>
          <cell r="L57">
            <v>336000</v>
          </cell>
        </row>
        <row r="58">
          <cell r="F58">
            <v>38923</v>
          </cell>
          <cell r="G58">
            <v>216000</v>
          </cell>
          <cell r="H58">
            <v>314000</v>
          </cell>
          <cell r="I58">
            <v>150000</v>
          </cell>
          <cell r="L58">
            <v>333000</v>
          </cell>
        </row>
        <row r="59">
          <cell r="F59">
            <v>38924</v>
          </cell>
          <cell r="G59">
            <v>215000</v>
          </cell>
          <cell r="H59">
            <v>319000</v>
          </cell>
          <cell r="I59">
            <v>150000</v>
          </cell>
          <cell r="L59">
            <v>326000</v>
          </cell>
        </row>
        <row r="60">
          <cell r="F60">
            <v>38925</v>
          </cell>
          <cell r="G60">
            <v>215000</v>
          </cell>
          <cell r="H60">
            <v>321000</v>
          </cell>
          <cell r="I60">
            <v>146000</v>
          </cell>
          <cell r="L60">
            <v>315000</v>
          </cell>
        </row>
        <row r="61">
          <cell r="F61">
            <v>38926</v>
          </cell>
          <cell r="G61">
            <v>215000</v>
          </cell>
          <cell r="H61">
            <v>315000</v>
          </cell>
          <cell r="I61">
            <v>145000</v>
          </cell>
          <cell r="L61">
            <v>306000</v>
          </cell>
        </row>
        <row r="62">
          <cell r="F62">
            <v>38927</v>
          </cell>
          <cell r="G62">
            <v>216000</v>
          </cell>
          <cell r="H62">
            <v>319000</v>
          </cell>
          <cell r="I62">
            <v>146000</v>
          </cell>
          <cell r="L62">
            <v>297000</v>
          </cell>
        </row>
        <row r="63">
          <cell r="F63">
            <v>38928</v>
          </cell>
          <cell r="G63">
            <v>215000</v>
          </cell>
          <cell r="H63">
            <v>314000</v>
          </cell>
          <cell r="I63">
            <v>144000</v>
          </cell>
          <cell r="L63">
            <v>287000</v>
          </cell>
        </row>
        <row r="64">
          <cell r="F64">
            <v>38929</v>
          </cell>
          <cell r="G64">
            <v>212000</v>
          </cell>
          <cell r="H64">
            <v>307000</v>
          </cell>
          <cell r="I64">
            <v>141000</v>
          </cell>
          <cell r="L64">
            <v>278000</v>
          </cell>
        </row>
        <row r="65">
          <cell r="F65">
            <v>38930</v>
          </cell>
          <cell r="G65">
            <v>212000</v>
          </cell>
          <cell r="H65">
            <v>326000</v>
          </cell>
          <cell r="I65">
            <v>137000</v>
          </cell>
          <cell r="L65">
            <v>273000</v>
          </cell>
        </row>
        <row r="66">
          <cell r="F66">
            <v>38931</v>
          </cell>
          <cell r="G66">
            <v>212000</v>
          </cell>
          <cell r="H66">
            <v>340000</v>
          </cell>
          <cell r="I66">
            <v>136000</v>
          </cell>
          <cell r="L66">
            <v>270000</v>
          </cell>
        </row>
        <row r="67">
          <cell r="F67">
            <v>38932</v>
          </cell>
          <cell r="G67">
            <v>212000</v>
          </cell>
          <cell r="H67">
            <v>339000</v>
          </cell>
          <cell r="I67">
            <v>137000</v>
          </cell>
          <cell r="L67">
            <v>267000</v>
          </cell>
        </row>
        <row r="68">
          <cell r="F68">
            <v>38933</v>
          </cell>
          <cell r="G68">
            <v>211000</v>
          </cell>
          <cell r="H68">
            <v>322000</v>
          </cell>
          <cell r="I68">
            <v>138000</v>
          </cell>
          <cell r="L68">
            <v>265000</v>
          </cell>
        </row>
        <row r="69">
          <cell r="F69">
            <v>38934</v>
          </cell>
          <cell r="G69">
            <v>211000</v>
          </cell>
          <cell r="H69">
            <v>304000</v>
          </cell>
          <cell r="I69">
            <v>137000</v>
          </cell>
          <cell r="L69">
            <v>268000</v>
          </cell>
        </row>
        <row r="70">
          <cell r="F70">
            <v>38935</v>
          </cell>
          <cell r="G70">
            <v>212000</v>
          </cell>
          <cell r="H70">
            <v>316000</v>
          </cell>
          <cell r="I70">
            <v>136000</v>
          </cell>
          <cell r="L70">
            <v>280000</v>
          </cell>
        </row>
        <row r="71">
          <cell r="F71">
            <v>38936</v>
          </cell>
          <cell r="G71">
            <v>211000</v>
          </cell>
          <cell r="H71">
            <v>305000</v>
          </cell>
          <cell r="I71">
            <v>135000</v>
          </cell>
          <cell r="L71">
            <v>295000</v>
          </cell>
        </row>
        <row r="72">
          <cell r="F72">
            <v>38937</v>
          </cell>
          <cell r="G72">
            <v>209000</v>
          </cell>
          <cell r="H72">
            <v>282000</v>
          </cell>
          <cell r="I72">
            <v>135000</v>
          </cell>
          <cell r="L72">
            <v>303000</v>
          </cell>
        </row>
        <row r="73">
          <cell r="F73">
            <v>38938</v>
          </cell>
          <cell r="G73">
            <v>205000</v>
          </cell>
          <cell r="H73">
            <v>290000</v>
          </cell>
          <cell r="I73">
            <v>136000</v>
          </cell>
          <cell r="L73">
            <v>296000</v>
          </cell>
        </row>
        <row r="74">
          <cell r="F74">
            <v>38939</v>
          </cell>
          <cell r="G74">
            <v>203000</v>
          </cell>
          <cell r="H74">
            <v>285000</v>
          </cell>
          <cell r="I74">
            <v>139000</v>
          </cell>
          <cell r="L74">
            <v>281000</v>
          </cell>
        </row>
        <row r="75">
          <cell r="F75">
            <v>38940</v>
          </cell>
          <cell r="G75">
            <v>202000</v>
          </cell>
          <cell r="H75">
            <v>281000</v>
          </cell>
          <cell r="I75">
            <v>136000</v>
          </cell>
          <cell r="L75">
            <v>266000</v>
          </cell>
        </row>
        <row r="76">
          <cell r="F76">
            <v>38941</v>
          </cell>
          <cell r="G76">
            <v>202000</v>
          </cell>
          <cell r="H76">
            <v>282000</v>
          </cell>
          <cell r="I76">
            <v>132000</v>
          </cell>
          <cell r="L76">
            <v>255000</v>
          </cell>
        </row>
        <row r="77">
          <cell r="F77">
            <v>38942</v>
          </cell>
          <cell r="G77">
            <v>202000</v>
          </cell>
          <cell r="H77">
            <v>295000</v>
          </cell>
          <cell r="I77">
            <v>132000</v>
          </cell>
          <cell r="L77">
            <v>247000</v>
          </cell>
        </row>
        <row r="78">
          <cell r="F78">
            <v>38943</v>
          </cell>
          <cell r="G78">
            <v>201000</v>
          </cell>
          <cell r="H78">
            <v>325000</v>
          </cell>
          <cell r="I78">
            <v>135000</v>
          </cell>
          <cell r="L78">
            <v>239000</v>
          </cell>
        </row>
        <row r="79">
          <cell r="F79">
            <v>38944</v>
          </cell>
          <cell r="G79">
            <v>200000</v>
          </cell>
          <cell r="H79">
            <v>353000</v>
          </cell>
          <cell r="I79">
            <v>139000</v>
          </cell>
          <cell r="L79">
            <v>231000</v>
          </cell>
        </row>
        <row r="80">
          <cell r="F80">
            <v>38945</v>
          </cell>
          <cell r="G80">
            <v>198000</v>
          </cell>
          <cell r="H80">
            <v>366000</v>
          </cell>
          <cell r="I80">
            <v>136000</v>
          </cell>
          <cell r="L80">
            <v>228000</v>
          </cell>
        </row>
        <row r="81">
          <cell r="F81">
            <v>38946</v>
          </cell>
          <cell r="G81">
            <v>195000</v>
          </cell>
          <cell r="H81">
            <v>360000</v>
          </cell>
          <cell r="I81">
            <v>133000</v>
          </cell>
          <cell r="L81">
            <v>224000</v>
          </cell>
        </row>
        <row r="82">
          <cell r="F82">
            <v>38947</v>
          </cell>
          <cell r="G82">
            <v>193000</v>
          </cell>
          <cell r="H82">
            <v>332000</v>
          </cell>
          <cell r="I82">
            <v>133000</v>
          </cell>
          <cell r="L82">
            <v>216000</v>
          </cell>
        </row>
        <row r="83">
          <cell r="F83">
            <v>38948</v>
          </cell>
          <cell r="G83">
            <v>193000</v>
          </cell>
          <cell r="H83">
            <v>296000</v>
          </cell>
          <cell r="I83">
            <v>135000</v>
          </cell>
          <cell r="L83">
            <v>211000</v>
          </cell>
        </row>
        <row r="84">
          <cell r="F84">
            <v>38949</v>
          </cell>
          <cell r="G84">
            <v>193000</v>
          </cell>
          <cell r="H84">
            <v>268000</v>
          </cell>
          <cell r="I84">
            <v>135000</v>
          </cell>
          <cell r="L84">
            <v>207000</v>
          </cell>
        </row>
        <row r="85">
          <cell r="F85">
            <v>38950</v>
          </cell>
          <cell r="G85">
            <v>194000</v>
          </cell>
          <cell r="H85">
            <v>258000</v>
          </cell>
          <cell r="I85">
            <v>134000</v>
          </cell>
          <cell r="L85">
            <v>211000</v>
          </cell>
        </row>
        <row r="86">
          <cell r="F86">
            <v>38951</v>
          </cell>
          <cell r="G86">
            <v>196000</v>
          </cell>
          <cell r="H86">
            <v>270000</v>
          </cell>
          <cell r="I86">
            <v>133000</v>
          </cell>
          <cell r="L86">
            <v>220000</v>
          </cell>
        </row>
        <row r="87">
          <cell r="F87">
            <v>38952</v>
          </cell>
          <cell r="G87">
            <v>198000</v>
          </cell>
          <cell r="H87">
            <v>292000</v>
          </cell>
          <cell r="I87">
            <v>132000</v>
          </cell>
          <cell r="L87">
            <v>227000</v>
          </cell>
        </row>
        <row r="88">
          <cell r="F88">
            <v>38953</v>
          </cell>
          <cell r="G88">
            <v>199000</v>
          </cell>
          <cell r="H88">
            <v>302000</v>
          </cell>
          <cell r="I88">
            <v>132000</v>
          </cell>
          <cell r="L88">
            <v>230000</v>
          </cell>
        </row>
        <row r="89">
          <cell r="F89">
            <v>38954</v>
          </cell>
          <cell r="G89">
            <v>200000</v>
          </cell>
          <cell r="H89">
            <v>297000</v>
          </cell>
          <cell r="I89">
            <v>131000</v>
          </cell>
          <cell r="L89">
            <v>231000</v>
          </cell>
        </row>
        <row r="90">
          <cell r="F90">
            <v>38955</v>
          </cell>
          <cell r="G90">
            <v>200000</v>
          </cell>
          <cell r="H90">
            <v>313000</v>
          </cell>
          <cell r="I90">
            <v>132000</v>
          </cell>
          <cell r="L90">
            <v>234000</v>
          </cell>
        </row>
        <row r="91">
          <cell r="F91">
            <v>38956</v>
          </cell>
          <cell r="G91">
            <v>199000</v>
          </cell>
          <cell r="H91">
            <v>322000</v>
          </cell>
          <cell r="I91">
            <v>133000</v>
          </cell>
          <cell r="L91">
            <v>237000</v>
          </cell>
        </row>
        <row r="92">
          <cell r="F92">
            <v>38957</v>
          </cell>
          <cell r="G92">
            <v>197000</v>
          </cell>
          <cell r="H92">
            <v>319000</v>
          </cell>
          <cell r="I92">
            <v>132000</v>
          </cell>
          <cell r="L92">
            <v>239000</v>
          </cell>
        </row>
        <row r="93">
          <cell r="F93">
            <v>38958</v>
          </cell>
          <cell r="G93">
            <v>195000</v>
          </cell>
          <cell r="H93">
            <v>310000</v>
          </cell>
          <cell r="I93">
            <v>130000</v>
          </cell>
          <cell r="L93">
            <v>241000</v>
          </cell>
        </row>
        <row r="94">
          <cell r="F94">
            <v>38959</v>
          </cell>
          <cell r="G94">
            <v>193000</v>
          </cell>
          <cell r="H94">
            <v>295000</v>
          </cell>
          <cell r="I94">
            <v>128000</v>
          </cell>
          <cell r="L94">
            <v>244000</v>
          </cell>
        </row>
        <row r="95">
          <cell r="F95">
            <v>38960</v>
          </cell>
          <cell r="G95">
            <v>192000</v>
          </cell>
          <cell r="H95">
            <v>294000</v>
          </cell>
          <cell r="I95">
            <v>126000</v>
          </cell>
          <cell r="L95">
            <v>244000</v>
          </cell>
        </row>
        <row r="96">
          <cell r="F96">
            <v>38961</v>
          </cell>
          <cell r="G96">
            <v>192000</v>
          </cell>
          <cell r="H96">
            <v>297000</v>
          </cell>
          <cell r="I96">
            <v>125000</v>
          </cell>
          <cell r="L96">
            <v>241000</v>
          </cell>
        </row>
        <row r="97">
          <cell r="F97">
            <v>38962</v>
          </cell>
          <cell r="G97">
            <v>191000</v>
          </cell>
          <cell r="H97">
            <v>293000</v>
          </cell>
          <cell r="I97">
            <v>123000</v>
          </cell>
          <cell r="L97">
            <v>236000</v>
          </cell>
        </row>
        <row r="98">
          <cell r="F98">
            <v>38963</v>
          </cell>
          <cell r="G98">
            <v>188000</v>
          </cell>
          <cell r="H98">
            <v>285000</v>
          </cell>
          <cell r="I98">
            <v>118000</v>
          </cell>
          <cell r="L98">
            <v>230000</v>
          </cell>
        </row>
        <row r="99">
          <cell r="F99">
            <v>38964</v>
          </cell>
          <cell r="G99">
            <v>185000</v>
          </cell>
          <cell r="H99">
            <v>286000</v>
          </cell>
          <cell r="I99">
            <v>114000</v>
          </cell>
          <cell r="L99">
            <v>224000</v>
          </cell>
        </row>
        <row r="100">
          <cell r="F100">
            <v>38965</v>
          </cell>
          <cell r="G100">
            <v>183000</v>
          </cell>
          <cell r="H100">
            <v>280000</v>
          </cell>
          <cell r="I100">
            <v>112000</v>
          </cell>
          <cell r="L100">
            <v>217000</v>
          </cell>
        </row>
        <row r="101">
          <cell r="F101">
            <v>38966</v>
          </cell>
          <cell r="G101">
            <v>182000</v>
          </cell>
          <cell r="H101">
            <v>271000</v>
          </cell>
          <cell r="I101">
            <v>111000</v>
          </cell>
          <cell r="L101">
            <v>211000</v>
          </cell>
        </row>
        <row r="102">
          <cell r="F102">
            <v>38967</v>
          </cell>
          <cell r="G102">
            <v>182000</v>
          </cell>
          <cell r="H102">
            <v>259000</v>
          </cell>
          <cell r="I102">
            <v>109000</v>
          </cell>
          <cell r="L102">
            <v>205000</v>
          </cell>
        </row>
        <row r="103">
          <cell r="F103">
            <v>38968</v>
          </cell>
          <cell r="G103">
            <v>181000</v>
          </cell>
          <cell r="H103">
            <v>252000</v>
          </cell>
          <cell r="I103">
            <v>107000</v>
          </cell>
          <cell r="L103">
            <v>200000</v>
          </cell>
        </row>
        <row r="104">
          <cell r="F104">
            <v>38969</v>
          </cell>
          <cell r="G104">
            <v>180000</v>
          </cell>
          <cell r="H104">
            <v>245000</v>
          </cell>
          <cell r="I104">
            <v>105000</v>
          </cell>
          <cell r="L104">
            <v>197000</v>
          </cell>
        </row>
        <row r="105">
          <cell r="F105">
            <v>38970</v>
          </cell>
          <cell r="G105">
            <v>179000</v>
          </cell>
          <cell r="H105">
            <v>252000</v>
          </cell>
          <cell r="I105">
            <v>104000</v>
          </cell>
          <cell r="L105">
            <v>194000</v>
          </cell>
        </row>
        <row r="106">
          <cell r="F106">
            <v>38971</v>
          </cell>
          <cell r="G106">
            <v>177000</v>
          </cell>
          <cell r="H106">
            <v>255000</v>
          </cell>
          <cell r="I106">
            <v>104000</v>
          </cell>
          <cell r="L106">
            <v>192000</v>
          </cell>
        </row>
        <row r="107">
          <cell r="F107">
            <v>38972</v>
          </cell>
          <cell r="G107">
            <v>175000</v>
          </cell>
          <cell r="H107">
            <v>253000</v>
          </cell>
          <cell r="I107">
            <v>102000</v>
          </cell>
          <cell r="L107">
            <v>192000</v>
          </cell>
        </row>
        <row r="108">
          <cell r="F108">
            <v>38973</v>
          </cell>
          <cell r="G108">
            <v>173000</v>
          </cell>
          <cell r="H108">
            <v>250000</v>
          </cell>
          <cell r="I108">
            <v>101000</v>
          </cell>
          <cell r="L108">
            <v>191000</v>
          </cell>
        </row>
        <row r="109">
          <cell r="F109">
            <v>38974</v>
          </cell>
          <cell r="G109">
            <v>170000</v>
          </cell>
          <cell r="H109">
            <v>248000</v>
          </cell>
          <cell r="I109">
            <v>101000</v>
          </cell>
          <cell r="L109">
            <v>188000</v>
          </cell>
        </row>
        <row r="110">
          <cell r="F110">
            <v>38975</v>
          </cell>
          <cell r="G110">
            <v>167000</v>
          </cell>
          <cell r="H110">
            <v>245000</v>
          </cell>
          <cell r="I110">
            <v>99000</v>
          </cell>
          <cell r="L110">
            <v>186000</v>
          </cell>
        </row>
        <row r="111">
          <cell r="F111">
            <v>38976</v>
          </cell>
          <cell r="G111">
            <v>165000</v>
          </cell>
          <cell r="H111">
            <v>244000</v>
          </cell>
          <cell r="I111">
            <v>97000</v>
          </cell>
          <cell r="L111">
            <v>186000</v>
          </cell>
        </row>
        <row r="112">
          <cell r="F112">
            <v>38977</v>
          </cell>
          <cell r="G112">
            <v>164000</v>
          </cell>
          <cell r="H112">
            <v>249000</v>
          </cell>
          <cell r="I112">
            <v>95000</v>
          </cell>
          <cell r="L112">
            <v>187000</v>
          </cell>
        </row>
        <row r="113">
          <cell r="F113">
            <v>38978</v>
          </cell>
          <cell r="G113">
            <v>162000</v>
          </cell>
          <cell r="H113">
            <v>249000</v>
          </cell>
          <cell r="I113">
            <v>93500</v>
          </cell>
          <cell r="L113">
            <v>188000</v>
          </cell>
        </row>
        <row r="114">
          <cell r="F114">
            <v>38979</v>
          </cell>
          <cell r="G114">
            <v>160000</v>
          </cell>
          <cell r="H114">
            <v>245000</v>
          </cell>
          <cell r="I114">
            <v>92000</v>
          </cell>
          <cell r="L114">
            <v>189000</v>
          </cell>
        </row>
        <row r="115">
          <cell r="F115">
            <v>38980</v>
          </cell>
          <cell r="G115">
            <v>158000</v>
          </cell>
          <cell r="H115">
            <v>240000</v>
          </cell>
          <cell r="I115">
            <v>91000</v>
          </cell>
          <cell r="L115">
            <v>188000</v>
          </cell>
        </row>
        <row r="116">
          <cell r="F116">
            <v>38981</v>
          </cell>
          <cell r="G116">
            <v>157000</v>
          </cell>
          <cell r="H116">
            <v>237000</v>
          </cell>
          <cell r="I116">
            <v>90000</v>
          </cell>
          <cell r="L116">
            <v>190000</v>
          </cell>
        </row>
        <row r="117">
          <cell r="F117">
            <v>38982</v>
          </cell>
          <cell r="G117">
            <v>156000</v>
          </cell>
          <cell r="H117">
            <v>234000</v>
          </cell>
          <cell r="I117">
            <v>88700</v>
          </cell>
          <cell r="L117">
            <v>192000</v>
          </cell>
        </row>
        <row r="118">
          <cell r="F118">
            <v>38983</v>
          </cell>
          <cell r="G118">
            <v>155000</v>
          </cell>
          <cell r="H118">
            <v>226000</v>
          </cell>
          <cell r="I118">
            <v>87900</v>
          </cell>
          <cell r="L118">
            <v>193000</v>
          </cell>
        </row>
        <row r="119">
          <cell r="F119">
            <v>38984</v>
          </cell>
          <cell r="G119">
            <v>153000</v>
          </cell>
          <cell r="H119">
            <v>216000</v>
          </cell>
          <cell r="I119">
            <v>87400</v>
          </cell>
          <cell r="L119">
            <v>190000</v>
          </cell>
        </row>
        <row r="120">
          <cell r="F120">
            <v>38985</v>
          </cell>
          <cell r="G120">
            <v>151000</v>
          </cell>
          <cell r="H120">
            <v>206000</v>
          </cell>
          <cell r="I120">
            <v>86700</v>
          </cell>
          <cell r="L120">
            <v>186000</v>
          </cell>
        </row>
        <row r="121">
          <cell r="F121">
            <v>38986</v>
          </cell>
          <cell r="G121">
            <v>150000</v>
          </cell>
          <cell r="H121">
            <v>206000</v>
          </cell>
          <cell r="I121">
            <v>86200</v>
          </cell>
          <cell r="L121">
            <v>181000</v>
          </cell>
        </row>
        <row r="122">
          <cell r="F122">
            <v>38987</v>
          </cell>
          <cell r="G122">
            <v>148000</v>
          </cell>
          <cell r="H122">
            <v>208000</v>
          </cell>
          <cell r="I122">
            <v>85900</v>
          </cell>
          <cell r="L122">
            <v>176000</v>
          </cell>
        </row>
        <row r="123">
          <cell r="F123">
            <v>38988</v>
          </cell>
          <cell r="G123">
            <v>146000</v>
          </cell>
          <cell r="H123">
            <v>210000</v>
          </cell>
          <cell r="I123">
            <v>85800</v>
          </cell>
          <cell r="L123">
            <v>172000</v>
          </cell>
        </row>
        <row r="124">
          <cell r="F124">
            <v>38989</v>
          </cell>
          <cell r="G124">
            <v>145000</v>
          </cell>
          <cell r="H124">
            <v>213000</v>
          </cell>
          <cell r="I124">
            <v>85800</v>
          </cell>
          <cell r="L124">
            <v>168000</v>
          </cell>
        </row>
        <row r="125">
          <cell r="F125">
            <v>38990</v>
          </cell>
          <cell r="G125">
            <v>143000</v>
          </cell>
          <cell r="H125">
            <v>219000</v>
          </cell>
          <cell r="I125">
            <v>85700</v>
          </cell>
          <cell r="L125">
            <v>164000</v>
          </cell>
        </row>
        <row r="126">
          <cell r="G126">
            <v>141000</v>
          </cell>
          <cell r="H126">
            <v>230000</v>
          </cell>
          <cell r="I126">
            <v>85500</v>
          </cell>
        </row>
      </sheetData>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pChan11"/>
      <sheetName val="RapChan10"/>
      <sheetName val="RapChan09"/>
      <sheetName val="RapShe09"/>
      <sheetName val="RapEagle11"/>
      <sheetName val="RapEagle10"/>
      <sheetName val="RapEagle09"/>
      <sheetName val="RapChan08"/>
      <sheetName val="RapShe08"/>
      <sheetName val="RapEagle08"/>
      <sheetName val="RapCan08"/>
      <sheetName val="RapChan07"/>
      <sheetName val="RapShe07"/>
      <sheetName val="RapEagle07"/>
      <sheetName val="RapCan07"/>
    </sheetNames>
    <sheetDataSet>
      <sheetData sheetId="0">
        <row r="47">
          <cell r="AY47">
            <v>38933</v>
          </cell>
        </row>
        <row r="48">
          <cell r="AY48">
            <v>38934</v>
          </cell>
        </row>
        <row r="49">
          <cell r="AG49">
            <v>38923</v>
          </cell>
          <cell r="AW49">
            <v>796.51564163824139</v>
          </cell>
          <cell r="AY49">
            <v>38935</v>
          </cell>
        </row>
        <row r="50">
          <cell r="AG50">
            <v>38924</v>
          </cell>
          <cell r="AW50">
            <v>802.61603283685008</v>
          </cell>
          <cell r="AY50">
            <v>38936</v>
          </cell>
        </row>
        <row r="51">
          <cell r="AG51">
            <v>38925</v>
          </cell>
          <cell r="AW51">
            <v>795.62610100493794</v>
          </cell>
          <cell r="AY51">
            <v>38937</v>
          </cell>
          <cell r="CP51">
            <v>38944</v>
          </cell>
          <cell r="CW51">
            <v>207</v>
          </cell>
        </row>
        <row r="52">
          <cell r="AG52">
            <v>38926</v>
          </cell>
          <cell r="AW52">
            <v>819.20923111124603</v>
          </cell>
          <cell r="AY52">
            <v>38938</v>
          </cell>
          <cell r="BV52">
            <v>556</v>
          </cell>
          <cell r="CP52">
            <v>38945</v>
          </cell>
          <cell r="CW52">
            <v>136</v>
          </cell>
        </row>
        <row r="53">
          <cell r="AG53">
            <v>38927</v>
          </cell>
          <cell r="AW53">
            <v>676.21273084036784</v>
          </cell>
          <cell r="AY53">
            <v>38939</v>
          </cell>
          <cell r="BV53">
            <v>770</v>
          </cell>
          <cell r="CP53">
            <v>38946</v>
          </cell>
          <cell r="CV53">
            <v>166</v>
          </cell>
          <cell r="CW53">
            <v>125</v>
          </cell>
        </row>
        <row r="54">
          <cell r="AG54">
            <v>38928</v>
          </cell>
          <cell r="AV54">
            <v>201.16484587700683</v>
          </cell>
          <cell r="AW54">
            <v>573.70181872329863</v>
          </cell>
          <cell r="AY54">
            <v>38940</v>
          </cell>
          <cell r="BV54">
            <v>835</v>
          </cell>
          <cell r="CP54">
            <v>38947</v>
          </cell>
          <cell r="CV54">
            <v>195</v>
          </cell>
          <cell r="CW54">
            <v>165</v>
          </cell>
        </row>
        <row r="55">
          <cell r="AG55">
            <v>38929</v>
          </cell>
          <cell r="AV55">
            <v>496.98844288755464</v>
          </cell>
          <cell r="AW55">
            <v>453.07644797210497</v>
          </cell>
          <cell r="AY55">
            <v>38941</v>
          </cell>
          <cell r="BV55">
            <v>840</v>
          </cell>
          <cell r="CP55">
            <v>38948</v>
          </cell>
          <cell r="CV55">
            <v>164</v>
          </cell>
          <cell r="CW55">
            <v>165</v>
          </cell>
        </row>
        <row r="56">
          <cell r="AG56">
            <v>38930</v>
          </cell>
          <cell r="AV56">
            <v>478.12839822764676</v>
          </cell>
          <cell r="AW56">
            <v>393.90124733669677</v>
          </cell>
          <cell r="AY56">
            <v>38942</v>
          </cell>
          <cell r="BV56">
            <v>813</v>
          </cell>
          <cell r="CP56">
            <v>38949</v>
          </cell>
          <cell r="CV56">
            <v>160</v>
          </cell>
          <cell r="CW56">
            <v>172</v>
          </cell>
        </row>
        <row r="57">
          <cell r="AG57">
            <v>38931</v>
          </cell>
          <cell r="AV57">
            <v>481.05177200002242</v>
          </cell>
          <cell r="AW57">
            <v>434.67316564824233</v>
          </cell>
          <cell r="AY57">
            <v>38943</v>
          </cell>
          <cell r="BV57">
            <v>729</v>
          </cell>
          <cell r="CP57">
            <v>38950</v>
          </cell>
          <cell r="CV57">
            <v>61</v>
          </cell>
          <cell r="CW57">
            <v>173</v>
          </cell>
        </row>
        <row r="58">
          <cell r="AG58">
            <v>38932</v>
          </cell>
          <cell r="AV58">
            <v>711.52642050705697</v>
          </cell>
          <cell r="AW58">
            <v>388.39625037374282</v>
          </cell>
          <cell r="AY58">
            <v>38944</v>
          </cell>
          <cell r="BV58">
            <v>693</v>
          </cell>
          <cell r="CP58">
            <v>38951</v>
          </cell>
          <cell r="CV58">
            <v>76</v>
          </cell>
          <cell r="CW58">
            <v>157</v>
          </cell>
        </row>
        <row r="59">
          <cell r="AG59">
            <v>38933</v>
          </cell>
          <cell r="AV59">
            <v>588.26148029385115</v>
          </cell>
          <cell r="AW59">
            <v>472.75212775660555</v>
          </cell>
          <cell r="AY59">
            <v>38945</v>
          </cell>
          <cell r="BV59">
            <v>789</v>
          </cell>
          <cell r="CP59">
            <v>38952</v>
          </cell>
          <cell r="CV59">
            <v>138</v>
          </cell>
          <cell r="CW59">
            <v>176</v>
          </cell>
        </row>
        <row r="60">
          <cell r="AG60">
            <v>38934</v>
          </cell>
          <cell r="AV60">
            <v>809.09445398889056</v>
          </cell>
          <cell r="AW60">
            <v>358.12478222574958</v>
          </cell>
          <cell r="AY60">
            <v>38946</v>
          </cell>
          <cell r="BV60">
            <v>1153</v>
          </cell>
          <cell r="CP60">
            <v>38953</v>
          </cell>
          <cell r="CV60">
            <v>268</v>
          </cell>
          <cell r="CW60">
            <v>194</v>
          </cell>
        </row>
        <row r="61">
          <cell r="AG61">
            <v>38935</v>
          </cell>
          <cell r="AV61">
            <v>861.80908305356297</v>
          </cell>
          <cell r="AW61">
            <v>401.47773708858</v>
          </cell>
          <cell r="AY61">
            <v>38947</v>
          </cell>
          <cell r="BV61">
            <v>1349</v>
          </cell>
          <cell r="CP61">
            <v>38954</v>
          </cell>
          <cell r="CV61">
            <v>370</v>
          </cell>
          <cell r="CW61">
            <v>261</v>
          </cell>
        </row>
        <row r="62">
          <cell r="AG62">
            <v>38936</v>
          </cell>
          <cell r="AV62">
            <v>1553.7105936563291</v>
          </cell>
          <cell r="AW62">
            <v>782.9034625744689</v>
          </cell>
          <cell r="AY62">
            <v>38948</v>
          </cell>
          <cell r="BV62">
            <v>1819</v>
          </cell>
          <cell r="CP62">
            <v>38955</v>
          </cell>
          <cell r="CV62">
            <v>508</v>
          </cell>
          <cell r="CW62">
            <v>335</v>
          </cell>
        </row>
        <row r="63">
          <cell r="AG63">
            <v>38937</v>
          </cell>
          <cell r="AV63">
            <v>2527.1235646135829</v>
          </cell>
          <cell r="AW63">
            <v>1305.0526490876732</v>
          </cell>
          <cell r="AY63">
            <v>38949</v>
          </cell>
          <cell r="BV63">
            <v>1638</v>
          </cell>
          <cell r="CP63">
            <v>38956</v>
          </cell>
          <cell r="CV63">
            <v>593</v>
          </cell>
          <cell r="CW63">
            <v>372</v>
          </cell>
        </row>
        <row r="64">
          <cell r="AG64">
            <v>38938</v>
          </cell>
          <cell r="AV64">
            <v>1672.995389969281</v>
          </cell>
          <cell r="AW64">
            <v>1335.5696429754059</v>
          </cell>
          <cell r="AY64">
            <v>38950</v>
          </cell>
          <cell r="BV64">
            <v>1081</v>
          </cell>
          <cell r="CP64">
            <v>38957</v>
          </cell>
          <cell r="CV64">
            <v>723</v>
          </cell>
          <cell r="CW64">
            <v>402</v>
          </cell>
        </row>
        <row r="65">
          <cell r="AG65">
            <v>38939</v>
          </cell>
          <cell r="AV65">
            <v>3331.8912451451397</v>
          </cell>
          <cell r="AW65">
            <v>1242.1373877408159</v>
          </cell>
          <cell r="AY65">
            <v>38951</v>
          </cell>
          <cell r="BV65">
            <v>1237</v>
          </cell>
          <cell r="CP65">
            <v>38958</v>
          </cell>
          <cell r="CV65">
            <v>751</v>
          </cell>
          <cell r="CW65">
            <v>389</v>
          </cell>
        </row>
        <row r="66">
          <cell r="AG66">
            <v>38940</v>
          </cell>
          <cell r="AV66">
            <v>3209.0587147654142</v>
          </cell>
          <cell r="AW66">
            <v>1095.2435039820373</v>
          </cell>
          <cell r="AY66">
            <v>38952</v>
          </cell>
          <cell r="BV66">
            <v>1384</v>
          </cell>
          <cell r="CP66">
            <v>38959</v>
          </cell>
          <cell r="CV66">
            <v>657</v>
          </cell>
          <cell r="CW66">
            <v>401</v>
          </cell>
        </row>
        <row r="67">
          <cell r="AG67">
            <v>38941</v>
          </cell>
          <cell r="AV67">
            <v>2513.5098077501134</v>
          </cell>
          <cell r="AW67">
            <v>763.83894047344029</v>
          </cell>
          <cell r="AY67">
            <v>38953</v>
          </cell>
          <cell r="BV67">
            <v>1331</v>
          </cell>
          <cell r="CP67">
            <v>38960</v>
          </cell>
          <cell r="CV67">
            <v>762</v>
          </cell>
          <cell r="CW67">
            <v>352</v>
          </cell>
        </row>
        <row r="68">
          <cell r="AG68">
            <v>38942</v>
          </cell>
          <cell r="AV68">
            <v>3252.0605368477941</v>
          </cell>
          <cell r="AW68">
            <v>626.71676545389323</v>
          </cell>
          <cell r="AY68">
            <v>38954</v>
          </cell>
          <cell r="BV68">
            <v>1345</v>
          </cell>
          <cell r="CP68">
            <v>38961</v>
          </cell>
          <cell r="CV68">
            <v>647</v>
          </cell>
          <cell r="CW68">
            <v>560</v>
          </cell>
        </row>
        <row r="69">
          <cell r="AG69">
            <v>38943</v>
          </cell>
          <cell r="AV69">
            <v>2398.1422122137233</v>
          </cell>
          <cell r="AW69">
            <v>947.48393498163421</v>
          </cell>
          <cell r="AY69">
            <v>38955</v>
          </cell>
          <cell r="BV69">
            <v>1840</v>
          </cell>
          <cell r="CP69">
            <v>38962</v>
          </cell>
          <cell r="CV69">
            <v>731</v>
          </cell>
          <cell r="CW69">
            <v>799</v>
          </cell>
        </row>
        <row r="70">
          <cell r="AG70">
            <v>38944</v>
          </cell>
          <cell r="AV70">
            <v>2174.2845324577961</v>
          </cell>
          <cell r="AW70">
            <v>1093.6515333279119</v>
          </cell>
          <cell r="AY70">
            <v>38956</v>
          </cell>
          <cell r="BV70">
            <v>2971</v>
          </cell>
          <cell r="CP70">
            <v>38963</v>
          </cell>
          <cell r="CV70">
            <v>642</v>
          </cell>
          <cell r="CW70">
            <v>1646</v>
          </cell>
        </row>
        <row r="71">
          <cell r="AG71">
            <v>38945</v>
          </cell>
          <cell r="AV71">
            <v>2115.3231340514571</v>
          </cell>
          <cell r="AW71">
            <v>1271.1142491636815</v>
          </cell>
          <cell r="AY71">
            <v>38957</v>
          </cell>
          <cell r="BV71">
            <v>4527</v>
          </cell>
          <cell r="CP71">
            <v>38964</v>
          </cell>
          <cell r="CV71">
            <v>747</v>
          </cell>
          <cell r="CW71">
            <v>3146</v>
          </cell>
        </row>
        <row r="72">
          <cell r="AG72">
            <v>38946</v>
          </cell>
          <cell r="AV72">
            <v>2237.936624471979</v>
          </cell>
          <cell r="AW72">
            <v>1888.3951575598842</v>
          </cell>
          <cell r="AY72">
            <v>38958</v>
          </cell>
          <cell r="BV72">
            <v>5985</v>
          </cell>
          <cell r="CP72">
            <v>38965</v>
          </cell>
          <cell r="CV72">
            <v>763</v>
          </cell>
          <cell r="CW72">
            <v>4414</v>
          </cell>
        </row>
        <row r="73">
          <cell r="AG73">
            <v>38947</v>
          </cell>
          <cell r="AV73">
            <v>1699.9298790318624</v>
          </cell>
          <cell r="AW73">
            <v>2861.5525404120908</v>
          </cell>
          <cell r="AY73">
            <v>38959</v>
          </cell>
          <cell r="BV73">
            <v>7670</v>
          </cell>
          <cell r="CP73">
            <v>38966</v>
          </cell>
          <cell r="CV73">
            <v>691</v>
          </cell>
          <cell r="CW73">
            <v>5776</v>
          </cell>
        </row>
        <row r="74">
          <cell r="AG74">
            <v>38948</v>
          </cell>
          <cell r="AV74">
            <v>1003.9799385125463</v>
          </cell>
          <cell r="AW74">
            <v>4598.074557589267</v>
          </cell>
          <cell r="AY74">
            <v>38960</v>
          </cell>
          <cell r="BV74">
            <v>9218</v>
          </cell>
          <cell r="CP74">
            <v>38967</v>
          </cell>
          <cell r="CV74">
            <v>628</v>
          </cell>
          <cell r="CW74">
            <v>6520</v>
          </cell>
        </row>
        <row r="75">
          <cell r="AG75">
            <v>38949</v>
          </cell>
          <cell r="AV75">
            <v>1048.6698760091056</v>
          </cell>
          <cell r="AW75">
            <v>5805.4475636144271</v>
          </cell>
          <cell r="AY75">
            <v>38961</v>
          </cell>
          <cell r="BV75">
            <v>9818</v>
          </cell>
          <cell r="CP75">
            <v>38968</v>
          </cell>
          <cell r="CV75">
            <v>673</v>
          </cell>
          <cell r="CW75">
            <v>6932</v>
          </cell>
        </row>
        <row r="76">
          <cell r="AG76">
            <v>38950</v>
          </cell>
          <cell r="AV76">
            <v>986.8787859697735</v>
          </cell>
          <cell r="AW76">
            <v>7296.3458548572198</v>
          </cell>
          <cell r="AY76">
            <v>38962</v>
          </cell>
          <cell r="BV76">
            <v>10228</v>
          </cell>
          <cell r="CP76">
            <v>38969</v>
          </cell>
          <cell r="CV76">
            <v>617</v>
          </cell>
          <cell r="CW76">
            <v>7096</v>
          </cell>
        </row>
        <row r="77">
          <cell r="AG77">
            <v>38951</v>
          </cell>
          <cell r="AV77">
            <v>888.87110731215807</v>
          </cell>
          <cell r="AW77">
            <v>6793.3031816928788</v>
          </cell>
          <cell r="AY77">
            <v>38963</v>
          </cell>
          <cell r="BV77">
            <v>11965</v>
          </cell>
          <cell r="CP77">
            <v>38970</v>
          </cell>
          <cell r="CV77">
            <v>772</v>
          </cell>
          <cell r="CW77">
            <v>6974</v>
          </cell>
        </row>
        <row r="78">
          <cell r="AG78">
            <v>38952</v>
          </cell>
          <cell r="AV78">
            <v>796.1578433177956</v>
          </cell>
          <cell r="AW78">
            <v>7964.6517498997046</v>
          </cell>
          <cell r="AY78">
            <v>38964</v>
          </cell>
          <cell r="BV78">
            <v>11836</v>
          </cell>
          <cell r="CP78">
            <v>38971</v>
          </cell>
          <cell r="CV78">
            <v>857</v>
          </cell>
          <cell r="CW78">
            <v>7593</v>
          </cell>
        </row>
        <row r="79">
          <cell r="AG79">
            <v>38953</v>
          </cell>
          <cell r="AV79">
            <v>1093.9406382184625</v>
          </cell>
          <cell r="AW79">
            <v>7518.4339732180497</v>
          </cell>
          <cell r="AY79">
            <v>38965</v>
          </cell>
          <cell r="BV79">
            <v>11164</v>
          </cell>
          <cell r="CP79">
            <v>38972</v>
          </cell>
          <cell r="CV79">
            <v>1102</v>
          </cell>
          <cell r="CW79">
            <v>6867</v>
          </cell>
        </row>
        <row r="80">
          <cell r="AG80">
            <v>38954</v>
          </cell>
          <cell r="AV80">
            <v>1244.796013262631</v>
          </cell>
          <cell r="AW80">
            <v>5803.0489523521856</v>
          </cell>
          <cell r="AY80">
            <v>38966</v>
          </cell>
          <cell r="BV80">
            <v>10787</v>
          </cell>
          <cell r="CP80">
            <v>38973</v>
          </cell>
          <cell r="CV80">
            <v>1597</v>
          </cell>
          <cell r="CW80">
            <v>6731</v>
          </cell>
        </row>
        <row r="81">
          <cell r="AG81">
            <v>38955</v>
          </cell>
          <cell r="AV81">
            <v>1538.3440605446672</v>
          </cell>
          <cell r="AW81">
            <v>5519.781145889423</v>
          </cell>
          <cell r="AY81">
            <v>38967</v>
          </cell>
          <cell r="BV81">
            <v>7711</v>
          </cell>
          <cell r="CP81">
            <v>38974</v>
          </cell>
          <cell r="CV81">
            <v>2060</v>
          </cell>
          <cell r="CW81">
            <v>7012</v>
          </cell>
        </row>
        <row r="82">
          <cell r="AG82">
            <v>38956</v>
          </cell>
          <cell r="AV82">
            <v>2420.4341655787484</v>
          </cell>
          <cell r="AW82">
            <v>3055.3023314351908</v>
          </cell>
          <cell r="AY82">
            <v>38968</v>
          </cell>
          <cell r="BV82">
            <v>9406</v>
          </cell>
          <cell r="CP82">
            <v>38975</v>
          </cell>
          <cell r="CV82">
            <v>3055</v>
          </cell>
          <cell r="CW82">
            <v>6077</v>
          </cell>
        </row>
        <row r="83">
          <cell r="AG83">
            <v>38957</v>
          </cell>
          <cell r="AV83">
            <v>2887.8312245066022</v>
          </cell>
          <cell r="AW83">
            <v>4246.3878545892221</v>
          </cell>
          <cell r="AY83">
            <v>38969</v>
          </cell>
          <cell r="BV83">
            <v>10524</v>
          </cell>
          <cell r="CP83">
            <v>38976</v>
          </cell>
          <cell r="CV83">
            <v>4135</v>
          </cell>
          <cell r="CW83">
            <v>5920</v>
          </cell>
        </row>
        <row r="84">
          <cell r="AG84">
            <v>38958</v>
          </cell>
          <cell r="AV84">
            <v>3819.5427157054705</v>
          </cell>
          <cell r="AW84">
            <v>3812.7258229769441</v>
          </cell>
          <cell r="AY84">
            <v>38970</v>
          </cell>
          <cell r="BV84">
            <v>8010</v>
          </cell>
          <cell r="CP84">
            <v>38977</v>
          </cell>
          <cell r="CV84">
            <v>5173</v>
          </cell>
          <cell r="CW84">
            <v>6147</v>
          </cell>
        </row>
        <row r="85">
          <cell r="AG85">
            <v>38959</v>
          </cell>
          <cell r="AV85">
            <v>5972.4747825493105</v>
          </cell>
          <cell r="AW85">
            <v>3033.9797162366949</v>
          </cell>
          <cell r="AY85">
            <v>38971</v>
          </cell>
          <cell r="BV85">
            <v>6554</v>
          </cell>
          <cell r="CP85">
            <v>38978</v>
          </cell>
          <cell r="CV85">
            <v>5755</v>
          </cell>
          <cell r="CW85">
            <v>5637</v>
          </cell>
        </row>
        <row r="86">
          <cell r="AG86">
            <v>38960</v>
          </cell>
          <cell r="AV86">
            <v>6507.9371333729359</v>
          </cell>
          <cell r="AW86">
            <v>2848.496240134888</v>
          </cell>
          <cell r="AY86">
            <v>38972</v>
          </cell>
          <cell r="BV86">
            <v>6809</v>
          </cell>
          <cell r="CP86">
            <v>38979</v>
          </cell>
          <cell r="CV86">
            <v>8020</v>
          </cell>
          <cell r="CW86">
            <v>5556</v>
          </cell>
        </row>
        <row r="87">
          <cell r="AG87">
            <v>38961</v>
          </cell>
          <cell r="AV87">
            <v>6478.0882818823784</v>
          </cell>
          <cell r="AW87">
            <v>3078.7251297835223</v>
          </cell>
          <cell r="AY87">
            <v>38973</v>
          </cell>
          <cell r="BV87">
            <v>7486</v>
          </cell>
          <cell r="CP87">
            <v>38980</v>
          </cell>
          <cell r="CV87">
            <v>9273</v>
          </cell>
          <cell r="CW87">
            <v>5681</v>
          </cell>
        </row>
        <row r="88">
          <cell r="AG88">
            <v>38962</v>
          </cell>
          <cell r="AV88">
            <v>6906.0680761472959</v>
          </cell>
          <cell r="AW88">
            <v>2827.1972338373253</v>
          </cell>
          <cell r="AY88">
            <v>38974</v>
          </cell>
          <cell r="BV88">
            <v>7069</v>
          </cell>
          <cell r="CP88">
            <v>38981</v>
          </cell>
          <cell r="CV88">
            <v>8790</v>
          </cell>
          <cell r="CW88">
            <v>6448</v>
          </cell>
        </row>
        <row r="89">
          <cell r="AG89">
            <v>38963</v>
          </cell>
          <cell r="AV89">
            <v>7049.0747398770518</v>
          </cell>
          <cell r="AW89">
            <v>2929.2599895654744</v>
          </cell>
          <cell r="AY89">
            <v>38975</v>
          </cell>
          <cell r="BV89">
            <v>7458</v>
          </cell>
          <cell r="CP89">
            <v>38982</v>
          </cell>
          <cell r="CV89">
            <v>8204</v>
          </cell>
          <cell r="CW89">
            <v>6686</v>
          </cell>
        </row>
        <row r="90">
          <cell r="AG90">
            <v>38964</v>
          </cell>
          <cell r="AV90">
            <v>7675.4340797242949</v>
          </cell>
          <cell r="AW90">
            <v>2454.1169136221274</v>
          </cell>
          <cell r="AY90">
            <v>38976</v>
          </cell>
          <cell r="BV90">
            <v>7256</v>
          </cell>
          <cell r="CP90">
            <v>38983</v>
          </cell>
          <cell r="CV90">
            <v>7983</v>
          </cell>
          <cell r="CW90">
            <v>7413</v>
          </cell>
        </row>
        <row r="91">
          <cell r="AG91">
            <v>38965</v>
          </cell>
          <cell r="AV91">
            <v>8584.2105326673427</v>
          </cell>
          <cell r="AW91">
            <v>3327.7674492655797</v>
          </cell>
          <cell r="AY91">
            <v>38977</v>
          </cell>
          <cell r="BV91">
            <v>8123</v>
          </cell>
          <cell r="CP91">
            <v>38984</v>
          </cell>
          <cell r="CV91">
            <v>7398</v>
          </cell>
          <cell r="CW91">
            <v>8552</v>
          </cell>
        </row>
        <row r="92">
          <cell r="AG92">
            <v>38966</v>
          </cell>
          <cell r="AV92">
            <v>8805.9569739085127</v>
          </cell>
          <cell r="AW92">
            <v>4818.3416022642023</v>
          </cell>
          <cell r="AY92">
            <v>38978</v>
          </cell>
          <cell r="BV92">
            <v>7914</v>
          </cell>
          <cell r="CP92">
            <v>38985</v>
          </cell>
          <cell r="CV92">
            <v>5958</v>
          </cell>
          <cell r="CW92">
            <v>8910</v>
          </cell>
        </row>
        <row r="93">
          <cell r="AG93">
            <v>38967</v>
          </cell>
          <cell r="AV93">
            <v>8294.8183975769734</v>
          </cell>
          <cell r="AW93">
            <v>4678.1263608024246</v>
          </cell>
          <cell r="AY93">
            <v>38979</v>
          </cell>
          <cell r="BV93">
            <v>8773</v>
          </cell>
          <cell r="CP93">
            <v>38986</v>
          </cell>
          <cell r="CV93">
            <v>5529</v>
          </cell>
          <cell r="CW93">
            <v>8824</v>
          </cell>
        </row>
        <row r="94">
          <cell r="AG94">
            <v>38968</v>
          </cell>
          <cell r="AV94">
            <v>7736.9306495235578</v>
          </cell>
          <cell r="AW94">
            <v>3991.1855522286082</v>
          </cell>
          <cell r="AY94">
            <v>38980</v>
          </cell>
          <cell r="BV94">
            <v>8789</v>
          </cell>
          <cell r="CP94">
            <v>38987</v>
          </cell>
          <cell r="CV94">
            <v>4323</v>
          </cell>
          <cell r="CW94">
            <v>8534</v>
          </cell>
        </row>
        <row r="95">
          <cell r="AG95">
            <v>38969</v>
          </cell>
          <cell r="AV95">
            <v>7822.5351965496966</v>
          </cell>
          <cell r="AW95">
            <v>4772.812173208973</v>
          </cell>
          <cell r="AY95">
            <v>38981</v>
          </cell>
          <cell r="BV95">
            <v>7772</v>
          </cell>
          <cell r="CP95">
            <v>38988</v>
          </cell>
          <cell r="CV95">
            <v>4026</v>
          </cell>
          <cell r="CW95">
            <v>7543</v>
          </cell>
        </row>
        <row r="96">
          <cell r="AG96">
            <v>38970</v>
          </cell>
          <cell r="AV96">
            <v>7880.0933476029941</v>
          </cell>
          <cell r="AW96">
            <v>5347.9476441142724</v>
          </cell>
          <cell r="AY96">
            <v>38982</v>
          </cell>
          <cell r="BV96">
            <v>8487</v>
          </cell>
          <cell r="CP96">
            <v>38989</v>
          </cell>
          <cell r="CV96">
            <v>3307</v>
          </cell>
          <cell r="CW96">
            <v>6371</v>
          </cell>
        </row>
        <row r="97">
          <cell r="AG97">
            <v>38971</v>
          </cell>
          <cell r="AV97">
            <v>7440.028002114097</v>
          </cell>
          <cell r="AW97">
            <v>5237.215587653779</v>
          </cell>
          <cell r="AY97">
            <v>38983</v>
          </cell>
          <cell r="BV97">
            <v>8395</v>
          </cell>
          <cell r="CP97">
            <v>38990</v>
          </cell>
          <cell r="CV97">
            <v>3121</v>
          </cell>
          <cell r="CW97">
            <v>5712</v>
          </cell>
        </row>
        <row r="98">
          <cell r="AG98">
            <v>38972</v>
          </cell>
          <cell r="AV98">
            <v>6744.0239223900116</v>
          </cell>
          <cell r="AW98">
            <v>7325.0245043535942</v>
          </cell>
          <cell r="AY98">
            <v>38984</v>
          </cell>
          <cell r="BV98">
            <v>7294</v>
          </cell>
          <cell r="CP98">
            <v>38991</v>
          </cell>
          <cell r="CV98">
            <v>2905</v>
          </cell>
          <cell r="CW98">
            <v>5280</v>
          </cell>
        </row>
        <row r="99">
          <cell r="AG99">
            <v>38973</v>
          </cell>
          <cell r="AV99">
            <v>9608.184393232068</v>
          </cell>
          <cell r="AW99">
            <v>8777.8963723193883</v>
          </cell>
          <cell r="AY99">
            <v>38985</v>
          </cell>
          <cell r="BV99">
            <v>7269</v>
          </cell>
          <cell r="CP99">
            <v>38992</v>
          </cell>
          <cell r="CV99">
            <v>2518</v>
          </cell>
          <cell r="CW99">
            <v>4403</v>
          </cell>
        </row>
        <row r="100">
          <cell r="AG100">
            <v>38974</v>
          </cell>
          <cell r="AV100">
            <v>7744.2575447555109</v>
          </cell>
          <cell r="AW100">
            <v>9124.892007240398</v>
          </cell>
          <cell r="AY100">
            <v>38986</v>
          </cell>
          <cell r="BV100">
            <v>5730</v>
          </cell>
          <cell r="CP100">
            <v>38993</v>
          </cell>
          <cell r="CV100">
            <v>2136</v>
          </cell>
          <cell r="CW100">
            <v>4340</v>
          </cell>
        </row>
        <row r="101">
          <cell r="AG101">
            <v>38975</v>
          </cell>
          <cell r="AV101">
            <v>5777.8298634735884</v>
          </cell>
          <cell r="AW101">
            <v>9774.2031487087734</v>
          </cell>
          <cell r="AY101">
            <v>38987</v>
          </cell>
          <cell r="CP101">
            <v>38994</v>
          </cell>
          <cell r="CV101">
            <v>2027</v>
          </cell>
          <cell r="CW101">
            <v>3982</v>
          </cell>
        </row>
        <row r="102">
          <cell r="AG102">
            <v>38976</v>
          </cell>
          <cell r="AV102">
            <v>4917.7274111006154</v>
          </cell>
          <cell r="AW102">
            <v>8581.5948069565093</v>
          </cell>
          <cell r="AY102">
            <v>38988</v>
          </cell>
          <cell r="CP102">
            <v>38995</v>
          </cell>
          <cell r="CV102">
            <v>2208</v>
          </cell>
          <cell r="CW102">
            <v>3965</v>
          </cell>
        </row>
        <row r="103">
          <cell r="AG103">
            <v>38977</v>
          </cell>
          <cell r="AV103">
            <v>4344.9609239610618</v>
          </cell>
          <cell r="AW103">
            <v>3991.6081391355815</v>
          </cell>
          <cell r="AY103">
            <v>38989</v>
          </cell>
          <cell r="CP103">
            <v>38996</v>
          </cell>
          <cell r="CV103">
            <v>2101</v>
          </cell>
          <cell r="CW103">
            <v>3470</v>
          </cell>
        </row>
        <row r="104">
          <cell r="AG104">
            <v>38978</v>
          </cell>
          <cell r="AV104">
            <v>2900.7171226813607</v>
          </cell>
          <cell r="AW104">
            <v>4580.4103543001747</v>
          </cell>
          <cell r="AY104">
            <v>38990</v>
          </cell>
          <cell r="CP104">
            <v>38997</v>
          </cell>
        </row>
        <row r="105">
          <cell r="AG105">
            <v>38979</v>
          </cell>
          <cell r="AV105">
            <v>2867.363880099143</v>
          </cell>
          <cell r="AW105">
            <v>3668.4847901323583</v>
          </cell>
          <cell r="AY105">
            <v>38991</v>
          </cell>
          <cell r="CP105">
            <v>38998</v>
          </cell>
        </row>
        <row r="106">
          <cell r="AG106">
            <v>38980</v>
          </cell>
          <cell r="AV106">
            <v>2374.1589113782943</v>
          </cell>
          <cell r="AW106">
            <v>4279.2326871681098</v>
          </cell>
          <cell r="AY106">
            <v>38992</v>
          </cell>
          <cell r="CP106">
            <v>38999</v>
          </cell>
        </row>
        <row r="107">
          <cell r="AG107">
            <v>38981</v>
          </cell>
          <cell r="AW107">
            <v>3526.5849858099823</v>
          </cell>
          <cell r="CP107">
            <v>39000</v>
          </cell>
        </row>
        <row r="108">
          <cell r="AG108">
            <v>38982</v>
          </cell>
          <cell r="AW108">
            <v>3216.4072174327589</v>
          </cell>
        </row>
        <row r="109">
          <cell r="AG109">
            <v>38983</v>
          </cell>
        </row>
        <row r="110">
          <cell r="AG110">
            <v>38984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pChan10"/>
      <sheetName val="RapChan09"/>
      <sheetName val="RapShe09"/>
      <sheetName val="RapEagle10"/>
      <sheetName val="RapEagle09"/>
      <sheetName val="RapChan08"/>
      <sheetName val="RapShe08"/>
      <sheetName val="RapEagle08"/>
      <sheetName val="RapCan08"/>
      <sheetName val="RapChan07"/>
      <sheetName val="RapShe07"/>
      <sheetName val="RapEagle07"/>
      <sheetName val="RapCan07"/>
    </sheetNames>
    <sheetDataSet>
      <sheetData sheetId="0">
        <row r="49">
          <cell r="AG49">
            <v>38923</v>
          </cell>
          <cell r="AV49">
            <v>256.13600408087461</v>
          </cell>
          <cell r="AW49">
            <v>38935</v>
          </cell>
        </row>
        <row r="50">
          <cell r="AG50">
            <v>38924</v>
          </cell>
          <cell r="AV50">
            <v>245.8217521568061</v>
          </cell>
          <cell r="AW50">
            <v>38936</v>
          </cell>
        </row>
        <row r="51">
          <cell r="AG51">
            <v>38925</v>
          </cell>
          <cell r="AV51">
            <v>342.873326305521</v>
          </cell>
          <cell r="AW51">
            <v>38937</v>
          </cell>
          <cell r="BS51">
            <v>173</v>
          </cell>
        </row>
        <row r="52">
          <cell r="AG52">
            <v>38926</v>
          </cell>
          <cell r="AV52">
            <v>344.39061053019321</v>
          </cell>
          <cell r="AW52">
            <v>38938</v>
          </cell>
          <cell r="BS52">
            <v>115</v>
          </cell>
        </row>
        <row r="53">
          <cell r="AG53">
            <v>38927</v>
          </cell>
          <cell r="AV53">
            <v>150.8633819253516</v>
          </cell>
          <cell r="AW53">
            <v>38939</v>
          </cell>
          <cell r="BS53">
            <v>267</v>
          </cell>
        </row>
        <row r="54">
          <cell r="AG54">
            <v>38928</v>
          </cell>
          <cell r="AV54">
            <v>201.16484587700683</v>
          </cell>
          <cell r="AW54">
            <v>38940</v>
          </cell>
          <cell r="BS54">
            <v>417</v>
          </cell>
        </row>
        <row r="55">
          <cell r="AG55">
            <v>38929</v>
          </cell>
          <cell r="AV55">
            <v>496.98844288755464</v>
          </cell>
          <cell r="AW55">
            <v>38941</v>
          </cell>
          <cell r="BS55">
            <v>569</v>
          </cell>
        </row>
        <row r="56">
          <cell r="AG56">
            <v>38930</v>
          </cell>
          <cell r="AV56">
            <v>478.12839822764676</v>
          </cell>
          <cell r="AW56">
            <v>38942</v>
          </cell>
          <cell r="BS56">
            <v>720</v>
          </cell>
        </row>
        <row r="57">
          <cell r="AG57">
            <v>38931</v>
          </cell>
          <cell r="AV57">
            <v>481.05177200002242</v>
          </cell>
          <cell r="AW57">
            <v>38943</v>
          </cell>
          <cell r="BS57">
            <v>871</v>
          </cell>
        </row>
        <row r="58">
          <cell r="AG58">
            <v>38932</v>
          </cell>
          <cell r="AV58">
            <v>711.52642050705697</v>
          </cell>
          <cell r="AW58">
            <v>38944</v>
          </cell>
          <cell r="BS58">
            <v>1022</v>
          </cell>
        </row>
        <row r="59">
          <cell r="AG59">
            <v>38933</v>
          </cell>
          <cell r="AV59">
            <v>588.26148029385115</v>
          </cell>
          <cell r="AW59">
            <v>38945</v>
          </cell>
          <cell r="BS59">
            <v>1173</v>
          </cell>
        </row>
        <row r="60">
          <cell r="AG60">
            <v>38934</v>
          </cell>
          <cell r="AV60">
            <v>809.09445398889056</v>
          </cell>
          <cell r="AW60">
            <v>38946</v>
          </cell>
          <cell r="BS60">
            <v>1324</v>
          </cell>
        </row>
        <row r="61">
          <cell r="AG61">
            <v>38935</v>
          </cell>
          <cell r="AV61">
            <v>861.80908305356297</v>
          </cell>
          <cell r="AW61">
            <v>38947</v>
          </cell>
          <cell r="BS61">
            <v>1381</v>
          </cell>
        </row>
        <row r="62">
          <cell r="AG62">
            <v>38936</v>
          </cell>
          <cell r="AV62">
            <v>1553.7105936563291</v>
          </cell>
          <cell r="AW62">
            <v>38948</v>
          </cell>
          <cell r="BS62">
            <v>1562</v>
          </cell>
        </row>
        <row r="63">
          <cell r="AG63">
            <v>38937</v>
          </cell>
          <cell r="AV63">
            <v>2527.1235646135829</v>
          </cell>
          <cell r="AW63">
            <v>38949</v>
          </cell>
          <cell r="BS63">
            <v>1865</v>
          </cell>
        </row>
        <row r="64">
          <cell r="AG64">
            <v>38938</v>
          </cell>
          <cell r="AV64">
            <v>1672.995389969281</v>
          </cell>
          <cell r="AW64">
            <v>38950</v>
          </cell>
          <cell r="BS64">
            <v>1302</v>
          </cell>
        </row>
        <row r="65">
          <cell r="AG65">
            <v>38939</v>
          </cell>
          <cell r="AV65">
            <v>3331.8912451451397</v>
          </cell>
          <cell r="AW65">
            <v>38951</v>
          </cell>
          <cell r="BS65">
            <v>1596</v>
          </cell>
        </row>
        <row r="66">
          <cell r="AG66">
            <v>38940</v>
          </cell>
          <cell r="AV66">
            <v>3209.0587147654142</v>
          </cell>
          <cell r="AW66">
            <v>38952</v>
          </cell>
          <cell r="BS66">
            <v>1509</v>
          </cell>
        </row>
        <row r="67">
          <cell r="AG67">
            <v>38941</v>
          </cell>
          <cell r="AV67">
            <v>2513.5098077501134</v>
          </cell>
          <cell r="AW67">
            <v>38953</v>
          </cell>
          <cell r="BS67">
            <v>1893</v>
          </cell>
        </row>
        <row r="68">
          <cell r="AG68">
            <v>38942</v>
          </cell>
          <cell r="AV68">
            <v>3252.0605368477941</v>
          </cell>
          <cell r="AW68">
            <v>38954</v>
          </cell>
          <cell r="BS68">
            <v>2053</v>
          </cell>
        </row>
        <row r="69">
          <cell r="AG69">
            <v>38943</v>
          </cell>
          <cell r="AV69">
            <v>2398.1422122137233</v>
          </cell>
          <cell r="AW69">
            <v>38955</v>
          </cell>
          <cell r="BS69">
            <v>2163</v>
          </cell>
        </row>
        <row r="70">
          <cell r="AG70">
            <v>38944</v>
          </cell>
          <cell r="AV70">
            <v>2174.2845324577961</v>
          </cell>
          <cell r="AW70">
            <v>38956</v>
          </cell>
          <cell r="BS70">
            <v>2067</v>
          </cell>
        </row>
        <row r="71">
          <cell r="AG71">
            <v>38945</v>
          </cell>
          <cell r="AV71">
            <v>2115.3231340514571</v>
          </cell>
          <cell r="AW71">
            <v>38957</v>
          </cell>
          <cell r="BS71">
            <v>2310</v>
          </cell>
        </row>
        <row r="72">
          <cell r="AG72">
            <v>38946</v>
          </cell>
          <cell r="AV72">
            <v>2237.936624471979</v>
          </cell>
          <cell r="AW72">
            <v>38958</v>
          </cell>
          <cell r="BS72">
            <v>2392</v>
          </cell>
        </row>
        <row r="73">
          <cell r="AG73">
            <v>38947</v>
          </cell>
          <cell r="AV73">
            <v>1699.9298790318624</v>
          </cell>
          <cell r="AW73">
            <v>38959</v>
          </cell>
          <cell r="BS73">
            <v>1926</v>
          </cell>
        </row>
        <row r="74">
          <cell r="AG74">
            <v>38948</v>
          </cell>
          <cell r="AV74">
            <v>1003.9799385125463</v>
          </cell>
          <cell r="AW74">
            <v>38960</v>
          </cell>
          <cell r="BS74">
            <v>2046</v>
          </cell>
        </row>
        <row r="75">
          <cell r="AG75">
            <v>38949</v>
          </cell>
          <cell r="AV75">
            <v>1048.6698760091056</v>
          </cell>
          <cell r="AW75">
            <v>38961</v>
          </cell>
          <cell r="BS75">
            <v>1937</v>
          </cell>
        </row>
        <row r="76">
          <cell r="AG76">
            <v>38950</v>
          </cell>
          <cell r="AV76">
            <v>986.8787859697735</v>
          </cell>
          <cell r="AW76">
            <v>38962</v>
          </cell>
          <cell r="BS76">
            <v>1863</v>
          </cell>
        </row>
        <row r="77">
          <cell r="AG77">
            <v>38951</v>
          </cell>
          <cell r="AV77">
            <v>888.87110731215807</v>
          </cell>
          <cell r="AW77">
            <v>38963</v>
          </cell>
          <cell r="BS77">
            <v>1847</v>
          </cell>
        </row>
        <row r="78">
          <cell r="AG78">
            <v>38952</v>
          </cell>
          <cell r="AV78">
            <v>796.1578433177956</v>
          </cell>
          <cell r="AW78">
            <v>38964</v>
          </cell>
          <cell r="BS78">
            <v>1816</v>
          </cell>
        </row>
        <row r="79">
          <cell r="AG79">
            <v>38953</v>
          </cell>
          <cell r="AV79">
            <v>1093.9406382184625</v>
          </cell>
          <cell r="AW79">
            <v>38965</v>
          </cell>
          <cell r="BS79">
            <v>1928</v>
          </cell>
        </row>
        <row r="80">
          <cell r="AG80">
            <v>38954</v>
          </cell>
          <cell r="AV80">
            <v>1244.796013262631</v>
          </cell>
          <cell r="AW80">
            <v>38966</v>
          </cell>
          <cell r="BS80">
            <v>1928</v>
          </cell>
        </row>
        <row r="81">
          <cell r="AG81">
            <v>38955</v>
          </cell>
          <cell r="AV81">
            <v>1538.3440605446672</v>
          </cell>
          <cell r="AW81">
            <v>38967</v>
          </cell>
          <cell r="BS81">
            <v>2330</v>
          </cell>
        </row>
        <row r="82">
          <cell r="AG82">
            <v>38956</v>
          </cell>
          <cell r="AV82">
            <v>2420.4341655787484</v>
          </cell>
          <cell r="AW82">
            <v>38968</v>
          </cell>
          <cell r="BS82">
            <v>3224</v>
          </cell>
        </row>
        <row r="83">
          <cell r="AG83">
            <v>38957</v>
          </cell>
          <cell r="AV83">
            <v>2887.8312245066022</v>
          </cell>
          <cell r="AW83">
            <v>38969</v>
          </cell>
          <cell r="BS83">
            <v>4058</v>
          </cell>
        </row>
        <row r="84">
          <cell r="AG84">
            <v>38958</v>
          </cell>
          <cell r="AV84">
            <v>3819.5427157054705</v>
          </cell>
          <cell r="AW84">
            <v>38970</v>
          </cell>
          <cell r="BS84">
            <v>4501</v>
          </cell>
        </row>
        <row r="85">
          <cell r="AG85">
            <v>38959</v>
          </cell>
          <cell r="AV85">
            <v>5972.4747825493105</v>
          </cell>
          <cell r="AW85">
            <v>38971</v>
          </cell>
          <cell r="BS85">
            <v>5183</v>
          </cell>
        </row>
        <row r="86">
          <cell r="AG86">
            <v>38960</v>
          </cell>
          <cell r="AV86">
            <v>6507.9371333729359</v>
          </cell>
          <cell r="AW86">
            <v>38972</v>
          </cell>
          <cell r="BS86">
            <v>6330</v>
          </cell>
        </row>
        <row r="87">
          <cell r="AG87">
            <v>38961</v>
          </cell>
          <cell r="AV87">
            <v>6478.0882818823784</v>
          </cell>
          <cell r="AW87">
            <v>38973</v>
          </cell>
          <cell r="BS87">
            <v>7344</v>
          </cell>
        </row>
        <row r="88">
          <cell r="AG88">
            <v>38962</v>
          </cell>
          <cell r="AV88">
            <v>6906.0680761472959</v>
          </cell>
          <cell r="AW88">
            <v>38974</v>
          </cell>
          <cell r="BS88">
            <v>8106</v>
          </cell>
        </row>
        <row r="89">
          <cell r="AG89">
            <v>38963</v>
          </cell>
          <cell r="AV89">
            <v>7049.0747398770518</v>
          </cell>
          <cell r="AW89">
            <v>38975</v>
          </cell>
          <cell r="BS89">
            <v>8103</v>
          </cell>
        </row>
        <row r="90">
          <cell r="AG90">
            <v>38964</v>
          </cell>
          <cell r="AV90">
            <v>7675.4340797242949</v>
          </cell>
          <cell r="AW90">
            <v>38976</v>
          </cell>
          <cell r="BS90">
            <v>8254</v>
          </cell>
        </row>
        <row r="91">
          <cell r="AG91">
            <v>38965</v>
          </cell>
          <cell r="AV91">
            <v>8584.2105326673427</v>
          </cell>
          <cell r="AW91">
            <v>38977</v>
          </cell>
          <cell r="BS91">
            <v>7833</v>
          </cell>
        </row>
        <row r="92">
          <cell r="AG92">
            <v>38966</v>
          </cell>
          <cell r="AV92">
            <v>8805.9569739085127</v>
          </cell>
          <cell r="AW92">
            <v>38978</v>
          </cell>
          <cell r="BS92">
            <v>8160</v>
          </cell>
        </row>
        <row r="93">
          <cell r="AG93">
            <v>38967</v>
          </cell>
          <cell r="AV93">
            <v>8294.8183975769734</v>
          </cell>
          <cell r="AW93">
            <v>38979</v>
          </cell>
          <cell r="BS93">
            <v>7028</v>
          </cell>
        </row>
        <row r="94">
          <cell r="AG94">
            <v>38968</v>
          </cell>
          <cell r="AV94">
            <v>7736.9306495235578</v>
          </cell>
          <cell r="AW94">
            <v>38980</v>
          </cell>
          <cell r="BS94">
            <v>6538</v>
          </cell>
        </row>
        <row r="95">
          <cell r="AG95">
            <v>38969</v>
          </cell>
          <cell r="AV95">
            <v>7822.5351965496966</v>
          </cell>
          <cell r="AW95">
            <v>38981</v>
          </cell>
          <cell r="BS95">
            <v>6154</v>
          </cell>
        </row>
        <row r="96">
          <cell r="AG96">
            <v>38970</v>
          </cell>
          <cell r="AV96">
            <v>7880.0933476029941</v>
          </cell>
          <cell r="AW96">
            <v>38982</v>
          </cell>
          <cell r="BS96">
            <v>4459</v>
          </cell>
        </row>
        <row r="97">
          <cell r="AG97">
            <v>38971</v>
          </cell>
          <cell r="AV97">
            <v>7440.028002114097</v>
          </cell>
          <cell r="AW97">
            <v>38983</v>
          </cell>
          <cell r="BS97">
            <v>3337</v>
          </cell>
        </row>
        <row r="98">
          <cell r="AG98">
            <v>38972</v>
          </cell>
          <cell r="AV98">
            <v>6744.0239223900116</v>
          </cell>
          <cell r="AW98">
            <v>38984</v>
          </cell>
          <cell r="BS98">
            <v>2786</v>
          </cell>
        </row>
        <row r="99">
          <cell r="AG99">
            <v>38973</v>
          </cell>
          <cell r="AV99">
            <v>9608.184393232068</v>
          </cell>
          <cell r="AW99">
            <v>38985</v>
          </cell>
          <cell r="BS99">
            <v>2854</v>
          </cell>
        </row>
        <row r="100">
          <cell r="AG100">
            <v>38974</v>
          </cell>
          <cell r="AV100">
            <v>7744.2575447555109</v>
          </cell>
          <cell r="AW100">
            <v>38986</v>
          </cell>
          <cell r="BS100">
            <v>2319</v>
          </cell>
        </row>
        <row r="101">
          <cell r="AG101">
            <v>38975</v>
          </cell>
          <cell r="AV101">
            <v>5777.8298634735884</v>
          </cell>
          <cell r="AW101">
            <v>38987</v>
          </cell>
        </row>
        <row r="102">
          <cell r="AG102">
            <v>38976</v>
          </cell>
          <cell r="AV102">
            <v>4917.7274111006154</v>
          </cell>
          <cell r="AW102">
            <v>38988</v>
          </cell>
        </row>
        <row r="103">
          <cell r="AG103">
            <v>38977</v>
          </cell>
          <cell r="AV103">
            <v>4344.9609239610618</v>
          </cell>
          <cell r="AW103">
            <v>38989</v>
          </cell>
        </row>
        <row r="104">
          <cell r="AG104">
            <v>38978</v>
          </cell>
          <cell r="AV104">
            <v>2900.7171226813607</v>
          </cell>
          <cell r="AW104">
            <v>38990</v>
          </cell>
        </row>
        <row r="105">
          <cell r="AG105">
            <v>38979</v>
          </cell>
          <cell r="AV105">
            <v>2867.363880099143</v>
          </cell>
          <cell r="AW105">
            <v>38991</v>
          </cell>
        </row>
        <row r="106">
          <cell r="AG106">
            <v>38980</v>
          </cell>
          <cell r="AV106">
            <v>2374.1589113782943</v>
          </cell>
          <cell r="AW106">
            <v>38992</v>
          </cell>
        </row>
        <row r="107">
          <cell r="AG107">
            <v>38981</v>
          </cell>
          <cell r="AW107">
            <v>38993</v>
          </cell>
        </row>
        <row r="108">
          <cell r="AG108">
            <v>38982</v>
          </cell>
          <cell r="AW108">
            <v>38994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all"/>
      <sheetName val="% red04"/>
      <sheetName val="% red05"/>
      <sheetName val="CPUEflesh04"/>
      <sheetName val="CPUEflesh05"/>
    </sheetNames>
    <sheetDataSet>
      <sheetData sheetId="0">
        <row r="17">
          <cell r="A17">
            <v>38168</v>
          </cell>
          <cell r="AD17">
            <v>0</v>
          </cell>
        </row>
        <row r="18">
          <cell r="A18">
            <v>38169</v>
          </cell>
        </row>
        <row r="19">
          <cell r="A19">
            <v>38170</v>
          </cell>
        </row>
        <row r="20">
          <cell r="A20">
            <v>38171</v>
          </cell>
          <cell r="AD20">
            <v>0.22</v>
          </cell>
        </row>
        <row r="21">
          <cell r="A21">
            <v>38172</v>
          </cell>
        </row>
        <row r="22">
          <cell r="A22">
            <v>38173</v>
          </cell>
          <cell r="AD22">
            <v>0</v>
          </cell>
        </row>
        <row r="23">
          <cell r="A23">
            <v>38174</v>
          </cell>
          <cell r="AD23">
            <v>0</v>
          </cell>
        </row>
        <row r="24">
          <cell r="A24">
            <v>38175</v>
          </cell>
        </row>
        <row r="25">
          <cell r="A25">
            <v>38176</v>
          </cell>
        </row>
        <row r="26">
          <cell r="A26">
            <v>38177</v>
          </cell>
        </row>
        <row r="27">
          <cell r="A27">
            <v>38178</v>
          </cell>
          <cell r="AD27">
            <v>0.08</v>
          </cell>
        </row>
        <row r="28">
          <cell r="A28">
            <v>38179</v>
          </cell>
        </row>
        <row r="29">
          <cell r="A29">
            <v>38180</v>
          </cell>
        </row>
        <row r="30">
          <cell r="A30">
            <v>38181</v>
          </cell>
          <cell r="AD30">
            <v>0.05</v>
          </cell>
        </row>
        <row r="31">
          <cell r="A31">
            <v>38182</v>
          </cell>
        </row>
        <row r="32">
          <cell r="A32">
            <v>38183</v>
          </cell>
          <cell r="AD32">
            <v>0.04</v>
          </cell>
        </row>
        <row r="33">
          <cell r="A33">
            <v>38184</v>
          </cell>
        </row>
        <row r="34">
          <cell r="A34">
            <v>38185</v>
          </cell>
          <cell r="AD34">
            <v>0.04</v>
          </cell>
        </row>
        <row r="35">
          <cell r="A35">
            <v>38186</v>
          </cell>
        </row>
        <row r="36">
          <cell r="A36">
            <v>38187</v>
          </cell>
          <cell r="AD36">
            <v>0.08</v>
          </cell>
        </row>
        <row r="37">
          <cell r="A37">
            <v>38188</v>
          </cell>
          <cell r="AD37">
            <v>0</v>
          </cell>
        </row>
        <row r="38">
          <cell r="A38">
            <v>38189</v>
          </cell>
          <cell r="AD38">
            <v>0</v>
          </cell>
        </row>
        <row r="39">
          <cell r="A39">
            <v>38190</v>
          </cell>
        </row>
        <row r="40">
          <cell r="A40">
            <v>38191</v>
          </cell>
          <cell r="AD40">
            <v>0.1</v>
          </cell>
        </row>
        <row r="41">
          <cell r="A41">
            <v>38192</v>
          </cell>
          <cell r="AD41">
            <v>0.26</v>
          </cell>
        </row>
        <row r="42">
          <cell r="A42">
            <v>38193</v>
          </cell>
        </row>
        <row r="43">
          <cell r="A43">
            <v>38194</v>
          </cell>
          <cell r="AD43">
            <v>0.26</v>
          </cell>
        </row>
        <row r="44">
          <cell r="A44">
            <v>38195</v>
          </cell>
          <cell r="AD44">
            <v>0.19</v>
          </cell>
        </row>
        <row r="45">
          <cell r="A45">
            <v>38196</v>
          </cell>
          <cell r="AD45">
            <v>0.28000000000000003</v>
          </cell>
        </row>
        <row r="46">
          <cell r="A46">
            <v>38197</v>
          </cell>
          <cell r="AD46">
            <v>0.3</v>
          </cell>
        </row>
        <row r="47">
          <cell r="A47">
            <v>38198</v>
          </cell>
          <cell r="AD47">
            <v>0.44</v>
          </cell>
        </row>
        <row r="48">
          <cell r="A48">
            <v>38199</v>
          </cell>
          <cell r="AD48">
            <v>0.61</v>
          </cell>
        </row>
        <row r="49">
          <cell r="A49">
            <v>38200</v>
          </cell>
        </row>
        <row r="50">
          <cell r="A50">
            <v>38201</v>
          </cell>
          <cell r="AD50">
            <v>0.5</v>
          </cell>
        </row>
        <row r="51">
          <cell r="A51">
            <v>38202</v>
          </cell>
          <cell r="AD51">
            <v>0.63</v>
          </cell>
        </row>
        <row r="52">
          <cell r="A52">
            <v>38203</v>
          </cell>
          <cell r="AD52">
            <v>0.59</v>
          </cell>
        </row>
        <row r="53">
          <cell r="A53">
            <v>38204</v>
          </cell>
        </row>
        <row r="54">
          <cell r="A54">
            <v>38205</v>
          </cell>
        </row>
        <row r="55">
          <cell r="A55">
            <v>38206</v>
          </cell>
          <cell r="AD55">
            <v>0.5</v>
          </cell>
        </row>
        <row r="56">
          <cell r="A56">
            <v>38207</v>
          </cell>
        </row>
        <row r="57">
          <cell r="A57">
            <v>38208</v>
          </cell>
          <cell r="AD57">
            <v>0.53</v>
          </cell>
        </row>
        <row r="58">
          <cell r="A58">
            <v>38209</v>
          </cell>
          <cell r="AD58">
            <v>0.43</v>
          </cell>
        </row>
        <row r="59">
          <cell r="A59">
            <v>38210</v>
          </cell>
          <cell r="AD59">
            <v>0.5</v>
          </cell>
        </row>
        <row r="60">
          <cell r="A60">
            <v>38211</v>
          </cell>
        </row>
        <row r="61">
          <cell r="A61">
            <v>38212</v>
          </cell>
          <cell r="AD61">
            <v>0.19</v>
          </cell>
        </row>
        <row r="62">
          <cell r="A62">
            <v>38213</v>
          </cell>
        </row>
        <row r="63">
          <cell r="A63">
            <v>38214</v>
          </cell>
        </row>
        <row r="64">
          <cell r="A64">
            <v>38215</v>
          </cell>
          <cell r="AD64">
            <v>0.22</v>
          </cell>
        </row>
        <row r="65">
          <cell r="A65">
            <v>38216</v>
          </cell>
        </row>
        <row r="66">
          <cell r="A66">
            <v>38217</v>
          </cell>
          <cell r="AD66">
            <v>0.23</v>
          </cell>
        </row>
        <row r="67">
          <cell r="A67">
            <v>38218</v>
          </cell>
          <cell r="AD67">
            <v>0.27</v>
          </cell>
        </row>
        <row r="68">
          <cell r="A68">
            <v>38219</v>
          </cell>
        </row>
        <row r="69">
          <cell r="A69">
            <v>38220</v>
          </cell>
          <cell r="AD69">
            <v>0.28999999999999998</v>
          </cell>
        </row>
        <row r="70">
          <cell r="A70">
            <v>38221</v>
          </cell>
        </row>
        <row r="71">
          <cell r="A71">
            <v>38222</v>
          </cell>
          <cell r="AD71">
            <v>0.41</v>
          </cell>
        </row>
        <row r="72">
          <cell r="A72">
            <v>38223</v>
          </cell>
          <cell r="AD72">
            <v>0.28999999999999998</v>
          </cell>
        </row>
        <row r="73">
          <cell r="A73">
            <v>38224</v>
          </cell>
        </row>
        <row r="74">
          <cell r="A74">
            <v>38225</v>
          </cell>
        </row>
        <row r="75">
          <cell r="A75">
            <v>38226</v>
          </cell>
          <cell r="AD75">
            <v>0.21</v>
          </cell>
        </row>
        <row r="76">
          <cell r="A76">
            <v>38227</v>
          </cell>
        </row>
        <row r="77">
          <cell r="A77">
            <v>38228</v>
          </cell>
        </row>
        <row r="78">
          <cell r="A78">
            <v>38229</v>
          </cell>
        </row>
        <row r="79">
          <cell r="A79">
            <v>38230</v>
          </cell>
        </row>
        <row r="80">
          <cell r="A80">
            <v>38231</v>
          </cell>
        </row>
        <row r="81">
          <cell r="A81">
            <v>38232</v>
          </cell>
          <cell r="AD81">
            <v>0.12</v>
          </cell>
        </row>
        <row r="82">
          <cell r="A82">
            <v>38233</v>
          </cell>
        </row>
        <row r="83">
          <cell r="A83">
            <v>38234</v>
          </cell>
        </row>
        <row r="84">
          <cell r="A84">
            <v>38235</v>
          </cell>
        </row>
        <row r="85">
          <cell r="A85">
            <v>38236</v>
          </cell>
        </row>
        <row r="86">
          <cell r="A86">
            <v>38237</v>
          </cell>
        </row>
        <row r="87">
          <cell r="A87">
            <v>38238</v>
          </cell>
          <cell r="AD87">
            <v>0.06</v>
          </cell>
        </row>
        <row r="88">
          <cell r="A88">
            <v>38239</v>
          </cell>
          <cell r="AD88">
            <v>0.08</v>
          </cell>
        </row>
        <row r="89">
          <cell r="A89">
            <v>38240</v>
          </cell>
        </row>
        <row r="90">
          <cell r="A90">
            <v>38241</v>
          </cell>
        </row>
        <row r="91">
          <cell r="A91">
            <v>38242</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
      <sheetName val="A4"/>
      <sheetName val="A5"/>
      <sheetName val="A6"/>
      <sheetName val="A7"/>
      <sheetName val="A8"/>
      <sheetName val="A9"/>
      <sheetName val="A10"/>
      <sheetName val="A11"/>
      <sheetName val="a12 chart"/>
      <sheetName val="A12"/>
      <sheetName val="A13"/>
      <sheetName val="A14"/>
      <sheetName val="A15"/>
      <sheetName val="A16"/>
      <sheetName val="A19"/>
      <sheetName val="A20"/>
      <sheetName val="Apink"/>
      <sheetName val="A21"/>
      <sheetName val="A22"/>
      <sheetName val="A23"/>
      <sheetName val="A24"/>
      <sheetName val="A17"/>
      <sheetName val="A18"/>
      <sheetName val="Value"/>
      <sheetName val="total King Run (2)"/>
      <sheetName val="King Run Chart data (2)"/>
      <sheetName val="total king run chart (2)"/>
      <sheetName val="King Run"/>
      <sheetName val="kingchart"/>
      <sheetName val="kinghist"/>
      <sheetName val="Chum Run"/>
      <sheetName val="chumchart"/>
    </sheetNames>
    <sheetDataSet>
      <sheetData sheetId="0" refreshError="1">
        <row r="14">
          <cell r="A14">
            <v>1903</v>
          </cell>
          <cell r="J14">
            <v>4666</v>
          </cell>
        </row>
        <row r="15">
          <cell r="A15">
            <v>1904</v>
          </cell>
        </row>
        <row r="16">
          <cell r="A16">
            <v>1905</v>
          </cell>
        </row>
        <row r="17">
          <cell r="A17">
            <v>1906</v>
          </cell>
        </row>
        <row r="18">
          <cell r="A18">
            <v>1907</v>
          </cell>
        </row>
        <row r="19">
          <cell r="A19">
            <v>1908</v>
          </cell>
          <cell r="J19">
            <v>7000</v>
          </cell>
        </row>
        <row r="20">
          <cell r="A20">
            <v>1909</v>
          </cell>
          <cell r="J20">
            <v>9238</v>
          </cell>
        </row>
        <row r="21">
          <cell r="A21">
            <v>1910</v>
          </cell>
        </row>
        <row r="22">
          <cell r="A22">
            <v>1911</v>
          </cell>
        </row>
        <row r="23">
          <cell r="A23">
            <v>1912</v>
          </cell>
        </row>
        <row r="24">
          <cell r="A24">
            <v>1913</v>
          </cell>
          <cell r="J24">
            <v>12133</v>
          </cell>
        </row>
        <row r="25">
          <cell r="A25">
            <v>1914</v>
          </cell>
          <cell r="J25">
            <v>12573</v>
          </cell>
        </row>
        <row r="26">
          <cell r="A26">
            <v>1915</v>
          </cell>
          <cell r="J26">
            <v>10466</v>
          </cell>
        </row>
        <row r="27">
          <cell r="A27">
            <v>1916</v>
          </cell>
          <cell r="J27">
            <v>9566</v>
          </cell>
        </row>
        <row r="28">
          <cell r="A28">
            <v>1917</v>
          </cell>
        </row>
        <row r="29">
          <cell r="A29">
            <v>1918</v>
          </cell>
          <cell r="E29">
            <v>1512304</v>
          </cell>
          <cell r="J29">
            <v>7066</v>
          </cell>
        </row>
        <row r="30">
          <cell r="A30">
            <v>1919</v>
          </cell>
          <cell r="E30">
            <v>843612</v>
          </cell>
          <cell r="J30">
            <v>1800</v>
          </cell>
        </row>
        <row r="31">
          <cell r="A31">
            <v>1920</v>
          </cell>
          <cell r="E31">
            <v>1094122</v>
          </cell>
          <cell r="J31">
            <v>12000</v>
          </cell>
        </row>
        <row r="32">
          <cell r="A32">
            <v>1921</v>
          </cell>
          <cell r="E32">
            <v>181744</v>
          </cell>
          <cell r="J32">
            <v>10840</v>
          </cell>
        </row>
        <row r="33">
          <cell r="A33">
            <v>1922</v>
          </cell>
          <cell r="E33">
            <v>361825</v>
          </cell>
          <cell r="J33">
            <v>2420</v>
          </cell>
        </row>
        <row r="34">
          <cell r="A34">
            <v>1923</v>
          </cell>
          <cell r="E34">
            <v>465893</v>
          </cell>
          <cell r="J34">
            <v>1833</v>
          </cell>
        </row>
        <row r="35">
          <cell r="A35">
            <v>1924</v>
          </cell>
          <cell r="E35">
            <v>1157375</v>
          </cell>
          <cell r="J35">
            <v>4560</v>
          </cell>
        </row>
        <row r="36">
          <cell r="A36">
            <v>1925</v>
          </cell>
          <cell r="E36">
            <v>274000</v>
          </cell>
          <cell r="J36">
            <v>3900</v>
          </cell>
        </row>
        <row r="37">
          <cell r="A37">
            <v>1926</v>
          </cell>
          <cell r="E37">
            <v>575500</v>
          </cell>
          <cell r="J37">
            <v>4373</v>
          </cell>
        </row>
        <row r="38">
          <cell r="A38">
            <v>1927</v>
          </cell>
          <cell r="E38">
            <v>520000</v>
          </cell>
          <cell r="J38">
            <v>5366</v>
          </cell>
        </row>
        <row r="39">
          <cell r="A39">
            <v>1928</v>
          </cell>
          <cell r="E39">
            <v>670000</v>
          </cell>
          <cell r="J39">
            <v>5733</v>
          </cell>
        </row>
        <row r="40">
          <cell r="A40">
            <v>1929</v>
          </cell>
          <cell r="E40">
            <v>537000</v>
          </cell>
          <cell r="J40">
            <v>5226</v>
          </cell>
        </row>
        <row r="41">
          <cell r="A41">
            <v>1930</v>
          </cell>
          <cell r="E41">
            <v>633000</v>
          </cell>
          <cell r="J41">
            <v>3660</v>
          </cell>
        </row>
        <row r="42">
          <cell r="A42">
            <v>1931</v>
          </cell>
          <cell r="E42">
            <v>591693</v>
          </cell>
          <cell r="J42">
            <v>3473</v>
          </cell>
        </row>
        <row r="43">
          <cell r="A43">
            <v>1932</v>
          </cell>
          <cell r="E43">
            <v>1119899</v>
          </cell>
          <cell r="J43">
            <v>4200</v>
          </cell>
        </row>
        <row r="44">
          <cell r="A44">
            <v>1933</v>
          </cell>
          <cell r="E44">
            <v>631779</v>
          </cell>
          <cell r="J44">
            <v>3333</v>
          </cell>
        </row>
        <row r="45">
          <cell r="A45">
            <v>1934</v>
          </cell>
          <cell r="E45">
            <v>497365</v>
          </cell>
          <cell r="J45">
            <v>2000</v>
          </cell>
        </row>
        <row r="46">
          <cell r="A46">
            <v>1935</v>
          </cell>
          <cell r="E46">
            <v>564665</v>
          </cell>
          <cell r="J46">
            <v>3466</v>
          </cell>
        </row>
        <row r="47">
          <cell r="A47">
            <v>1936</v>
          </cell>
          <cell r="E47">
            <v>603713</v>
          </cell>
          <cell r="J47">
            <v>3400</v>
          </cell>
        </row>
        <row r="48">
          <cell r="A48">
            <v>1937</v>
          </cell>
          <cell r="E48">
            <v>358154</v>
          </cell>
          <cell r="J48">
            <v>3746</v>
          </cell>
        </row>
        <row r="49">
          <cell r="A49">
            <v>1938</v>
          </cell>
          <cell r="E49">
            <v>373421</v>
          </cell>
          <cell r="J49">
            <v>860</v>
          </cell>
        </row>
        <row r="50">
          <cell r="A50">
            <v>1939</v>
          </cell>
          <cell r="E50">
            <v>355687</v>
          </cell>
          <cell r="J50">
            <v>720</v>
          </cell>
        </row>
        <row r="51">
          <cell r="A51">
            <v>1940</v>
          </cell>
          <cell r="E51">
            <v>1061453</v>
          </cell>
          <cell r="J51">
            <v>1153</v>
          </cell>
        </row>
        <row r="52">
          <cell r="A52">
            <v>1941</v>
          </cell>
          <cell r="E52">
            <v>485608</v>
          </cell>
          <cell r="J52">
            <v>2806</v>
          </cell>
        </row>
        <row r="53">
          <cell r="A53">
            <v>1942</v>
          </cell>
          <cell r="E53">
            <v>219487</v>
          </cell>
          <cell r="J53">
            <v>713</v>
          </cell>
        </row>
        <row r="54">
          <cell r="A54">
            <v>1943</v>
          </cell>
          <cell r="E54">
            <v>227650</v>
          </cell>
          <cell r="J54">
            <v>609</v>
          </cell>
        </row>
        <row r="55">
          <cell r="A55">
            <v>1944</v>
          </cell>
          <cell r="E55">
            <v>14232</v>
          </cell>
          <cell r="J55">
            <v>986</v>
          </cell>
        </row>
        <row r="56">
          <cell r="A56">
            <v>1945</v>
          </cell>
          <cell r="E56">
            <v>19727</v>
          </cell>
          <cell r="J56">
            <v>1333</v>
          </cell>
        </row>
        <row r="57">
          <cell r="A57">
            <v>1946</v>
          </cell>
          <cell r="E57">
            <v>22782</v>
          </cell>
          <cell r="J57">
            <v>353</v>
          </cell>
        </row>
        <row r="58">
          <cell r="A58">
            <v>1947</v>
          </cell>
          <cell r="E58">
            <v>54026</v>
          </cell>
          <cell r="J58">
            <v>120</v>
          </cell>
        </row>
        <row r="59">
          <cell r="A59">
            <v>1948</v>
          </cell>
          <cell r="E59">
            <v>33842</v>
          </cell>
        </row>
        <row r="60">
          <cell r="A60">
            <v>1949</v>
          </cell>
          <cell r="E60">
            <v>36379</v>
          </cell>
        </row>
        <row r="61">
          <cell r="A61">
            <v>1950</v>
          </cell>
          <cell r="E61">
            <v>41808</v>
          </cell>
        </row>
        <row r="62">
          <cell r="A62">
            <v>1951</v>
          </cell>
          <cell r="E62">
            <v>56278</v>
          </cell>
        </row>
        <row r="63">
          <cell r="A63">
            <v>1952</v>
          </cell>
          <cell r="E63">
            <v>49505</v>
          </cell>
        </row>
        <row r="64">
          <cell r="A64">
            <v>1953</v>
          </cell>
          <cell r="E64">
            <v>444836</v>
          </cell>
        </row>
        <row r="65">
          <cell r="A65">
            <v>1954</v>
          </cell>
          <cell r="E65">
            <v>78920</v>
          </cell>
        </row>
        <row r="66">
          <cell r="A66">
            <v>1955</v>
          </cell>
          <cell r="E66">
            <v>55925</v>
          </cell>
        </row>
        <row r="67">
          <cell r="A67">
            <v>1956</v>
          </cell>
          <cell r="E67">
            <v>72951</v>
          </cell>
        </row>
        <row r="68">
          <cell r="A68">
            <v>1957</v>
          </cell>
          <cell r="E68">
            <v>63623</v>
          </cell>
        </row>
        <row r="69">
          <cell r="A69">
            <v>1958</v>
          </cell>
          <cell r="E69">
            <v>413125</v>
          </cell>
          <cell r="J69">
            <v>12500</v>
          </cell>
        </row>
        <row r="70">
          <cell r="A70">
            <v>1959</v>
          </cell>
          <cell r="E70">
            <v>78370</v>
          </cell>
          <cell r="J70">
            <v>11532</v>
          </cell>
        </row>
        <row r="71">
          <cell r="A71">
            <v>1960</v>
          </cell>
          <cell r="C71">
            <v>67597</v>
          </cell>
          <cell r="E71">
            <v>67597</v>
          </cell>
          <cell r="G71">
            <v>9653</v>
          </cell>
          <cell r="J71">
            <v>25261</v>
          </cell>
        </row>
        <row r="74">
          <cell r="A74" t="str">
            <v xml:space="preserve">        -Continued-</v>
          </cell>
        </row>
        <row r="75">
          <cell r="A75" t="str">
            <v>Appendix A.3.  (p. 2 of 2)</v>
          </cell>
        </row>
        <row r="80">
          <cell r="C80" t="str">
            <v>Alaska  a, b</v>
          </cell>
          <cell r="G80" t="str">
            <v>Canada  c</v>
          </cell>
        </row>
        <row r="84">
          <cell r="A84" t="str">
            <v>Year</v>
          </cell>
          <cell r="C84" t="str">
            <v>Chinook</v>
          </cell>
          <cell r="E84" t="str">
            <v xml:space="preserve">  Total</v>
          </cell>
          <cell r="G84" t="str">
            <v>Chinook</v>
          </cell>
          <cell r="J84" t="str">
            <v xml:space="preserve">  Total</v>
          </cell>
        </row>
        <row r="87">
          <cell r="A87">
            <v>1961</v>
          </cell>
          <cell r="C87">
            <v>141152</v>
          </cell>
          <cell r="E87">
            <v>602749</v>
          </cell>
          <cell r="G87">
            <v>13246</v>
          </cell>
          <cell r="J87">
            <v>22322</v>
          </cell>
        </row>
        <row r="88">
          <cell r="A88">
            <v>1962</v>
          </cell>
          <cell r="C88">
            <v>105844</v>
          </cell>
          <cell r="E88">
            <v>540507</v>
          </cell>
          <cell r="G88">
            <v>13937</v>
          </cell>
          <cell r="J88">
            <v>23373</v>
          </cell>
        </row>
        <row r="89">
          <cell r="A89">
            <v>1963</v>
          </cell>
          <cell r="C89">
            <v>141910</v>
          </cell>
          <cell r="E89">
            <v>571306</v>
          </cell>
          <cell r="G89">
            <v>10077</v>
          </cell>
          <cell r="J89">
            <v>37773</v>
          </cell>
        </row>
        <row r="90">
          <cell r="A90">
            <v>1964</v>
          </cell>
          <cell r="C90">
            <v>109818</v>
          </cell>
          <cell r="E90">
            <v>614238</v>
          </cell>
          <cell r="G90">
            <v>7408</v>
          </cell>
          <cell r="J90">
            <v>19595</v>
          </cell>
        </row>
        <row r="91">
          <cell r="A91">
            <v>1965</v>
          </cell>
          <cell r="C91">
            <v>134706</v>
          </cell>
          <cell r="E91">
            <v>619293</v>
          </cell>
          <cell r="G91">
            <v>5380</v>
          </cell>
          <cell r="J91">
            <v>17169</v>
          </cell>
        </row>
        <row r="92">
          <cell r="A92">
            <v>1966</v>
          </cell>
          <cell r="C92">
            <v>104887</v>
          </cell>
          <cell r="E92">
            <v>414389</v>
          </cell>
          <cell r="G92">
            <v>4452</v>
          </cell>
          <cell r="J92">
            <v>17644</v>
          </cell>
        </row>
        <row r="93">
          <cell r="A93">
            <v>1967</v>
          </cell>
          <cell r="C93">
            <v>146104</v>
          </cell>
          <cell r="E93">
            <v>498501</v>
          </cell>
          <cell r="G93">
            <v>5150</v>
          </cell>
          <cell r="J93">
            <v>22111</v>
          </cell>
        </row>
        <row r="94">
          <cell r="A94">
            <v>1968</v>
          </cell>
          <cell r="C94">
            <v>118632</v>
          </cell>
          <cell r="E94">
            <v>389450</v>
          </cell>
          <cell r="G94">
            <v>5042</v>
          </cell>
          <cell r="J94">
            <v>16675</v>
          </cell>
        </row>
        <row r="95">
          <cell r="A95">
            <v>1969</v>
          </cell>
          <cell r="C95">
            <v>105027</v>
          </cell>
          <cell r="E95">
            <v>529426</v>
          </cell>
          <cell r="G95">
            <v>2624</v>
          </cell>
          <cell r="J95">
            <v>10400</v>
          </cell>
        </row>
        <row r="96">
          <cell r="A96">
            <v>1970</v>
          </cell>
          <cell r="C96">
            <v>93019</v>
          </cell>
          <cell r="E96">
            <v>678779</v>
          </cell>
          <cell r="G96">
            <v>4663</v>
          </cell>
          <cell r="J96">
            <v>8374</v>
          </cell>
        </row>
        <row r="97">
          <cell r="A97">
            <v>1971</v>
          </cell>
          <cell r="C97">
            <v>136191</v>
          </cell>
          <cell r="E97">
            <v>683639</v>
          </cell>
          <cell r="G97">
            <v>6447</v>
          </cell>
          <cell r="J97">
            <v>23358</v>
          </cell>
        </row>
        <row r="98">
          <cell r="A98">
            <v>1972</v>
          </cell>
          <cell r="C98">
            <v>113098</v>
          </cell>
          <cell r="E98">
            <v>574715</v>
          </cell>
          <cell r="G98">
            <v>5729</v>
          </cell>
          <cell r="J98">
            <v>13261</v>
          </cell>
        </row>
        <row r="99">
          <cell r="A99">
            <v>1973</v>
          </cell>
          <cell r="C99">
            <v>99670</v>
          </cell>
          <cell r="E99">
            <v>878828</v>
          </cell>
          <cell r="G99">
            <v>4522</v>
          </cell>
          <cell r="J99">
            <v>14657</v>
          </cell>
        </row>
        <row r="100">
          <cell r="A100">
            <v>1974</v>
          </cell>
          <cell r="C100">
            <v>118053</v>
          </cell>
          <cell r="E100">
            <v>1347731</v>
          </cell>
          <cell r="G100">
            <v>5631</v>
          </cell>
          <cell r="J100">
            <v>17277</v>
          </cell>
        </row>
        <row r="101">
          <cell r="A101">
            <v>1975</v>
          </cell>
          <cell r="C101">
            <v>76883</v>
          </cell>
          <cell r="E101">
            <v>1383920</v>
          </cell>
          <cell r="G101">
            <v>6000</v>
          </cell>
          <cell r="J101">
            <v>26600</v>
          </cell>
        </row>
        <row r="102">
          <cell r="A102">
            <v>1976</v>
          </cell>
          <cell r="C102">
            <v>105582</v>
          </cell>
          <cell r="E102">
            <v>1132490</v>
          </cell>
          <cell r="G102">
            <v>5025</v>
          </cell>
          <cell r="J102">
            <v>10225</v>
          </cell>
        </row>
        <row r="103">
          <cell r="A103">
            <v>1977</v>
          </cell>
          <cell r="C103">
            <v>114494</v>
          </cell>
          <cell r="E103">
            <v>1205252</v>
          </cell>
          <cell r="G103">
            <v>7527</v>
          </cell>
          <cell r="J103">
            <v>20006</v>
          </cell>
        </row>
        <row r="104">
          <cell r="A104">
            <v>1978</v>
          </cell>
          <cell r="C104">
            <v>129988</v>
          </cell>
          <cell r="E104">
            <v>1745300</v>
          </cell>
          <cell r="G104">
            <v>5881</v>
          </cell>
          <cell r="J104">
            <v>15447</v>
          </cell>
        </row>
        <row r="105">
          <cell r="A105">
            <v>1979</v>
          </cell>
          <cell r="C105">
            <v>159232</v>
          </cell>
          <cell r="E105">
            <v>1755365</v>
          </cell>
          <cell r="G105">
            <v>10375</v>
          </cell>
          <cell r="J105">
            <v>32459</v>
          </cell>
        </row>
        <row r="106">
          <cell r="A106">
            <v>1980</v>
          </cell>
          <cell r="C106">
            <v>197665</v>
          </cell>
          <cell r="E106">
            <v>1928625</v>
          </cell>
          <cell r="G106">
            <v>22846</v>
          </cell>
          <cell r="J106">
            <v>46564</v>
          </cell>
        </row>
        <row r="107">
          <cell r="A107">
            <v>1981</v>
          </cell>
          <cell r="C107">
            <v>188477</v>
          </cell>
          <cell r="E107">
            <v>2286348</v>
          </cell>
          <cell r="G107">
            <v>18109</v>
          </cell>
          <cell r="J107">
            <v>40890</v>
          </cell>
        </row>
        <row r="108">
          <cell r="A108">
            <v>1982</v>
          </cell>
          <cell r="C108">
            <v>152808</v>
          </cell>
          <cell r="E108">
            <v>1418264.8399999999</v>
          </cell>
          <cell r="G108">
            <v>17208</v>
          </cell>
          <cell r="J108">
            <v>33299</v>
          </cell>
        </row>
        <row r="109">
          <cell r="A109">
            <v>1983</v>
          </cell>
          <cell r="C109">
            <v>198436</v>
          </cell>
          <cell r="E109">
            <v>1877032.6259999999</v>
          </cell>
          <cell r="G109">
            <v>18952</v>
          </cell>
          <cell r="J109">
            <v>48442</v>
          </cell>
        </row>
        <row r="110">
          <cell r="A110">
            <v>1984</v>
          </cell>
          <cell r="C110">
            <v>162683</v>
          </cell>
          <cell r="E110">
            <v>1710784.06</v>
          </cell>
          <cell r="G110">
            <v>16795</v>
          </cell>
          <cell r="J110">
            <v>46562</v>
          </cell>
        </row>
        <row r="111">
          <cell r="A111">
            <v>1985</v>
          </cell>
          <cell r="C111">
            <v>187327</v>
          </cell>
          <cell r="E111">
            <v>1845310.9980000001</v>
          </cell>
          <cell r="G111">
            <v>19301</v>
          </cell>
          <cell r="J111">
            <v>60816</v>
          </cell>
        </row>
        <row r="112">
          <cell r="A112">
            <v>1986</v>
          </cell>
          <cell r="C112">
            <v>146004</v>
          </cell>
          <cell r="E112">
            <v>1904829</v>
          </cell>
          <cell r="G112">
            <v>20364</v>
          </cell>
          <cell r="J112">
            <v>35207</v>
          </cell>
        </row>
      </sheetData>
      <sheetData sheetId="1"/>
      <sheetData sheetId="2"/>
      <sheetData sheetId="3" refreshError="1">
        <row r="12">
          <cell r="G12">
            <v>42461</v>
          </cell>
          <cell r="I12" t="str">
            <v xml:space="preserve">     -</v>
          </cell>
        </row>
        <row r="13">
          <cell r="G13">
            <v>53116</v>
          </cell>
          <cell r="I13" t="str">
            <v xml:space="preserve">     -</v>
          </cell>
        </row>
        <row r="14">
          <cell r="G14" t="str">
            <v xml:space="preserve">     -</v>
          </cell>
          <cell r="I14" t="str">
            <v xml:space="preserve">     -</v>
          </cell>
        </row>
        <row r="15">
          <cell r="G15">
            <v>8347</v>
          </cell>
          <cell r="I15" t="str">
            <v xml:space="preserve">     -</v>
          </cell>
        </row>
        <row r="16">
          <cell r="G16">
            <v>22936</v>
          </cell>
          <cell r="I16" t="str">
            <v xml:space="preserve">     -</v>
          </cell>
        </row>
        <row r="17">
          <cell r="G17">
            <v>71045</v>
          </cell>
          <cell r="I17" t="str">
            <v xml:space="preserve">     -</v>
          </cell>
        </row>
        <row r="18">
          <cell r="G18">
            <v>38274</v>
          </cell>
          <cell r="I18" t="str">
            <v xml:space="preserve">     -</v>
          </cell>
        </row>
        <row r="19">
          <cell r="G19">
            <v>52925</v>
          </cell>
          <cell r="I19" t="str">
            <v xml:space="preserve">     -</v>
          </cell>
        </row>
        <row r="20">
          <cell r="G20">
            <v>130588</v>
          </cell>
          <cell r="I20" t="str">
            <v xml:space="preserve">     -</v>
          </cell>
        </row>
        <row r="21">
          <cell r="G21">
            <v>208449</v>
          </cell>
          <cell r="I21" t="str">
            <v xml:space="preserve">     -</v>
          </cell>
        </row>
        <row r="22">
          <cell r="G22">
            <v>188533</v>
          </cell>
          <cell r="I22" t="str">
            <v xml:space="preserve">     -</v>
          </cell>
        </row>
        <row r="23">
          <cell r="G23">
            <v>150922</v>
          </cell>
          <cell r="I23" t="str">
            <v xml:space="preserve">     -</v>
          </cell>
        </row>
        <row r="24">
          <cell r="G24">
            <v>219087</v>
          </cell>
          <cell r="I24" t="str">
            <v xml:space="preserve">     -</v>
          </cell>
        </row>
        <row r="25">
          <cell r="G25">
            <v>230128</v>
          </cell>
          <cell r="I25">
            <v>9213</v>
          </cell>
        </row>
        <row r="26">
          <cell r="G26">
            <v>215439</v>
          </cell>
          <cell r="I26">
            <v>13666</v>
          </cell>
        </row>
        <row r="27">
          <cell r="G27">
            <v>131313</v>
          </cell>
          <cell r="I27">
            <v>1742</v>
          </cell>
        </row>
        <row r="28">
          <cell r="G28">
            <v>199603</v>
          </cell>
          <cell r="I28">
            <v>13980</v>
          </cell>
        </row>
        <row r="29">
          <cell r="G29">
            <v>191120</v>
          </cell>
          <cell r="I29">
            <v>10988</v>
          </cell>
        </row>
        <row r="30">
          <cell r="G30">
            <v>229403</v>
          </cell>
          <cell r="I30">
            <v>48899</v>
          </cell>
        </row>
        <row r="31">
          <cell r="G31">
            <v>204229</v>
          </cell>
          <cell r="I31">
            <v>27978</v>
          </cell>
        </row>
        <row r="32">
          <cell r="G32">
            <v>341760</v>
          </cell>
          <cell r="I32">
            <v>12082</v>
          </cell>
        </row>
        <row r="33">
          <cell r="G33">
            <v>199880</v>
          </cell>
          <cell r="I33">
            <v>3894</v>
          </cell>
        </row>
        <row r="34">
          <cell r="G34">
            <v>220034</v>
          </cell>
          <cell r="I34">
            <v>4482</v>
          </cell>
        </row>
        <row r="35">
          <cell r="G35">
            <v>155983</v>
          </cell>
          <cell r="I35">
            <v>7625</v>
          </cell>
        </row>
        <row r="36">
          <cell r="G36">
            <v>175602</v>
          </cell>
          <cell r="I36">
            <v>24452</v>
          </cell>
        </row>
        <row r="37">
          <cell r="I37">
            <v>2045</v>
          </cell>
        </row>
      </sheetData>
      <sheetData sheetId="4" refreshError="1">
        <row r="28">
          <cell r="B28">
            <v>1977</v>
          </cell>
        </row>
        <row r="29">
          <cell r="B29">
            <v>1978</v>
          </cell>
        </row>
        <row r="30">
          <cell r="B30">
            <v>1979</v>
          </cell>
        </row>
        <row r="31">
          <cell r="B31">
            <v>1980</v>
          </cell>
        </row>
        <row r="32">
          <cell r="B32">
            <v>1981</v>
          </cell>
        </row>
        <row r="33">
          <cell r="B33">
            <v>1982</v>
          </cell>
        </row>
        <row r="34">
          <cell r="B34">
            <v>1983</v>
          </cell>
        </row>
        <row r="35">
          <cell r="B35">
            <v>1984</v>
          </cell>
        </row>
        <row r="36">
          <cell r="B36">
            <v>1985</v>
          </cell>
        </row>
        <row r="37">
          <cell r="B37">
            <v>1986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B14">
            <v>1961</v>
          </cell>
        </row>
        <row r="15">
          <cell r="B15">
            <v>1962</v>
          </cell>
        </row>
        <row r="16">
          <cell r="B16">
            <v>1963</v>
          </cell>
        </row>
        <row r="17">
          <cell r="B17">
            <v>1964</v>
          </cell>
        </row>
        <row r="18">
          <cell r="B18">
            <v>1965</v>
          </cell>
        </row>
        <row r="19">
          <cell r="B19">
            <v>1966</v>
          </cell>
        </row>
        <row r="20">
          <cell r="B20">
            <v>1967</v>
          </cell>
        </row>
        <row r="21">
          <cell r="B21">
            <v>1968</v>
          </cell>
        </row>
        <row r="22">
          <cell r="B22">
            <v>1969</v>
          </cell>
        </row>
        <row r="23">
          <cell r="B23">
            <v>1970</v>
          </cell>
        </row>
        <row r="24">
          <cell r="B24">
            <v>1971</v>
          </cell>
        </row>
        <row r="25">
          <cell r="B25">
            <v>1972</v>
          </cell>
        </row>
        <row r="26">
          <cell r="B26">
            <v>1973</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s>
    <sheetDataSet>
      <sheetData sheetId="0"/>
      <sheetData sheetId="1"/>
      <sheetData sheetId="2"/>
      <sheetData sheetId="3">
        <row r="9">
          <cell r="B9">
            <v>1961</v>
          </cell>
          <cell r="J9">
            <v>117860</v>
          </cell>
          <cell r="AC9">
            <v>1804</v>
          </cell>
        </row>
        <row r="10">
          <cell r="B10">
            <v>1962</v>
          </cell>
          <cell r="J10">
            <v>94010</v>
          </cell>
          <cell r="AC10">
            <v>724</v>
          </cell>
        </row>
        <row r="11">
          <cell r="B11">
            <v>1963</v>
          </cell>
          <cell r="J11">
            <v>116245</v>
          </cell>
          <cell r="AC11">
            <v>803</v>
          </cell>
        </row>
        <row r="12">
          <cell r="B12">
            <v>1964</v>
          </cell>
          <cell r="J12">
            <v>92506</v>
          </cell>
          <cell r="AC12">
            <v>1081</v>
          </cell>
        </row>
        <row r="13">
          <cell r="B13">
            <v>1965</v>
          </cell>
          <cell r="J13">
            <v>116235</v>
          </cell>
          <cell r="AC13">
            <v>1863</v>
          </cell>
        </row>
        <row r="14">
          <cell r="B14">
            <v>1966</v>
          </cell>
          <cell r="J14">
            <v>91327</v>
          </cell>
          <cell r="AC14">
            <v>1988</v>
          </cell>
        </row>
        <row r="15">
          <cell r="B15">
            <v>1967</v>
          </cell>
          <cell r="J15">
            <v>128207</v>
          </cell>
          <cell r="AC15">
            <v>1449</v>
          </cell>
        </row>
        <row r="16">
          <cell r="B16">
            <v>1968</v>
          </cell>
          <cell r="J16">
            <v>105400</v>
          </cell>
          <cell r="AC16">
            <v>1126</v>
          </cell>
        </row>
        <row r="17">
          <cell r="B17">
            <v>1969</v>
          </cell>
          <cell r="J17">
            <v>90039</v>
          </cell>
          <cell r="AC17">
            <v>988</v>
          </cell>
        </row>
        <row r="18">
          <cell r="B18">
            <v>1970</v>
          </cell>
          <cell r="J18">
            <v>77494</v>
          </cell>
          <cell r="AC18">
            <v>1651</v>
          </cell>
        </row>
        <row r="19">
          <cell r="B19">
            <v>1971</v>
          </cell>
          <cell r="J19">
            <v>108758</v>
          </cell>
          <cell r="AC19">
            <v>1749</v>
          </cell>
        </row>
        <row r="20">
          <cell r="B20">
            <v>1972</v>
          </cell>
          <cell r="J20">
            <v>91748</v>
          </cell>
          <cell r="AC20">
            <v>1092</v>
          </cell>
        </row>
        <row r="21">
          <cell r="B21">
            <v>1973</v>
          </cell>
          <cell r="J21">
            <v>74044</v>
          </cell>
          <cell r="AC21">
            <v>1309</v>
          </cell>
        </row>
        <row r="22">
          <cell r="B22">
            <v>1974</v>
          </cell>
          <cell r="J22">
            <v>93268</v>
          </cell>
          <cell r="AC22">
            <v>4821</v>
          </cell>
        </row>
        <row r="23">
          <cell r="B23">
            <v>1975</v>
          </cell>
          <cell r="J23">
            <v>60077</v>
          </cell>
          <cell r="AC23">
            <v>3761</v>
          </cell>
        </row>
        <row r="24">
          <cell r="B24">
            <v>1976</v>
          </cell>
          <cell r="J24">
            <v>83114</v>
          </cell>
          <cell r="AC24">
            <v>4662</v>
          </cell>
        </row>
        <row r="25">
          <cell r="B25">
            <v>1977</v>
          </cell>
          <cell r="J25">
            <v>90602</v>
          </cell>
          <cell r="AC25">
            <v>6155</v>
          </cell>
        </row>
        <row r="26">
          <cell r="B26">
            <v>1978</v>
          </cell>
          <cell r="J26">
            <v>94846</v>
          </cell>
          <cell r="AC26">
            <v>4322</v>
          </cell>
        </row>
        <row r="27">
          <cell r="B27">
            <v>1979</v>
          </cell>
          <cell r="J27">
            <v>121523</v>
          </cell>
          <cell r="AC27">
            <v>6150</v>
          </cell>
        </row>
        <row r="28">
          <cell r="B28">
            <v>1980</v>
          </cell>
          <cell r="J28">
            <v>145626</v>
          </cell>
          <cell r="AC28">
            <v>8359</v>
          </cell>
        </row>
        <row r="29">
          <cell r="B29">
            <v>1981</v>
          </cell>
          <cell r="J29">
            <v>149310</v>
          </cell>
          <cell r="AC29">
            <v>8708</v>
          </cell>
        </row>
        <row r="30">
          <cell r="B30">
            <v>1982</v>
          </cell>
          <cell r="J30">
            <v>116191</v>
          </cell>
          <cell r="AC30">
            <v>7453</v>
          </cell>
        </row>
        <row r="31">
          <cell r="B31">
            <v>1983</v>
          </cell>
          <cell r="J31">
            <v>142792</v>
          </cell>
          <cell r="AC31">
            <v>5118</v>
          </cell>
        </row>
        <row r="32">
          <cell r="B32">
            <v>1984</v>
          </cell>
          <cell r="J32">
            <v>114407</v>
          </cell>
          <cell r="AC32">
            <v>5497</v>
          </cell>
        </row>
        <row r="33">
          <cell r="B33">
            <v>1985</v>
          </cell>
          <cell r="J33">
            <v>140964</v>
          </cell>
          <cell r="AC33">
            <v>5224</v>
          </cell>
        </row>
        <row r="34">
          <cell r="B34">
            <v>1986</v>
          </cell>
          <cell r="J34">
            <v>95785</v>
          </cell>
          <cell r="AC34">
            <v>4185</v>
          </cell>
        </row>
      </sheetData>
      <sheetData sheetId="4">
        <row r="2">
          <cell r="S2" t="str">
            <v>Table 5.  (page 2 of 2).</v>
          </cell>
        </row>
        <row r="6">
          <cell r="V6" t="str">
            <v>Upper Yukon Area a</v>
          </cell>
        </row>
        <row r="7">
          <cell r="X7" t="str">
            <v xml:space="preserve"> </v>
          </cell>
        </row>
        <row r="9">
          <cell r="V9" t="str">
            <v>District 4</v>
          </cell>
          <cell r="Z9" t="str">
            <v>District 5</v>
          </cell>
          <cell r="AD9" t="str">
            <v>District 6</v>
          </cell>
          <cell r="AI9" t="str">
            <v>Subtotal</v>
          </cell>
          <cell r="AO9" t="str">
            <v>Total</v>
          </cell>
          <cell r="AR9" t="str">
            <v xml:space="preserve">  Total     </v>
          </cell>
        </row>
        <row r="10">
          <cell r="X10" t="str">
            <v>Estimated</v>
          </cell>
          <cell r="AB10" t="str">
            <v>Estimated</v>
          </cell>
          <cell r="AG10" t="str">
            <v>Estimated</v>
          </cell>
          <cell r="AK10" t="str">
            <v>Estimated</v>
          </cell>
          <cell r="AM10" t="str">
            <v>5year aveage</v>
          </cell>
          <cell r="AQ10" t="str">
            <v>Estimated</v>
          </cell>
          <cell r="AR10" t="str">
            <v>Estimated</v>
          </cell>
        </row>
        <row r="11">
          <cell r="T11" t="str">
            <v xml:space="preserve">   Year</v>
          </cell>
          <cell r="V11" t="str">
            <v>Number</v>
          </cell>
          <cell r="W11" t="str">
            <v>Roe</v>
          </cell>
          <cell r="X11" t="str">
            <v>Harvest  c</v>
          </cell>
          <cell r="Z11" t="str">
            <v>Number</v>
          </cell>
          <cell r="AA11" t="str">
            <v>Roe</v>
          </cell>
          <cell r="AB11" t="str">
            <v>Harvest  c</v>
          </cell>
          <cell r="AD11" t="str">
            <v>Number</v>
          </cell>
          <cell r="AF11" t="str">
            <v>Roe</v>
          </cell>
          <cell r="AG11" t="str">
            <v>Harvest  c</v>
          </cell>
          <cell r="AI11" t="str">
            <v>Number</v>
          </cell>
          <cell r="AJ11" t="str">
            <v>Roe</v>
          </cell>
          <cell r="AK11" t="str">
            <v>Harvest  c</v>
          </cell>
          <cell r="AO11" t="str">
            <v>Number</v>
          </cell>
          <cell r="AP11" t="str">
            <v>Roe</v>
          </cell>
          <cell r="AQ11" t="str">
            <v>Harvest  c</v>
          </cell>
          <cell r="AR11" t="str">
            <v xml:space="preserve"> Harvest </v>
          </cell>
        </row>
        <row r="14">
          <cell r="T14">
            <v>1967</v>
          </cell>
          <cell r="V14" t="str">
            <v xml:space="preserve">       -</v>
          </cell>
          <cell r="W14" t="str">
            <v xml:space="preserve">       -</v>
          </cell>
          <cell r="X14" t="str">
            <v xml:space="preserve">       -</v>
          </cell>
          <cell r="Z14" t="str">
            <v xml:space="preserve">       -</v>
          </cell>
          <cell r="AA14" t="str">
            <v xml:space="preserve">       -</v>
          </cell>
          <cell r="AB14" t="str">
            <v xml:space="preserve">       -</v>
          </cell>
          <cell r="AD14" t="str">
            <v xml:space="preserve">       -</v>
          </cell>
          <cell r="AF14" t="str">
            <v xml:space="preserve">       -</v>
          </cell>
          <cell r="AG14" t="str">
            <v xml:space="preserve">       -</v>
          </cell>
          <cell r="AI14">
            <v>0</v>
          </cell>
          <cell r="AJ14">
            <v>0</v>
          </cell>
          <cell r="AK14">
            <v>0</v>
          </cell>
          <cell r="AO14">
            <v>10935</v>
          </cell>
          <cell r="AP14">
            <v>0</v>
          </cell>
          <cell r="AQ14">
            <v>10935</v>
          </cell>
          <cell r="AR14">
            <v>10935</v>
          </cell>
        </row>
        <row r="15">
          <cell r="T15">
            <v>1968</v>
          </cell>
          <cell r="V15" t="str">
            <v xml:space="preserve">       -</v>
          </cell>
          <cell r="W15" t="str">
            <v xml:space="preserve">     -</v>
          </cell>
          <cell r="X15" t="str">
            <v xml:space="preserve">     -</v>
          </cell>
          <cell r="Z15" t="str">
            <v xml:space="preserve">     -</v>
          </cell>
          <cell r="AA15" t="str">
            <v xml:space="preserve">     -</v>
          </cell>
          <cell r="AB15" t="str">
            <v xml:space="preserve">     -</v>
          </cell>
          <cell r="AD15" t="str">
            <v xml:space="preserve">     -</v>
          </cell>
          <cell r="AF15" t="str">
            <v xml:space="preserve">     -</v>
          </cell>
          <cell r="AG15" t="str">
            <v xml:space="preserve">       -</v>
          </cell>
          <cell r="AI15">
            <v>0</v>
          </cell>
          <cell r="AJ15">
            <v>0</v>
          </cell>
          <cell r="AK15">
            <v>0</v>
          </cell>
          <cell r="AO15">
            <v>14470</v>
          </cell>
          <cell r="AP15">
            <v>0</v>
          </cell>
          <cell r="AQ15">
            <v>14470</v>
          </cell>
          <cell r="AR15">
            <v>14470</v>
          </cell>
        </row>
        <row r="16">
          <cell r="T16">
            <v>1969</v>
          </cell>
          <cell r="V16" t="str">
            <v xml:space="preserve">       -</v>
          </cell>
          <cell r="W16" t="str">
            <v xml:space="preserve">     -</v>
          </cell>
          <cell r="X16" t="str">
            <v xml:space="preserve">     -</v>
          </cell>
          <cell r="Z16" t="str">
            <v xml:space="preserve">     -</v>
          </cell>
          <cell r="AA16" t="str">
            <v xml:space="preserve">     -</v>
          </cell>
          <cell r="AB16" t="str">
            <v xml:space="preserve">     -</v>
          </cell>
          <cell r="AD16" t="str">
            <v xml:space="preserve">     -</v>
          </cell>
          <cell r="AF16" t="str">
            <v xml:space="preserve">     -</v>
          </cell>
          <cell r="AG16" t="str">
            <v xml:space="preserve">       -</v>
          </cell>
          <cell r="AI16">
            <v>0</v>
          </cell>
          <cell r="AJ16">
            <v>0</v>
          </cell>
          <cell r="AK16">
            <v>0</v>
          </cell>
          <cell r="AO16">
            <v>61966</v>
          </cell>
          <cell r="AP16">
            <v>0</v>
          </cell>
          <cell r="AQ16">
            <v>61966</v>
          </cell>
          <cell r="AR16">
            <v>61966</v>
          </cell>
        </row>
        <row r="17">
          <cell r="T17">
            <v>1970</v>
          </cell>
          <cell r="V17" t="str">
            <v xml:space="preserve">       -</v>
          </cell>
          <cell r="W17" t="str">
            <v xml:space="preserve">     -</v>
          </cell>
          <cell r="X17" t="str">
            <v xml:space="preserve">     -</v>
          </cell>
          <cell r="Z17" t="str">
            <v xml:space="preserve">     -</v>
          </cell>
          <cell r="AA17" t="str">
            <v xml:space="preserve">     -</v>
          </cell>
          <cell r="AB17" t="str">
            <v xml:space="preserve">     -</v>
          </cell>
          <cell r="AD17" t="str">
            <v xml:space="preserve">     -</v>
          </cell>
          <cell r="AF17" t="str">
            <v xml:space="preserve">     -</v>
          </cell>
          <cell r="AG17" t="str">
            <v xml:space="preserve">       -</v>
          </cell>
          <cell r="AI17">
            <v>0</v>
          </cell>
          <cell r="AJ17">
            <v>0</v>
          </cell>
          <cell r="AK17">
            <v>0</v>
          </cell>
          <cell r="AO17">
            <v>137006</v>
          </cell>
          <cell r="AP17">
            <v>0</v>
          </cell>
          <cell r="AQ17">
            <v>137006</v>
          </cell>
          <cell r="AR17">
            <v>137006</v>
          </cell>
        </row>
        <row r="18">
          <cell r="T18">
            <v>1971</v>
          </cell>
          <cell r="V18" t="str">
            <v xml:space="preserve">       -</v>
          </cell>
          <cell r="W18" t="str">
            <v xml:space="preserve">     -</v>
          </cell>
          <cell r="X18" t="str">
            <v xml:space="preserve">     -</v>
          </cell>
          <cell r="Z18" t="str">
            <v xml:space="preserve">     -</v>
          </cell>
          <cell r="AA18" t="str">
            <v xml:space="preserve">     -</v>
          </cell>
          <cell r="AB18" t="str">
            <v xml:space="preserve">     -</v>
          </cell>
          <cell r="AD18" t="str">
            <v xml:space="preserve">     -</v>
          </cell>
          <cell r="AF18" t="str">
            <v xml:space="preserve">     -</v>
          </cell>
          <cell r="AG18" t="str">
            <v xml:space="preserve">       -</v>
          </cell>
          <cell r="AI18">
            <v>0</v>
          </cell>
          <cell r="AJ18">
            <v>0</v>
          </cell>
          <cell r="AK18">
            <v>0</v>
          </cell>
          <cell r="AO18">
            <v>100090</v>
          </cell>
          <cell r="AP18">
            <v>0</v>
          </cell>
          <cell r="AQ18">
            <v>100090</v>
          </cell>
          <cell r="AR18">
            <v>100090</v>
          </cell>
        </row>
        <row r="19">
          <cell r="T19">
            <v>1972</v>
          </cell>
          <cell r="V19" t="str">
            <v xml:space="preserve">       -</v>
          </cell>
          <cell r="W19" t="str">
            <v xml:space="preserve">     -</v>
          </cell>
          <cell r="X19" t="str">
            <v xml:space="preserve">     -</v>
          </cell>
          <cell r="Z19" t="str">
            <v xml:space="preserve">     -</v>
          </cell>
          <cell r="AA19" t="str">
            <v xml:space="preserve">     -</v>
          </cell>
          <cell r="AB19" t="str">
            <v xml:space="preserve">     -</v>
          </cell>
          <cell r="AD19" t="str">
            <v xml:space="preserve">     -</v>
          </cell>
          <cell r="AF19" t="str">
            <v xml:space="preserve">     -</v>
          </cell>
          <cell r="AG19" t="str">
            <v xml:space="preserve">       -</v>
          </cell>
          <cell r="AI19">
            <v>0</v>
          </cell>
          <cell r="AJ19">
            <v>0</v>
          </cell>
          <cell r="AK19">
            <v>0</v>
          </cell>
          <cell r="AO19">
            <v>135668</v>
          </cell>
          <cell r="AP19">
            <v>0</v>
          </cell>
          <cell r="AQ19">
            <v>135668</v>
          </cell>
          <cell r="AR19">
            <v>135668</v>
          </cell>
        </row>
        <row r="20">
          <cell r="T20">
            <v>1973</v>
          </cell>
          <cell r="V20" t="str">
            <v xml:space="preserve">       -</v>
          </cell>
          <cell r="W20" t="str">
            <v xml:space="preserve">     -</v>
          </cell>
          <cell r="X20" t="str">
            <v xml:space="preserve">     -</v>
          </cell>
          <cell r="Z20" t="str">
            <v xml:space="preserve">     -</v>
          </cell>
          <cell r="AA20" t="str">
            <v xml:space="preserve">     -</v>
          </cell>
          <cell r="AB20" t="str">
            <v xml:space="preserve">     -</v>
          </cell>
          <cell r="AD20" t="str">
            <v xml:space="preserve">     -</v>
          </cell>
          <cell r="AF20" t="str">
            <v xml:space="preserve">     -</v>
          </cell>
          <cell r="AG20" t="str">
            <v xml:space="preserve">       -</v>
          </cell>
          <cell r="AI20">
            <v>0</v>
          </cell>
          <cell r="AJ20">
            <v>0</v>
          </cell>
          <cell r="AK20">
            <v>0</v>
          </cell>
          <cell r="AO20">
            <v>285509</v>
          </cell>
          <cell r="AP20">
            <v>0</v>
          </cell>
          <cell r="AQ20">
            <v>285509</v>
          </cell>
          <cell r="AR20">
            <v>285509</v>
          </cell>
        </row>
        <row r="21">
          <cell r="B21">
            <v>1974</v>
          </cell>
          <cell r="T21">
            <v>1974</v>
          </cell>
          <cell r="U21" t="str">
            <v>d</v>
          </cell>
          <cell r="V21">
            <v>27866</v>
          </cell>
          <cell r="W21" t="str">
            <v xml:space="preserve">     -</v>
          </cell>
          <cell r="X21">
            <v>27866</v>
          </cell>
          <cell r="Z21">
            <v>6831</v>
          </cell>
          <cell r="AA21" t="str">
            <v xml:space="preserve">     -</v>
          </cell>
          <cell r="AB21">
            <v>6831</v>
          </cell>
          <cell r="AD21">
            <v>13318</v>
          </cell>
          <cell r="AF21" t="str">
            <v xml:space="preserve">     -</v>
          </cell>
          <cell r="AG21">
            <v>13318</v>
          </cell>
          <cell r="AI21">
            <v>48015</v>
          </cell>
          <cell r="AJ21">
            <v>0</v>
          </cell>
          <cell r="AK21">
            <v>48015</v>
          </cell>
          <cell r="AO21">
            <v>589892</v>
          </cell>
          <cell r="AP21">
            <v>0</v>
          </cell>
          <cell r="AQ21">
            <v>589892</v>
          </cell>
          <cell r="AR21">
            <v>589892</v>
          </cell>
        </row>
        <row r="22">
          <cell r="B22">
            <v>1975</v>
          </cell>
          <cell r="T22">
            <v>1975</v>
          </cell>
          <cell r="V22">
            <v>165054</v>
          </cell>
          <cell r="W22" t="str">
            <v xml:space="preserve">     -</v>
          </cell>
          <cell r="X22">
            <v>165054</v>
          </cell>
          <cell r="Z22">
            <v>12997</v>
          </cell>
          <cell r="AA22" t="str">
            <v xml:space="preserve">     -</v>
          </cell>
          <cell r="AB22">
            <v>12997</v>
          </cell>
          <cell r="AD22">
            <v>14782</v>
          </cell>
          <cell r="AF22" t="str">
            <v xml:space="preserve">     -</v>
          </cell>
          <cell r="AG22">
            <v>14782</v>
          </cell>
          <cell r="AI22">
            <v>192833</v>
          </cell>
          <cell r="AJ22">
            <v>0</v>
          </cell>
          <cell r="AK22">
            <v>192833</v>
          </cell>
          <cell r="AO22">
            <v>710295</v>
          </cell>
          <cell r="AP22">
            <v>0</v>
          </cell>
          <cell r="AQ22">
            <v>710295</v>
          </cell>
          <cell r="AR22">
            <v>710295</v>
          </cell>
        </row>
        <row r="23">
          <cell r="B23">
            <v>1976</v>
          </cell>
          <cell r="T23">
            <v>1976</v>
          </cell>
          <cell r="V23">
            <v>211307</v>
          </cell>
          <cell r="W23" t="str">
            <v xml:space="preserve">     -</v>
          </cell>
          <cell r="X23">
            <v>211307</v>
          </cell>
          <cell r="Z23">
            <v>774</v>
          </cell>
          <cell r="AA23" t="str">
            <v xml:space="preserve">     -</v>
          </cell>
          <cell r="AB23">
            <v>774</v>
          </cell>
          <cell r="AD23">
            <v>6617</v>
          </cell>
          <cell r="AF23" t="str">
            <v xml:space="preserve">     -</v>
          </cell>
          <cell r="AG23">
            <v>6617</v>
          </cell>
          <cell r="AI23">
            <v>218698</v>
          </cell>
          <cell r="AJ23">
            <v>0</v>
          </cell>
          <cell r="AK23">
            <v>218698</v>
          </cell>
          <cell r="AO23">
            <v>600894</v>
          </cell>
          <cell r="AP23">
            <v>0</v>
          </cell>
          <cell r="AQ23">
            <v>600894</v>
          </cell>
          <cell r="AR23">
            <v>600894</v>
          </cell>
        </row>
        <row r="24">
          <cell r="B24">
            <v>1977</v>
          </cell>
          <cell r="T24">
            <v>1977</v>
          </cell>
          <cell r="V24">
            <v>169541</v>
          </cell>
          <cell r="W24" t="str">
            <v xml:space="preserve">     -</v>
          </cell>
          <cell r="X24">
            <v>169541</v>
          </cell>
          <cell r="Z24">
            <v>1274</v>
          </cell>
          <cell r="AA24" t="str">
            <v xml:space="preserve">     -</v>
          </cell>
          <cell r="AB24">
            <v>1274</v>
          </cell>
          <cell r="AD24">
            <v>4317</v>
          </cell>
          <cell r="AF24" t="str">
            <v xml:space="preserve">     -</v>
          </cell>
          <cell r="AG24">
            <v>4317</v>
          </cell>
          <cell r="AI24">
            <v>175132</v>
          </cell>
          <cell r="AJ24">
            <v>0</v>
          </cell>
          <cell r="AK24">
            <v>175132</v>
          </cell>
          <cell r="AO24">
            <v>534875</v>
          </cell>
          <cell r="AP24">
            <v>0</v>
          </cell>
          <cell r="AQ24">
            <v>534875</v>
          </cell>
          <cell r="AR24">
            <v>534875</v>
          </cell>
        </row>
        <row r="25">
          <cell r="B25">
            <v>1978</v>
          </cell>
          <cell r="T25">
            <v>1978</v>
          </cell>
          <cell r="V25">
            <v>364184</v>
          </cell>
          <cell r="W25">
            <v>16920</v>
          </cell>
          <cell r="X25">
            <v>381104</v>
          </cell>
          <cell r="Z25">
            <v>4892</v>
          </cell>
          <cell r="AA25">
            <v>605</v>
          </cell>
          <cell r="AB25">
            <v>5497</v>
          </cell>
          <cell r="AD25">
            <v>34814</v>
          </cell>
          <cell r="AF25">
            <v>8236</v>
          </cell>
          <cell r="AG25">
            <v>43050</v>
          </cell>
          <cell r="AI25">
            <v>403890</v>
          </cell>
          <cell r="AJ25">
            <v>25761</v>
          </cell>
          <cell r="AK25">
            <v>429651</v>
          </cell>
          <cell r="AO25">
            <v>1052226</v>
          </cell>
          <cell r="AP25">
            <v>25761</v>
          </cell>
          <cell r="AQ25">
            <v>1077987</v>
          </cell>
          <cell r="AR25">
            <v>1077987</v>
          </cell>
        </row>
        <row r="26">
          <cell r="B26">
            <v>1979</v>
          </cell>
          <cell r="T26">
            <v>1979</v>
          </cell>
          <cell r="V26">
            <v>169430</v>
          </cell>
          <cell r="W26">
            <v>35317</v>
          </cell>
          <cell r="X26">
            <v>204747</v>
          </cell>
          <cell r="Z26">
            <v>8608</v>
          </cell>
          <cell r="AA26">
            <v>1009</v>
          </cell>
          <cell r="AB26">
            <v>9617</v>
          </cell>
          <cell r="AD26">
            <v>18491</v>
          </cell>
          <cell r="AF26">
            <v>3891</v>
          </cell>
          <cell r="AG26">
            <v>22382</v>
          </cell>
          <cell r="AI26">
            <v>196529</v>
          </cell>
          <cell r="AJ26">
            <v>40217</v>
          </cell>
          <cell r="AK26">
            <v>236746</v>
          </cell>
          <cell r="AO26">
            <v>779316</v>
          </cell>
          <cell r="AP26">
            <v>40217</v>
          </cell>
          <cell r="AQ26">
            <v>819533</v>
          </cell>
          <cell r="AR26">
            <v>819533</v>
          </cell>
        </row>
        <row r="27">
          <cell r="B27">
            <v>1980</v>
          </cell>
          <cell r="T27">
            <v>1980</v>
          </cell>
          <cell r="V27">
            <v>147560</v>
          </cell>
          <cell r="W27">
            <v>135824</v>
          </cell>
          <cell r="X27">
            <v>283384</v>
          </cell>
          <cell r="Z27">
            <v>456</v>
          </cell>
          <cell r="AA27" t="str">
            <v xml:space="preserve">     -</v>
          </cell>
          <cell r="AB27">
            <v>456</v>
          </cell>
          <cell r="AD27">
            <v>35855</v>
          </cell>
          <cell r="AF27">
            <v>3282</v>
          </cell>
          <cell r="AG27">
            <v>39137</v>
          </cell>
          <cell r="AI27">
            <v>183871</v>
          </cell>
          <cell r="AJ27">
            <v>139106</v>
          </cell>
          <cell r="AK27">
            <v>322977</v>
          </cell>
          <cell r="AO27">
            <v>928609</v>
          </cell>
          <cell r="AP27">
            <v>139106</v>
          </cell>
          <cell r="AQ27">
            <v>1067715</v>
          </cell>
          <cell r="AR27">
            <v>1067715</v>
          </cell>
        </row>
        <row r="28">
          <cell r="B28">
            <v>1981</v>
          </cell>
          <cell r="T28">
            <v>1981</v>
          </cell>
          <cell r="V28">
            <v>59718</v>
          </cell>
          <cell r="W28">
            <v>187032</v>
          </cell>
          <cell r="X28">
            <v>330445</v>
          </cell>
          <cell r="Z28">
            <v>1236</v>
          </cell>
          <cell r="AA28">
            <v>49</v>
          </cell>
          <cell r="AB28">
            <v>1285</v>
          </cell>
          <cell r="AD28">
            <v>32477</v>
          </cell>
          <cell r="AF28">
            <v>1987</v>
          </cell>
          <cell r="AG28">
            <v>34464</v>
          </cell>
          <cell r="AI28">
            <v>93431</v>
          </cell>
          <cell r="AJ28">
            <v>189068</v>
          </cell>
          <cell r="AK28">
            <v>366194</v>
          </cell>
          <cell r="AO28">
            <v>1006938</v>
          </cell>
          <cell r="AP28">
            <v>189068</v>
          </cell>
          <cell r="AQ28">
            <v>1279701</v>
          </cell>
          <cell r="AR28">
            <v>1279701</v>
          </cell>
        </row>
        <row r="29">
          <cell r="B29">
            <v>1982</v>
          </cell>
          <cell r="T29">
            <v>1982</v>
          </cell>
          <cell r="V29">
            <v>3647</v>
          </cell>
          <cell r="W29">
            <v>151281</v>
          </cell>
          <cell r="X29">
            <v>257719</v>
          </cell>
          <cell r="Z29">
            <v>213</v>
          </cell>
          <cell r="AA29">
            <v>21</v>
          </cell>
          <cell r="AB29">
            <v>234</v>
          </cell>
          <cell r="AD29">
            <v>21597</v>
          </cell>
          <cell r="AF29">
            <v>1517</v>
          </cell>
          <cell r="AG29">
            <v>23114</v>
          </cell>
          <cell r="AI29">
            <v>25457</v>
          </cell>
          <cell r="AJ29">
            <v>152819</v>
          </cell>
          <cell r="AK29">
            <v>281067</v>
          </cell>
          <cell r="AO29">
            <v>461403</v>
          </cell>
          <cell r="AP29">
            <v>152819</v>
          </cell>
          <cell r="AQ29">
            <v>717013</v>
          </cell>
          <cell r="AR29">
            <v>717013</v>
          </cell>
        </row>
        <row r="30">
          <cell r="B30">
            <v>1983</v>
          </cell>
          <cell r="T30">
            <v>1983</v>
          </cell>
          <cell r="V30">
            <v>6672</v>
          </cell>
          <cell r="W30">
            <v>148125</v>
          </cell>
          <cell r="X30">
            <v>255388</v>
          </cell>
          <cell r="Z30">
            <v>42</v>
          </cell>
          <cell r="AA30">
            <v>1856</v>
          </cell>
          <cell r="AB30">
            <v>1898</v>
          </cell>
          <cell r="AD30">
            <v>24309</v>
          </cell>
          <cell r="AF30">
            <v>18</v>
          </cell>
          <cell r="AG30">
            <v>24327</v>
          </cell>
          <cell r="AI30">
            <v>31023</v>
          </cell>
          <cell r="AJ30">
            <v>149999</v>
          </cell>
          <cell r="AK30">
            <v>281613</v>
          </cell>
          <cell r="AO30">
            <v>744879</v>
          </cell>
          <cell r="AP30">
            <v>149999</v>
          </cell>
          <cell r="AQ30">
            <v>995469</v>
          </cell>
          <cell r="AR30">
            <v>995469</v>
          </cell>
        </row>
        <row r="31">
          <cell r="B31">
            <v>1984</v>
          </cell>
          <cell r="T31">
            <v>1984</v>
          </cell>
          <cell r="V31">
            <v>1009</v>
          </cell>
          <cell r="W31">
            <v>166842</v>
          </cell>
          <cell r="X31">
            <v>278070</v>
          </cell>
          <cell r="Z31">
            <v>645</v>
          </cell>
          <cell r="AA31">
            <v>47</v>
          </cell>
          <cell r="AB31">
            <v>692</v>
          </cell>
          <cell r="AD31">
            <v>56249</v>
          </cell>
          <cell r="AF31">
            <v>335</v>
          </cell>
          <cell r="AG31">
            <v>56584</v>
          </cell>
          <cell r="AI31">
            <v>57903</v>
          </cell>
          <cell r="AJ31">
            <v>167224</v>
          </cell>
          <cell r="AK31">
            <v>335346</v>
          </cell>
          <cell r="AO31">
            <v>588597</v>
          </cell>
          <cell r="AP31">
            <v>167224</v>
          </cell>
          <cell r="AQ31">
            <v>866040</v>
          </cell>
          <cell r="AR31">
            <v>866040</v>
          </cell>
        </row>
        <row r="32">
          <cell r="B32">
            <v>1985</v>
          </cell>
          <cell r="P32">
            <v>697476</v>
          </cell>
          <cell r="T32">
            <v>1985</v>
          </cell>
          <cell r="V32">
            <v>12007</v>
          </cell>
          <cell r="W32">
            <v>247085</v>
          </cell>
          <cell r="X32">
            <v>427483</v>
          </cell>
          <cell r="Z32">
            <v>700</v>
          </cell>
          <cell r="AA32" t="str">
            <v xml:space="preserve">     -</v>
          </cell>
          <cell r="AB32">
            <v>700</v>
          </cell>
          <cell r="AD32">
            <v>66913</v>
          </cell>
          <cell r="AF32">
            <v>1540</v>
          </cell>
          <cell r="AG32">
            <v>68453</v>
          </cell>
          <cell r="AI32">
            <v>79620</v>
          </cell>
          <cell r="AJ32">
            <v>248625</v>
          </cell>
          <cell r="AK32">
            <v>496636</v>
          </cell>
          <cell r="AL32">
            <v>465489</v>
          </cell>
          <cell r="AO32">
            <v>516997</v>
          </cell>
          <cell r="AP32">
            <v>248625</v>
          </cell>
          <cell r="AQ32">
            <v>934013</v>
          </cell>
          <cell r="AR32">
            <v>934013</v>
          </cell>
          <cell r="AS32">
            <v>1162965</v>
          </cell>
        </row>
        <row r="33">
          <cell r="B33">
            <v>1986</v>
          </cell>
          <cell r="P33">
            <v>697476</v>
          </cell>
          <cell r="T33">
            <v>1986</v>
          </cell>
          <cell r="V33">
            <v>300</v>
          </cell>
          <cell r="W33">
            <v>269545</v>
          </cell>
          <cell r="X33">
            <v>465535</v>
          </cell>
          <cell r="Z33">
            <v>690</v>
          </cell>
          <cell r="AA33" t="str">
            <v xml:space="preserve">     -</v>
          </cell>
          <cell r="AB33">
            <v>690</v>
          </cell>
          <cell r="AD33">
            <v>50483</v>
          </cell>
          <cell r="AF33">
            <v>2146</v>
          </cell>
          <cell r="AG33">
            <v>52629</v>
          </cell>
          <cell r="AI33">
            <v>51473</v>
          </cell>
          <cell r="AJ33">
            <v>271691</v>
          </cell>
          <cell r="AK33">
            <v>518854</v>
          </cell>
          <cell r="AL33">
            <v>465489</v>
          </cell>
          <cell r="AO33">
            <v>721469</v>
          </cell>
          <cell r="AP33">
            <v>271691</v>
          </cell>
          <cell r="AQ33">
            <v>1188850</v>
          </cell>
          <cell r="AR33">
            <v>1188850</v>
          </cell>
          <cell r="AS33">
            <v>1162965</v>
          </cell>
        </row>
        <row r="34">
          <cell r="B34">
            <v>1987</v>
          </cell>
          <cell r="P34">
            <v>697476</v>
          </cell>
          <cell r="T34">
            <v>1987</v>
          </cell>
          <cell r="V34">
            <v>29991</v>
          </cell>
          <cell r="W34">
            <v>121474</v>
          </cell>
          <cell r="X34">
            <v>209800</v>
          </cell>
          <cell r="Z34">
            <v>362</v>
          </cell>
          <cell r="AA34">
            <v>44</v>
          </cell>
          <cell r="AB34">
            <v>406</v>
          </cell>
          <cell r="AD34">
            <v>10610</v>
          </cell>
          <cell r="AF34">
            <v>450</v>
          </cell>
          <cell r="AG34">
            <v>11060</v>
          </cell>
          <cell r="AI34">
            <v>40963</v>
          </cell>
          <cell r="AJ34">
            <v>121968</v>
          </cell>
          <cell r="AK34">
            <v>221266</v>
          </cell>
          <cell r="AL34">
            <v>465489</v>
          </cell>
          <cell r="AO34">
            <v>442238</v>
          </cell>
          <cell r="AP34">
            <v>121968</v>
          </cell>
          <cell r="AQ34">
            <v>622541</v>
          </cell>
          <cell r="AR34">
            <v>622541</v>
          </cell>
          <cell r="AS34">
            <v>1162965</v>
          </cell>
        </row>
        <row r="35">
          <cell r="B35">
            <v>1988</v>
          </cell>
          <cell r="P35">
            <v>697476</v>
          </cell>
          <cell r="T35">
            <v>1988</v>
          </cell>
          <cell r="V35">
            <v>24051</v>
          </cell>
          <cell r="W35">
            <v>254526</v>
          </cell>
          <cell r="X35">
            <v>490074</v>
          </cell>
          <cell r="Z35">
            <v>722</v>
          </cell>
          <cell r="AA35">
            <v>363</v>
          </cell>
          <cell r="AB35">
            <v>1085</v>
          </cell>
          <cell r="AD35">
            <v>40129</v>
          </cell>
          <cell r="AF35">
            <v>1646</v>
          </cell>
          <cell r="AG35">
            <v>41775</v>
          </cell>
          <cell r="AI35">
            <v>64902</v>
          </cell>
          <cell r="AJ35">
            <v>256535</v>
          </cell>
          <cell r="AK35">
            <v>532934</v>
          </cell>
          <cell r="AL35">
            <v>465489</v>
          </cell>
          <cell r="AO35">
            <v>1148650</v>
          </cell>
          <cell r="AP35">
            <v>256535</v>
          </cell>
          <cell r="AQ35">
            <v>1616682</v>
          </cell>
          <cell r="AR35">
            <v>1616682</v>
          </cell>
          <cell r="AS35">
            <v>1162965</v>
          </cell>
        </row>
        <row r="36">
          <cell r="B36">
            <v>1989</v>
          </cell>
          <cell r="P36">
            <v>697476</v>
          </cell>
          <cell r="T36">
            <v>1989</v>
          </cell>
          <cell r="V36">
            <v>18554</v>
          </cell>
          <cell r="W36">
            <v>283305</v>
          </cell>
          <cell r="X36">
            <v>510244</v>
          </cell>
          <cell r="Z36">
            <v>154</v>
          </cell>
          <cell r="AA36">
            <v>373</v>
          </cell>
          <cell r="AB36">
            <v>527</v>
          </cell>
          <cell r="AD36">
            <v>42115</v>
          </cell>
          <cell r="AF36">
            <v>4871</v>
          </cell>
          <cell r="AG36">
            <v>46986</v>
          </cell>
          <cell r="AI36">
            <v>60823</v>
          </cell>
          <cell r="AJ36">
            <v>288549</v>
          </cell>
          <cell r="AK36">
            <v>557757</v>
          </cell>
          <cell r="AL36">
            <v>465489</v>
          </cell>
          <cell r="AO36">
            <v>955806</v>
          </cell>
          <cell r="AP36">
            <v>288549</v>
          </cell>
          <cell r="AQ36">
            <v>1452740</v>
          </cell>
          <cell r="AR36">
            <v>1452740</v>
          </cell>
          <cell r="AS36">
            <v>1162965</v>
          </cell>
        </row>
        <row r="37">
          <cell r="B37">
            <v>1990</v>
          </cell>
          <cell r="Q37">
            <v>215373</v>
          </cell>
          <cell r="T37">
            <v>1990</v>
          </cell>
          <cell r="V37">
            <v>12364</v>
          </cell>
          <cell r="W37">
            <v>105723</v>
          </cell>
          <cell r="X37">
            <v>222550</v>
          </cell>
          <cell r="Z37">
            <v>11</v>
          </cell>
          <cell r="AA37">
            <v>594</v>
          </cell>
          <cell r="AB37">
            <v>671</v>
          </cell>
          <cell r="AD37">
            <v>11127</v>
          </cell>
          <cell r="AE37" t="str">
            <v>g</v>
          </cell>
          <cell r="AF37">
            <v>3059</v>
          </cell>
          <cell r="AG37">
            <v>14833</v>
          </cell>
          <cell r="AI37">
            <v>23502</v>
          </cell>
          <cell r="AJ37">
            <v>109376</v>
          </cell>
          <cell r="AK37">
            <v>238054</v>
          </cell>
          <cell r="AM37">
            <v>208169</v>
          </cell>
          <cell r="AO37">
            <v>302625</v>
          </cell>
          <cell r="AP37">
            <v>109376</v>
          </cell>
          <cell r="AQ37">
            <v>517177</v>
          </cell>
          <cell r="AR37">
            <v>517177</v>
          </cell>
          <cell r="AT37">
            <v>423543</v>
          </cell>
        </row>
        <row r="38">
          <cell r="B38">
            <v>1991</v>
          </cell>
          <cell r="Q38">
            <v>215373</v>
          </cell>
          <cell r="T38">
            <v>1991</v>
          </cell>
          <cell r="V38">
            <v>6381</v>
          </cell>
          <cell r="W38">
            <v>137232</v>
          </cell>
          <cell r="X38">
            <v>309644</v>
          </cell>
          <cell r="Z38">
            <v>4</v>
          </cell>
          <cell r="AA38">
            <v>28</v>
          </cell>
          <cell r="AB38">
            <v>35</v>
          </cell>
          <cell r="AD38">
            <v>18197</v>
          </cell>
          <cell r="AF38">
            <v>4716</v>
          </cell>
          <cell r="AG38">
            <v>23892</v>
          </cell>
          <cell r="AI38">
            <v>24582</v>
          </cell>
          <cell r="AJ38">
            <v>141976</v>
          </cell>
          <cell r="AK38">
            <v>333571</v>
          </cell>
          <cell r="AM38">
            <v>208169</v>
          </cell>
          <cell r="AO38">
            <v>349113</v>
          </cell>
          <cell r="AP38">
            <v>141976</v>
          </cell>
          <cell r="AQ38">
            <v>658102</v>
          </cell>
          <cell r="AR38">
            <v>658102</v>
          </cell>
          <cell r="AT38">
            <v>423543</v>
          </cell>
        </row>
        <row r="39">
          <cell r="B39">
            <v>1992</v>
          </cell>
          <cell r="Q39">
            <v>215373</v>
          </cell>
          <cell r="T39">
            <v>1992</v>
          </cell>
          <cell r="U39" t="str">
            <v>I</v>
          </cell>
          <cell r="V39">
            <v>2659</v>
          </cell>
          <cell r="W39">
            <v>110809</v>
          </cell>
          <cell r="X39">
            <v>211396</v>
          </cell>
          <cell r="Z39">
            <v>102</v>
          </cell>
          <cell r="AA39">
            <v>295</v>
          </cell>
          <cell r="AB39">
            <v>430</v>
          </cell>
          <cell r="AD39">
            <v>5029</v>
          </cell>
          <cell r="AF39">
            <v>1892</v>
          </cell>
          <cell r="AG39">
            <v>7228</v>
          </cell>
          <cell r="AI39">
            <v>7790</v>
          </cell>
          <cell r="AJ39">
            <v>112996</v>
          </cell>
          <cell r="AK39">
            <v>219054</v>
          </cell>
          <cell r="AM39">
            <v>208169</v>
          </cell>
          <cell r="AO39">
            <v>332313</v>
          </cell>
          <cell r="AP39">
            <v>112996</v>
          </cell>
          <cell r="AQ39">
            <v>543577</v>
          </cell>
          <cell r="AR39">
            <v>543577</v>
          </cell>
          <cell r="AT39">
            <v>423543</v>
          </cell>
        </row>
        <row r="40">
          <cell r="B40">
            <v>1993</v>
          </cell>
          <cell r="Q40">
            <v>215373</v>
          </cell>
          <cell r="T40">
            <v>1993</v>
          </cell>
          <cell r="V40">
            <v>27</v>
          </cell>
          <cell r="W40">
            <v>22447</v>
          </cell>
          <cell r="X40">
            <v>42957</v>
          </cell>
          <cell r="Z40">
            <v>0</v>
          </cell>
          <cell r="AA40">
            <v>0</v>
          </cell>
          <cell r="AB40">
            <v>0</v>
          </cell>
          <cell r="AD40">
            <v>3041</v>
          </cell>
          <cell r="AF40">
            <v>515</v>
          </cell>
          <cell r="AG40">
            <v>3705</v>
          </cell>
          <cell r="AI40">
            <v>3068</v>
          </cell>
          <cell r="AJ40">
            <v>22962</v>
          </cell>
          <cell r="AK40">
            <v>46662</v>
          </cell>
          <cell r="AM40">
            <v>208169</v>
          </cell>
          <cell r="AO40">
            <v>96522</v>
          </cell>
          <cell r="AP40">
            <v>22962</v>
          </cell>
          <cell r="AQ40">
            <v>140116</v>
          </cell>
          <cell r="AR40">
            <v>140116</v>
          </cell>
          <cell r="AT40">
            <v>423543</v>
          </cell>
        </row>
        <row r="41">
          <cell r="B41">
            <v>1994</v>
          </cell>
          <cell r="Q41">
            <v>215373</v>
          </cell>
          <cell r="T41">
            <v>1994</v>
          </cell>
          <cell r="V41">
            <v>3611</v>
          </cell>
          <cell r="W41">
            <v>89717</v>
          </cell>
          <cell r="X41">
            <v>171607</v>
          </cell>
          <cell r="Z41">
            <v>229</v>
          </cell>
          <cell r="AA41">
            <v>212</v>
          </cell>
          <cell r="AB41">
            <v>464</v>
          </cell>
          <cell r="AD41">
            <v>21208</v>
          </cell>
          <cell r="AF41">
            <v>7828</v>
          </cell>
          <cell r="AG41">
            <v>31434</v>
          </cell>
          <cell r="AI41">
            <v>25048</v>
          </cell>
          <cell r="AJ41">
            <v>97757</v>
          </cell>
          <cell r="AK41">
            <v>203505</v>
          </cell>
          <cell r="AM41">
            <v>208169</v>
          </cell>
          <cell r="AO41">
            <v>80284</v>
          </cell>
          <cell r="AP41">
            <v>97757</v>
          </cell>
          <cell r="AQ41">
            <v>258741</v>
          </cell>
          <cell r="AR41">
            <v>258741</v>
          </cell>
          <cell r="AT41">
            <v>423543</v>
          </cell>
        </row>
        <row r="42">
          <cell r="B42">
            <v>1995</v>
          </cell>
          <cell r="T42">
            <v>1995</v>
          </cell>
          <cell r="V42">
            <v>8873</v>
          </cell>
          <cell r="W42">
            <v>281074</v>
          </cell>
          <cell r="X42">
            <v>554587</v>
          </cell>
          <cell r="Z42">
            <v>107</v>
          </cell>
          <cell r="AA42">
            <v>188</v>
          </cell>
          <cell r="AB42">
            <v>316</v>
          </cell>
          <cell r="AD42">
            <v>24711</v>
          </cell>
          <cell r="AF42">
            <v>9475</v>
          </cell>
          <cell r="AG42">
            <v>37428</v>
          </cell>
          <cell r="AI42">
            <v>33691</v>
          </cell>
          <cell r="AJ42">
            <v>290737</v>
          </cell>
          <cell r="AK42">
            <v>592331</v>
          </cell>
          <cell r="AO42">
            <v>259774</v>
          </cell>
          <cell r="AP42">
            <v>290737</v>
          </cell>
          <cell r="AQ42">
            <v>818414</v>
          </cell>
          <cell r="AR42">
            <v>818414</v>
          </cell>
        </row>
        <row r="43">
          <cell r="T43">
            <v>1996</v>
          </cell>
          <cell r="V43">
            <v>0</v>
          </cell>
          <cell r="W43">
            <v>295190</v>
          </cell>
          <cell r="X43">
            <v>510240</v>
          </cell>
          <cell r="Z43">
            <v>0</v>
          </cell>
          <cell r="AA43">
            <v>302</v>
          </cell>
          <cell r="AB43">
            <v>336</v>
          </cell>
          <cell r="AD43">
            <v>22360</v>
          </cell>
          <cell r="AF43">
            <v>18332</v>
          </cell>
          <cell r="AG43">
            <v>46890</v>
          </cell>
          <cell r="AI43">
            <v>22360</v>
          </cell>
          <cell r="AJ43">
            <v>313824</v>
          </cell>
          <cell r="AK43">
            <v>557466</v>
          </cell>
          <cell r="AO43">
            <v>145593</v>
          </cell>
          <cell r="AP43">
            <v>314759</v>
          </cell>
          <cell r="AQ43">
            <v>682233</v>
          </cell>
          <cell r="AR43">
            <v>682233</v>
          </cell>
        </row>
        <row r="44">
          <cell r="T44">
            <v>1997</v>
          </cell>
          <cell r="V44">
            <v>2062</v>
          </cell>
          <cell r="W44">
            <v>74231</v>
          </cell>
          <cell r="X44">
            <v>124671</v>
          </cell>
          <cell r="Z44">
            <v>137</v>
          </cell>
          <cell r="AA44">
            <v>0</v>
          </cell>
          <cell r="AB44">
            <v>137</v>
          </cell>
          <cell r="AD44">
            <v>14886</v>
          </cell>
          <cell r="AF44">
            <v>9036</v>
          </cell>
          <cell r="AG44">
            <v>25287</v>
          </cell>
          <cell r="AI44">
            <v>17085</v>
          </cell>
          <cell r="AJ44">
            <v>83267</v>
          </cell>
          <cell r="AK44">
            <v>150095</v>
          </cell>
          <cell r="AO44">
            <v>95242</v>
          </cell>
          <cell r="AP44">
            <v>83267</v>
          </cell>
          <cell r="AQ44">
            <v>228252</v>
          </cell>
          <cell r="AR44">
            <v>228252</v>
          </cell>
        </row>
        <row r="47">
          <cell r="T47" t="str">
            <v>5 Yr Avg.</v>
          </cell>
        </row>
        <row r="48">
          <cell r="T48" t="str">
            <v>1987-1991</v>
          </cell>
          <cell r="V48">
            <v>18268.2</v>
          </cell>
          <cell r="W48">
            <v>180452</v>
          </cell>
          <cell r="X48">
            <v>348462.4</v>
          </cell>
          <cell r="Z48">
            <v>250.6</v>
          </cell>
          <cell r="AA48">
            <v>280.39999999999998</v>
          </cell>
          <cell r="AB48">
            <v>544.79999999999995</v>
          </cell>
          <cell r="AD48">
            <v>24435.599999999999</v>
          </cell>
          <cell r="AF48">
            <v>2948.4</v>
          </cell>
          <cell r="AG48">
            <v>27709.200000000001</v>
          </cell>
          <cell r="AI48">
            <v>42954.400000000001</v>
          </cell>
          <cell r="AJ48">
            <v>183680.8</v>
          </cell>
          <cell r="AK48">
            <v>376716.4</v>
          </cell>
          <cell r="AO48">
            <v>639686.40000000002</v>
          </cell>
          <cell r="AP48">
            <v>183680.8</v>
          </cell>
          <cell r="AQ48">
            <v>973448.4</v>
          </cell>
          <cell r="AR48">
            <v>973448.4</v>
          </cell>
        </row>
        <row r="51">
          <cell r="T51" t="str">
            <v>5 Yr Avg.</v>
          </cell>
        </row>
        <row r="52">
          <cell r="T52" t="str">
            <v>1992-1996</v>
          </cell>
          <cell r="V52">
            <v>3034</v>
          </cell>
          <cell r="W52">
            <v>159847.4</v>
          </cell>
          <cell r="X52">
            <v>298157.40000000002</v>
          </cell>
          <cell r="Z52">
            <v>87.6</v>
          </cell>
          <cell r="AA52">
            <v>199.4</v>
          </cell>
          <cell r="AB52">
            <v>309.2</v>
          </cell>
          <cell r="AD52">
            <v>15269.8</v>
          </cell>
          <cell r="AF52">
            <v>7608.4</v>
          </cell>
          <cell r="AG52">
            <v>25337</v>
          </cell>
          <cell r="AI52">
            <v>18391.400000000001</v>
          </cell>
          <cell r="AJ52">
            <v>167655.20000000001</v>
          </cell>
          <cell r="AK52">
            <v>323803.59999999998</v>
          </cell>
          <cell r="AL52" t="e">
            <v>#DIV/0!</v>
          </cell>
          <cell r="AM52">
            <v>208169</v>
          </cell>
          <cell r="AO52">
            <v>182897.2</v>
          </cell>
          <cell r="AP52">
            <v>167842.2</v>
          </cell>
          <cell r="AQ52">
            <v>488616.2</v>
          </cell>
          <cell r="AR52">
            <v>488616.2</v>
          </cell>
        </row>
        <row r="56">
          <cell r="S56" t="str">
            <v>a</v>
          </cell>
          <cell r="T56" t="str">
            <v>Harvest reported in numbers of fish sold in the round and pounds of roe.  Roe sales may include some pink and chinook salmon roe.</v>
          </cell>
        </row>
        <row r="57">
          <cell r="T57" t="str">
            <v>Does not include department test fish sales.</v>
          </cell>
        </row>
        <row r="58">
          <cell r="S58" t="str">
            <v>b</v>
          </cell>
          <cell r="T58" t="str">
            <v>All sales are fish in the round in District 1 and 2.  Includes department test fish sales prior to 1988.</v>
          </cell>
        </row>
        <row r="59">
          <cell r="S59" t="str">
            <v>c</v>
          </cell>
          <cell r="T59" t="str">
            <v>The estimated harvest is the fish sold in the round plus the estimated number of females caught to produce the roe sold.  In addition,</v>
          </cell>
        </row>
        <row r="60">
          <cell r="T60" t="str">
            <v>the estimated harvest for Districts 3 and 4 includes the estimated number of unsold males harvested.</v>
          </cell>
        </row>
        <row r="61">
          <cell r="S61" t="str">
            <v>d</v>
          </cell>
          <cell r="T61" t="str">
            <v>In 1974, District 4 was subdivided to include Districts 5 and 6.</v>
          </cell>
        </row>
        <row r="62">
          <cell r="S62" t="str">
            <v>f</v>
          </cell>
          <cell r="T62" t="str">
            <v>Includes the illegal sales of 150 summer chum salmon in District 1.</v>
          </cell>
        </row>
        <row r="63">
          <cell r="S63" t="str">
            <v>g</v>
          </cell>
          <cell r="T63" t="str">
            <v>Does not include 1,233 female summer chum salmon sold in Subdistrict 6-C with roe extracted and roe sold separately.</v>
          </cell>
        </row>
        <row r="64">
          <cell r="T64" t="str">
            <v>These fish are included in estimated harvest to produce roe sold.</v>
          </cell>
        </row>
        <row r="65">
          <cell r="S65" t="str">
            <v>h</v>
          </cell>
          <cell r="T65" t="str">
            <v>Includes the illegal sales of 1,023 summer chum salmon.</v>
          </cell>
        </row>
        <row r="66">
          <cell r="S66" t="str">
            <v>I</v>
          </cell>
          <cell r="T66" t="str">
            <v>Includes the illegal sales of 31 summer chum salmon in District 1, and 91 summer chum salmon in District 2.</v>
          </cell>
        </row>
      </sheetData>
      <sheetData sheetId="5">
        <row r="12">
          <cell r="G12">
            <v>42461</v>
          </cell>
          <cell r="Z12">
            <v>42461</v>
          </cell>
        </row>
        <row r="13">
          <cell r="G13">
            <v>53116</v>
          </cell>
          <cell r="Z13">
            <v>53116</v>
          </cell>
        </row>
        <row r="14">
          <cell r="G14" t="str">
            <v xml:space="preserve">     -</v>
          </cell>
          <cell r="Z14">
            <v>0</v>
          </cell>
        </row>
        <row r="15">
          <cell r="G15">
            <v>8347</v>
          </cell>
          <cell r="Z15">
            <v>8347</v>
          </cell>
        </row>
        <row r="16">
          <cell r="G16">
            <v>22936</v>
          </cell>
          <cell r="Z16">
            <v>23317</v>
          </cell>
        </row>
        <row r="17">
          <cell r="G17">
            <v>71045</v>
          </cell>
          <cell r="Z17">
            <v>71045</v>
          </cell>
        </row>
        <row r="18">
          <cell r="G18">
            <v>38274</v>
          </cell>
          <cell r="Z18">
            <v>38274</v>
          </cell>
        </row>
        <row r="19">
          <cell r="G19">
            <v>52925</v>
          </cell>
          <cell r="Z19">
            <v>52925</v>
          </cell>
        </row>
        <row r="20">
          <cell r="G20">
            <v>130588</v>
          </cell>
          <cell r="Z20">
            <v>131310</v>
          </cell>
        </row>
        <row r="21">
          <cell r="G21">
            <v>208449</v>
          </cell>
          <cell r="Z21">
            <v>209595</v>
          </cell>
        </row>
        <row r="22">
          <cell r="G22">
            <v>188533</v>
          </cell>
          <cell r="Z22">
            <v>189594</v>
          </cell>
        </row>
        <row r="23">
          <cell r="G23">
            <v>150922</v>
          </cell>
          <cell r="Z23">
            <v>152176</v>
          </cell>
        </row>
        <row r="24">
          <cell r="G24">
            <v>219087</v>
          </cell>
          <cell r="Z24">
            <v>232090</v>
          </cell>
        </row>
        <row r="25">
          <cell r="G25">
            <v>230128</v>
          </cell>
          <cell r="Z25">
            <v>289776</v>
          </cell>
        </row>
        <row r="26">
          <cell r="G26">
            <v>215439</v>
          </cell>
          <cell r="Z26">
            <v>275009</v>
          </cell>
        </row>
        <row r="27">
          <cell r="G27">
            <v>131313</v>
          </cell>
          <cell r="Z27">
            <v>156390</v>
          </cell>
        </row>
        <row r="28">
          <cell r="G28">
            <v>199603</v>
          </cell>
          <cell r="Z28">
            <v>257986</v>
          </cell>
        </row>
        <row r="29">
          <cell r="G29">
            <v>191120</v>
          </cell>
          <cell r="Z29">
            <v>247011</v>
          </cell>
        </row>
        <row r="30">
          <cell r="G30">
            <v>229403</v>
          </cell>
          <cell r="Z30">
            <v>378412</v>
          </cell>
        </row>
        <row r="31">
          <cell r="G31">
            <v>204229</v>
          </cell>
          <cell r="Z31">
            <v>298450</v>
          </cell>
        </row>
        <row r="32">
          <cell r="G32">
            <v>341760</v>
          </cell>
          <cell r="Z32">
            <v>477736</v>
          </cell>
        </row>
        <row r="33">
          <cell r="G33">
            <v>199880</v>
          </cell>
          <cell r="Z33">
            <v>224992</v>
          </cell>
        </row>
        <row r="34">
          <cell r="G34">
            <v>220034</v>
          </cell>
          <cell r="Z34">
            <v>307662</v>
          </cell>
        </row>
        <row r="35">
          <cell r="G35">
            <v>155983</v>
          </cell>
          <cell r="Z35">
            <v>210560</v>
          </cell>
        </row>
        <row r="36">
          <cell r="G36">
            <v>175602</v>
          </cell>
          <cell r="Z36">
            <v>270269</v>
          </cell>
        </row>
      </sheetData>
      <sheetData sheetId="6">
        <row r="2">
          <cell r="A2" t="str">
            <v>Table 7.  Commercial coho salmon sales and estimated harvest by area and district, Yukon River drainage in Alaska, 1961-1997.</v>
          </cell>
        </row>
        <row r="7">
          <cell r="D7" t="str">
            <v>Lower Yukon Area  b</v>
          </cell>
        </row>
        <row r="9">
          <cell r="B9" t="str">
            <v>Year</v>
          </cell>
          <cell r="D9" t="str">
            <v xml:space="preserve">  District 1</v>
          </cell>
          <cell r="F9" t="str">
            <v xml:space="preserve">  District. 2</v>
          </cell>
          <cell r="H9" t="str">
            <v xml:space="preserve">  District 3</v>
          </cell>
          <cell r="I9" t="str">
            <v xml:space="preserve"> Subtotal</v>
          </cell>
        </row>
        <row r="12">
          <cell r="B12">
            <v>1961</v>
          </cell>
          <cell r="D12">
            <v>2855</v>
          </cell>
          <cell r="F12" t="str">
            <v xml:space="preserve">     -</v>
          </cell>
          <cell r="H12" t="str">
            <v xml:space="preserve">     -</v>
          </cell>
          <cell r="I12">
            <v>2855</v>
          </cell>
          <cell r="Z12" t="str">
            <v xml:space="preserve">     -</v>
          </cell>
        </row>
        <row r="13">
          <cell r="B13">
            <v>1962</v>
          </cell>
          <cell r="D13">
            <v>22926</v>
          </cell>
          <cell r="F13" t="str">
            <v xml:space="preserve">     -</v>
          </cell>
          <cell r="H13" t="str">
            <v xml:space="preserve">     -</v>
          </cell>
          <cell r="I13">
            <v>22926</v>
          </cell>
          <cell r="Z13" t="str">
            <v xml:space="preserve">     -</v>
          </cell>
        </row>
        <row r="14">
          <cell r="B14">
            <v>1963</v>
          </cell>
          <cell r="D14">
            <v>5572</v>
          </cell>
          <cell r="F14" t="str">
            <v xml:space="preserve">     -</v>
          </cell>
          <cell r="H14" t="str">
            <v xml:space="preserve">     -</v>
          </cell>
          <cell r="I14">
            <v>5572</v>
          </cell>
          <cell r="Z14" t="str">
            <v xml:space="preserve">     -</v>
          </cell>
        </row>
        <row r="15">
          <cell r="B15">
            <v>1964</v>
          </cell>
          <cell r="D15">
            <v>2446</v>
          </cell>
          <cell r="F15" t="str">
            <v xml:space="preserve">     -</v>
          </cell>
          <cell r="H15" t="str">
            <v xml:space="preserve">     -</v>
          </cell>
          <cell r="I15">
            <v>2446</v>
          </cell>
          <cell r="Z15" t="str">
            <v xml:space="preserve">     -</v>
          </cell>
        </row>
        <row r="16">
          <cell r="B16">
            <v>1965</v>
          </cell>
          <cell r="D16">
            <v>350</v>
          </cell>
          <cell r="F16" t="str">
            <v xml:space="preserve">     -</v>
          </cell>
          <cell r="H16" t="str">
            <v xml:space="preserve">     -</v>
          </cell>
          <cell r="I16">
            <v>350</v>
          </cell>
          <cell r="Z16" t="str">
            <v xml:space="preserve">     -</v>
          </cell>
        </row>
        <row r="17">
          <cell r="B17">
            <v>1966</v>
          </cell>
          <cell r="D17">
            <v>19254</v>
          </cell>
          <cell r="F17" t="str">
            <v xml:space="preserve">     -</v>
          </cell>
          <cell r="H17" t="str">
            <v xml:space="preserve">     -</v>
          </cell>
          <cell r="I17">
            <v>19254</v>
          </cell>
          <cell r="Z17" t="str">
            <v xml:space="preserve">     -</v>
          </cell>
        </row>
        <row r="18">
          <cell r="B18">
            <v>1967</v>
          </cell>
          <cell r="D18">
            <v>9925</v>
          </cell>
          <cell r="F18" t="str">
            <v xml:space="preserve">     -</v>
          </cell>
          <cell r="H18">
            <v>1122</v>
          </cell>
          <cell r="I18">
            <v>11047</v>
          </cell>
          <cell r="Z18" t="str">
            <v xml:space="preserve">     -</v>
          </cell>
        </row>
        <row r="19">
          <cell r="B19">
            <v>1968</v>
          </cell>
          <cell r="D19">
            <v>13153</v>
          </cell>
          <cell r="F19" t="str">
            <v xml:space="preserve">     -</v>
          </cell>
          <cell r="H19">
            <v>150</v>
          </cell>
          <cell r="I19">
            <v>13303</v>
          </cell>
          <cell r="Z19" t="str">
            <v xml:space="preserve">     -</v>
          </cell>
        </row>
        <row r="20">
          <cell r="B20">
            <v>1969</v>
          </cell>
          <cell r="D20">
            <v>13989</v>
          </cell>
          <cell r="F20" t="str">
            <v xml:space="preserve">     -</v>
          </cell>
          <cell r="H20">
            <v>1009</v>
          </cell>
          <cell r="I20">
            <v>14998</v>
          </cell>
          <cell r="Z20">
            <v>95</v>
          </cell>
        </row>
        <row r="21">
          <cell r="B21">
            <v>1970</v>
          </cell>
          <cell r="D21">
            <v>12632</v>
          </cell>
          <cell r="F21" t="str">
            <v xml:space="preserve">     -</v>
          </cell>
          <cell r="H21" t="str">
            <v xml:space="preserve">     -</v>
          </cell>
          <cell r="I21">
            <v>12632</v>
          </cell>
          <cell r="Z21">
            <v>556</v>
          </cell>
        </row>
        <row r="22">
          <cell r="B22">
            <v>1971</v>
          </cell>
          <cell r="D22">
            <v>12165</v>
          </cell>
          <cell r="F22" t="str">
            <v xml:space="preserve">     -</v>
          </cell>
          <cell r="H22" t="str">
            <v xml:space="preserve">     -</v>
          </cell>
          <cell r="I22">
            <v>12165</v>
          </cell>
          <cell r="Z22">
            <v>38</v>
          </cell>
        </row>
        <row r="23">
          <cell r="B23">
            <v>1972</v>
          </cell>
          <cell r="D23">
            <v>21705</v>
          </cell>
          <cell r="F23">
            <v>506</v>
          </cell>
          <cell r="H23" t="str">
            <v xml:space="preserve">     -</v>
          </cell>
          <cell r="I23">
            <v>22211</v>
          </cell>
          <cell r="Z23">
            <v>22</v>
          </cell>
        </row>
        <row r="24">
          <cell r="B24">
            <v>1973</v>
          </cell>
          <cell r="D24">
            <v>34860</v>
          </cell>
          <cell r="F24">
            <v>1781</v>
          </cell>
          <cell r="H24" t="str">
            <v xml:space="preserve">     -</v>
          </cell>
          <cell r="I24">
            <v>36641</v>
          </cell>
          <cell r="Z24">
            <v>0</v>
          </cell>
        </row>
        <row r="25">
          <cell r="B25">
            <v>1974</v>
          </cell>
          <cell r="C25" t="str">
            <v>d</v>
          </cell>
          <cell r="D25">
            <v>13713</v>
          </cell>
          <cell r="F25">
            <v>176</v>
          </cell>
          <cell r="H25" t="str">
            <v xml:space="preserve">     -</v>
          </cell>
          <cell r="I25">
            <v>13889</v>
          </cell>
          <cell r="Z25">
            <v>2888</v>
          </cell>
        </row>
        <row r="26">
          <cell r="B26">
            <v>1975</v>
          </cell>
          <cell r="D26">
            <v>2288</v>
          </cell>
          <cell r="F26">
            <v>200</v>
          </cell>
          <cell r="H26" t="str">
            <v xml:space="preserve">     -</v>
          </cell>
          <cell r="I26">
            <v>2488</v>
          </cell>
          <cell r="Z26">
            <v>58</v>
          </cell>
        </row>
        <row r="27">
          <cell r="B27">
            <v>1976</v>
          </cell>
          <cell r="D27">
            <v>4064</v>
          </cell>
          <cell r="F27">
            <v>17</v>
          </cell>
          <cell r="H27" t="str">
            <v xml:space="preserve">     -</v>
          </cell>
          <cell r="I27">
            <v>4081</v>
          </cell>
          <cell r="Z27">
            <v>1103</v>
          </cell>
        </row>
        <row r="28">
          <cell r="B28">
            <v>1977</v>
          </cell>
          <cell r="D28">
            <v>31720</v>
          </cell>
          <cell r="F28">
            <v>5319</v>
          </cell>
          <cell r="H28">
            <v>538</v>
          </cell>
          <cell r="I28">
            <v>37577</v>
          </cell>
          <cell r="Z28">
            <v>1286</v>
          </cell>
        </row>
        <row r="29">
          <cell r="B29">
            <v>1978</v>
          </cell>
          <cell r="D29">
            <v>16460</v>
          </cell>
          <cell r="F29">
            <v>5835</v>
          </cell>
          <cell r="H29">
            <v>758</v>
          </cell>
          <cell r="I29">
            <v>23053</v>
          </cell>
          <cell r="Z29">
            <v>3099</v>
          </cell>
        </row>
        <row r="30">
          <cell r="B30">
            <v>1979</v>
          </cell>
          <cell r="D30">
            <v>11369</v>
          </cell>
          <cell r="F30">
            <v>2850</v>
          </cell>
          <cell r="H30" t="str">
            <v xml:space="preserve">     -</v>
          </cell>
          <cell r="I30">
            <v>14219</v>
          </cell>
          <cell r="Z30">
            <v>2946</v>
          </cell>
        </row>
        <row r="31">
          <cell r="B31">
            <v>1980</v>
          </cell>
          <cell r="D31">
            <v>4829</v>
          </cell>
          <cell r="F31">
            <v>2660</v>
          </cell>
          <cell r="H31" t="str">
            <v xml:space="preserve">     -</v>
          </cell>
          <cell r="I31">
            <v>7489</v>
          </cell>
          <cell r="Z31">
            <v>1256</v>
          </cell>
        </row>
        <row r="32">
          <cell r="B32">
            <v>1981</v>
          </cell>
          <cell r="D32">
            <v>13129</v>
          </cell>
          <cell r="F32">
            <v>7848</v>
          </cell>
          <cell r="H32">
            <v>419</v>
          </cell>
          <cell r="I32">
            <v>21396</v>
          </cell>
          <cell r="Z32">
            <v>2284</v>
          </cell>
        </row>
        <row r="33">
          <cell r="B33">
            <v>1982</v>
          </cell>
          <cell r="D33">
            <v>15115</v>
          </cell>
          <cell r="F33">
            <v>14179</v>
          </cell>
          <cell r="H33">
            <v>87</v>
          </cell>
          <cell r="I33">
            <v>29381</v>
          </cell>
          <cell r="Z33">
            <v>7795</v>
          </cell>
        </row>
        <row r="34">
          <cell r="B34">
            <v>1983</v>
          </cell>
          <cell r="D34">
            <v>4595</v>
          </cell>
          <cell r="F34">
            <v>2557</v>
          </cell>
          <cell r="H34" t="str">
            <v xml:space="preserve">     -</v>
          </cell>
          <cell r="I34">
            <v>7152</v>
          </cell>
          <cell r="Z34">
            <v>6168</v>
          </cell>
        </row>
        <row r="35">
          <cell r="B35">
            <v>1984</v>
          </cell>
          <cell r="D35">
            <v>29472</v>
          </cell>
          <cell r="F35">
            <v>43064</v>
          </cell>
          <cell r="H35">
            <v>621</v>
          </cell>
          <cell r="I35">
            <v>73157</v>
          </cell>
          <cell r="Z35">
            <v>8783</v>
          </cell>
        </row>
        <row r="36">
          <cell r="B36">
            <v>1985</v>
          </cell>
          <cell r="D36">
            <v>27676</v>
          </cell>
          <cell r="F36">
            <v>17125</v>
          </cell>
          <cell r="H36">
            <v>171</v>
          </cell>
          <cell r="I36">
            <v>44972</v>
          </cell>
          <cell r="Z36">
            <v>12700</v>
          </cell>
        </row>
        <row r="37">
          <cell r="B37">
            <v>1986</v>
          </cell>
          <cell r="D37">
            <v>24824</v>
          </cell>
          <cell r="F37">
            <v>21197</v>
          </cell>
          <cell r="H37">
            <v>793</v>
          </cell>
          <cell r="I37">
            <v>46814</v>
          </cell>
          <cell r="Z37">
            <v>441</v>
          </cell>
        </row>
        <row r="38">
          <cell r="B38">
            <v>1987</v>
          </cell>
          <cell r="D38">
            <v>0</v>
          </cell>
          <cell r="F38">
            <v>0</v>
          </cell>
          <cell r="H38">
            <v>0</v>
          </cell>
          <cell r="I38">
            <v>0</v>
          </cell>
        </row>
        <row r="39">
          <cell r="B39">
            <v>1988</v>
          </cell>
          <cell r="D39">
            <v>36028</v>
          </cell>
          <cell r="F39">
            <v>34758</v>
          </cell>
          <cell r="H39">
            <v>1419</v>
          </cell>
          <cell r="I39">
            <v>72205</v>
          </cell>
        </row>
        <row r="40">
          <cell r="B40">
            <v>1989</v>
          </cell>
          <cell r="D40">
            <v>22987</v>
          </cell>
          <cell r="F40">
            <v>38402</v>
          </cell>
          <cell r="H40">
            <v>3988</v>
          </cell>
          <cell r="I40">
            <v>65377</v>
          </cell>
        </row>
        <row r="41">
          <cell r="B41">
            <v>1990</v>
          </cell>
          <cell r="D41">
            <v>12160</v>
          </cell>
          <cell r="F41">
            <v>16405</v>
          </cell>
          <cell r="H41">
            <v>918</v>
          </cell>
          <cell r="I41">
            <v>29483</v>
          </cell>
        </row>
        <row r="42">
          <cell r="B42">
            <v>1991</v>
          </cell>
          <cell r="D42">
            <v>54095</v>
          </cell>
          <cell r="F42">
            <v>40898</v>
          </cell>
          <cell r="H42">
            <v>1905</v>
          </cell>
          <cell r="I42">
            <v>96898</v>
          </cell>
        </row>
        <row r="43">
          <cell r="B43">
            <v>1992</v>
          </cell>
          <cell r="D43">
            <v>0</v>
          </cell>
          <cell r="F43">
            <v>0</v>
          </cell>
          <cell r="H43">
            <v>0</v>
          </cell>
          <cell r="I43">
            <v>0</v>
          </cell>
        </row>
        <row r="44">
          <cell r="B44">
            <v>1993</v>
          </cell>
          <cell r="D44">
            <v>0</v>
          </cell>
          <cell r="F44">
            <v>0</v>
          </cell>
          <cell r="H44">
            <v>0</v>
          </cell>
          <cell r="I44">
            <v>0</v>
          </cell>
        </row>
        <row r="45">
          <cell r="B45">
            <v>1994</v>
          </cell>
          <cell r="D45">
            <v>0</v>
          </cell>
          <cell r="F45">
            <v>0</v>
          </cell>
          <cell r="H45">
            <v>0</v>
          </cell>
          <cell r="I45">
            <v>0</v>
          </cell>
        </row>
        <row r="46">
          <cell r="B46">
            <v>1995</v>
          </cell>
          <cell r="D46">
            <v>21625</v>
          </cell>
          <cell r="F46">
            <v>18488</v>
          </cell>
          <cell r="H46">
            <v>0</v>
          </cell>
          <cell r="I46">
            <v>40113</v>
          </cell>
        </row>
        <row r="47">
          <cell r="B47">
            <v>1996</v>
          </cell>
          <cell r="D47">
            <v>27705</v>
          </cell>
          <cell r="F47">
            <v>20974</v>
          </cell>
          <cell r="H47">
            <v>0</v>
          </cell>
          <cell r="I47">
            <v>48679</v>
          </cell>
        </row>
        <row r="48">
          <cell r="B48">
            <v>1997</v>
          </cell>
          <cell r="D48">
            <v>21450</v>
          </cell>
          <cell r="F48">
            <v>13056</v>
          </cell>
          <cell r="H48">
            <v>0</v>
          </cell>
          <cell r="I48">
            <v>34506</v>
          </cell>
        </row>
        <row r="51">
          <cell r="B51" t="str">
            <v>5 Yr Ave.</v>
          </cell>
        </row>
        <row r="52">
          <cell r="B52" t="str">
            <v>1987-1991</v>
          </cell>
          <cell r="D52">
            <v>25054</v>
          </cell>
          <cell r="E52" t="e">
            <v>#DIV/0!</v>
          </cell>
          <cell r="F52">
            <v>26092.6</v>
          </cell>
          <cell r="G52" t="e">
            <v>#DIV/0!</v>
          </cell>
          <cell r="H52">
            <v>1646</v>
          </cell>
          <cell r="I52">
            <v>52792.6</v>
          </cell>
        </row>
        <row r="55">
          <cell r="B55" t="str">
            <v>5 Yr Ave.</v>
          </cell>
        </row>
        <row r="56">
          <cell r="B56" t="str">
            <v>1992-1996</v>
          </cell>
          <cell r="D56">
            <v>9866</v>
          </cell>
          <cell r="F56">
            <v>7892.4</v>
          </cell>
          <cell r="H56">
            <v>0</v>
          </cell>
          <cell r="I56">
            <v>17758.400000000001</v>
          </cell>
        </row>
        <row r="59">
          <cell r="A59" t="str">
            <v>a</v>
          </cell>
          <cell r="B59" t="str">
            <v>Sales reported in numbers of fish sold in the round and pounds of roe.  Since 1990, efforts were made to seperate coho and fall chum salmon roe.  Does not include department test fish sales.</v>
          </cell>
        </row>
      </sheetData>
      <sheetData sheetId="7"/>
      <sheetData sheetId="8"/>
      <sheetData sheetId="9"/>
      <sheetData sheetId="10">
        <row r="10">
          <cell r="B10">
            <v>1961</v>
          </cell>
          <cell r="I10">
            <v>101772</v>
          </cell>
        </row>
        <row r="11">
          <cell r="B11">
            <v>1962</v>
          </cell>
          <cell r="I11">
            <v>87285</v>
          </cell>
        </row>
        <row r="12">
          <cell r="B12">
            <v>1963</v>
          </cell>
          <cell r="I12">
            <v>99031</v>
          </cell>
        </row>
        <row r="13">
          <cell r="B13">
            <v>1964</v>
          </cell>
          <cell r="I13">
            <v>120360</v>
          </cell>
        </row>
        <row r="14">
          <cell r="B14">
            <v>1965</v>
          </cell>
          <cell r="I14">
            <v>112283</v>
          </cell>
        </row>
        <row r="15">
          <cell r="B15">
            <v>1966</v>
          </cell>
          <cell r="I15">
            <v>51503</v>
          </cell>
        </row>
        <row r="16">
          <cell r="B16">
            <v>1967</v>
          </cell>
          <cell r="I16">
            <v>68744</v>
          </cell>
        </row>
        <row r="17">
          <cell r="B17">
            <v>1968</v>
          </cell>
          <cell r="I17">
            <v>44627</v>
          </cell>
        </row>
        <row r="18">
          <cell r="B18">
            <v>1969</v>
          </cell>
          <cell r="I18">
            <v>52063</v>
          </cell>
        </row>
        <row r="19">
          <cell r="B19">
            <v>1970</v>
          </cell>
          <cell r="I19">
            <v>55501</v>
          </cell>
        </row>
        <row r="20">
          <cell r="B20">
            <v>1971</v>
          </cell>
          <cell r="I20">
            <v>57162</v>
          </cell>
        </row>
        <row r="21">
          <cell r="B21">
            <v>1972</v>
          </cell>
          <cell r="I21">
            <v>36002</v>
          </cell>
        </row>
        <row r="22">
          <cell r="B22">
            <v>1973</v>
          </cell>
          <cell r="I22">
            <v>53670</v>
          </cell>
        </row>
        <row r="23">
          <cell r="B23">
            <v>1974</v>
          </cell>
          <cell r="I23">
            <v>93776</v>
          </cell>
        </row>
        <row r="24">
          <cell r="B24">
            <v>1975</v>
          </cell>
          <cell r="I24">
            <v>86591</v>
          </cell>
        </row>
        <row r="25">
          <cell r="B25">
            <v>1976</v>
          </cell>
          <cell r="I25">
            <v>72327</v>
          </cell>
        </row>
        <row r="26">
          <cell r="B26">
            <v>1977</v>
          </cell>
          <cell r="I26">
            <v>82771</v>
          </cell>
        </row>
        <row r="27">
          <cell r="B27">
            <v>1978</v>
          </cell>
          <cell r="I27">
            <v>84239</v>
          </cell>
        </row>
        <row r="28">
          <cell r="B28">
            <v>1979</v>
          </cell>
          <cell r="I28">
            <v>214881</v>
          </cell>
        </row>
        <row r="29">
          <cell r="B29">
            <v>1980</v>
          </cell>
          <cell r="I29">
            <v>167637</v>
          </cell>
        </row>
        <row r="30">
          <cell r="B30">
            <v>1981</v>
          </cell>
          <cell r="I30">
            <v>177240</v>
          </cell>
        </row>
        <row r="31">
          <cell r="B31">
            <v>1982</v>
          </cell>
          <cell r="I31">
            <v>132092</v>
          </cell>
        </row>
        <row r="32">
          <cell r="B32">
            <v>1983</v>
          </cell>
          <cell r="I32">
            <v>187864</v>
          </cell>
        </row>
        <row r="33">
          <cell r="B33">
            <v>1984</v>
          </cell>
          <cell r="I33">
            <v>172495</v>
          </cell>
        </row>
        <row r="34">
          <cell r="B34">
            <v>1985</v>
          </cell>
          <cell r="I34">
            <v>203947</v>
          </cell>
        </row>
        <row r="35">
          <cell r="B35">
            <v>1986</v>
          </cell>
          <cell r="I35">
            <v>163466</v>
          </cell>
        </row>
        <row r="36">
          <cell r="B36">
            <v>1987</v>
          </cell>
          <cell r="I36">
            <v>245834</v>
          </cell>
        </row>
        <row r="37">
          <cell r="B37">
            <v>1988</v>
          </cell>
          <cell r="I37">
            <v>155467</v>
          </cell>
        </row>
        <row r="38">
          <cell r="B38">
            <v>1989</v>
          </cell>
          <cell r="I38">
            <v>216229</v>
          </cell>
        </row>
        <row r="39">
          <cell r="B39">
            <v>1990</v>
          </cell>
          <cell r="I39">
            <v>173076</v>
          </cell>
        </row>
        <row r="40">
          <cell r="B40">
            <v>1991</v>
          </cell>
          <cell r="I40">
            <v>145524</v>
          </cell>
        </row>
        <row r="41">
          <cell r="B41">
            <v>1992</v>
          </cell>
          <cell r="I41">
            <v>107602</v>
          </cell>
        </row>
      </sheetData>
      <sheetData sheetId="11"/>
      <sheetData sheetId="12"/>
      <sheetData sheetId="13">
        <row r="1">
          <cell r="B1" t="str">
            <v>Table 14.</v>
          </cell>
          <cell r="D1" t="str">
            <v>Chinook salmon escapement counts for selected spawning areas in the Canadian portion of the Yukon River drainage, 1991-1997.</v>
          </cell>
        </row>
        <row r="4">
          <cell r="R4" t="str">
            <v>Whitehorse Fishway</v>
          </cell>
          <cell r="V4" t="str">
            <v>Canadian Mainstem</v>
          </cell>
        </row>
        <row r="5">
          <cell r="D5" t="str">
            <v xml:space="preserve"> </v>
          </cell>
          <cell r="H5" t="str">
            <v>Little</v>
          </cell>
          <cell r="J5" t="str">
            <v>Big</v>
          </cell>
          <cell r="L5" t="str">
            <v xml:space="preserve"> </v>
          </cell>
          <cell r="T5" t="str">
            <v>Percent</v>
          </cell>
          <cell r="V5" t="str">
            <v>Border</v>
          </cell>
        </row>
        <row r="6">
          <cell r="B6" t="str">
            <v xml:space="preserve"> </v>
          </cell>
          <cell r="D6" t="str">
            <v>Tincup</v>
          </cell>
          <cell r="F6" t="str">
            <v>Tatchun</v>
          </cell>
          <cell r="H6" t="str">
            <v>Salmon</v>
          </cell>
          <cell r="J6" t="str">
            <v>Salmon</v>
          </cell>
          <cell r="L6" t="str">
            <v>Nisutlin</v>
          </cell>
          <cell r="N6" t="str">
            <v>Ross</v>
          </cell>
          <cell r="P6" t="str">
            <v>Wolf</v>
          </cell>
          <cell r="T6" t="str">
            <v>Hatchery</v>
          </cell>
          <cell r="V6" t="str">
            <v>Passage</v>
          </cell>
        </row>
        <row r="7">
          <cell r="B7" t="str">
            <v>Year</v>
          </cell>
          <cell r="D7" t="str">
            <v>Creek</v>
          </cell>
          <cell r="E7" t="str">
            <v>a</v>
          </cell>
          <cell r="F7" t="str">
            <v>Creek</v>
          </cell>
          <cell r="G7" t="str">
            <v>b</v>
          </cell>
          <cell r="H7" t="str">
            <v>River</v>
          </cell>
          <cell r="I7" t="str">
            <v>a</v>
          </cell>
          <cell r="J7" t="str">
            <v>River</v>
          </cell>
          <cell r="K7" t="str">
            <v>a,c</v>
          </cell>
          <cell r="L7" t="str">
            <v>River</v>
          </cell>
          <cell r="M7" t="str">
            <v>a,d</v>
          </cell>
          <cell r="N7" t="str">
            <v>River</v>
          </cell>
          <cell r="O7" t="str">
            <v>a,f</v>
          </cell>
          <cell r="P7" t="str">
            <v>River</v>
          </cell>
          <cell r="Q7" t="str">
            <v>a,g</v>
          </cell>
          <cell r="R7" t="str">
            <v>Count</v>
          </cell>
          <cell r="T7" t="str">
            <v>Contribution</v>
          </cell>
          <cell r="V7" t="str">
            <v>Estimate</v>
          </cell>
          <cell r="W7" t="str">
            <v>Harvest</v>
          </cell>
        </row>
        <row r="10">
          <cell r="B10">
            <v>1961</v>
          </cell>
          <cell r="R10">
            <v>1068</v>
          </cell>
          <cell r="T10">
            <v>0</v>
          </cell>
        </row>
        <row r="11">
          <cell r="B11">
            <v>1962</v>
          </cell>
          <cell r="R11">
            <v>1500</v>
          </cell>
          <cell r="T11">
            <v>0</v>
          </cell>
        </row>
        <row r="12">
          <cell r="B12">
            <v>1963</v>
          </cell>
          <cell r="R12">
            <v>483</v>
          </cell>
          <cell r="T12">
            <v>0</v>
          </cell>
        </row>
        <row r="13">
          <cell r="B13">
            <v>1964</v>
          </cell>
          <cell r="R13">
            <v>595</v>
          </cell>
          <cell r="T13">
            <v>0</v>
          </cell>
        </row>
        <row r="14">
          <cell r="B14">
            <v>1965</v>
          </cell>
          <cell r="R14">
            <v>903</v>
          </cell>
          <cell r="T14">
            <v>0</v>
          </cell>
        </row>
        <row r="15">
          <cell r="B15">
            <v>1966</v>
          </cell>
          <cell r="F15">
            <v>7</v>
          </cell>
          <cell r="G15" t="str">
            <v>k</v>
          </cell>
          <cell r="R15">
            <v>563</v>
          </cell>
          <cell r="T15">
            <v>0</v>
          </cell>
        </row>
        <row r="16">
          <cell r="B16">
            <v>1967</v>
          </cell>
          <cell r="R16">
            <v>533</v>
          </cell>
          <cell r="T16">
            <v>0</v>
          </cell>
        </row>
        <row r="17">
          <cell r="B17">
            <v>1968</v>
          </cell>
          <cell r="H17">
            <v>173</v>
          </cell>
          <cell r="I17" t="str">
            <v>k</v>
          </cell>
          <cell r="J17">
            <v>857</v>
          </cell>
          <cell r="K17" t="str">
            <v>k</v>
          </cell>
          <cell r="L17">
            <v>407</v>
          </cell>
          <cell r="M17" t="str">
            <v>k</v>
          </cell>
          <cell r="N17">
            <v>104</v>
          </cell>
          <cell r="O17" t="str">
            <v>k</v>
          </cell>
          <cell r="R17">
            <v>414</v>
          </cell>
          <cell r="T17">
            <v>0</v>
          </cell>
        </row>
        <row r="18">
          <cell r="B18">
            <v>1969</v>
          </cell>
          <cell r="H18">
            <v>120</v>
          </cell>
          <cell r="J18">
            <v>286</v>
          </cell>
          <cell r="L18">
            <v>105</v>
          </cell>
          <cell r="R18">
            <v>334</v>
          </cell>
          <cell r="T18">
            <v>0</v>
          </cell>
        </row>
        <row r="19">
          <cell r="B19">
            <v>1970</v>
          </cell>
          <cell r="F19">
            <v>100</v>
          </cell>
          <cell r="J19">
            <v>670</v>
          </cell>
          <cell r="L19">
            <v>615</v>
          </cell>
          <cell r="P19">
            <v>71</v>
          </cell>
          <cell r="Q19" t="str">
            <v>k</v>
          </cell>
          <cell r="R19">
            <v>625</v>
          </cell>
          <cell r="T19">
            <v>0</v>
          </cell>
        </row>
        <row r="20">
          <cell r="B20">
            <v>1971</v>
          </cell>
          <cell r="F20">
            <v>130</v>
          </cell>
          <cell r="H20">
            <v>275</v>
          </cell>
          <cell r="J20">
            <v>275</v>
          </cell>
          <cell r="L20">
            <v>650</v>
          </cell>
          <cell r="P20">
            <v>750</v>
          </cell>
          <cell r="R20">
            <v>856</v>
          </cell>
          <cell r="T20">
            <v>0</v>
          </cell>
        </row>
        <row r="21">
          <cell r="B21">
            <v>1972</v>
          </cell>
          <cell r="F21">
            <v>80</v>
          </cell>
          <cell r="H21">
            <v>126</v>
          </cell>
          <cell r="J21">
            <v>415</v>
          </cell>
          <cell r="L21">
            <v>237</v>
          </cell>
          <cell r="P21">
            <v>13</v>
          </cell>
          <cell r="R21">
            <v>391</v>
          </cell>
          <cell r="T21">
            <v>0</v>
          </cell>
        </row>
        <row r="22">
          <cell r="B22">
            <v>1973</v>
          </cell>
          <cell r="F22">
            <v>99</v>
          </cell>
          <cell r="H22">
            <v>27</v>
          </cell>
          <cell r="I22" t="str">
            <v>k</v>
          </cell>
          <cell r="J22">
            <v>75</v>
          </cell>
          <cell r="K22" t="str">
            <v>k</v>
          </cell>
          <cell r="L22">
            <v>36</v>
          </cell>
          <cell r="M22" t="str">
            <v>k</v>
          </cell>
          <cell r="R22">
            <v>224</v>
          </cell>
          <cell r="T22">
            <v>0</v>
          </cell>
        </row>
        <row r="23">
          <cell r="B23">
            <v>1974</v>
          </cell>
          <cell r="F23">
            <v>192</v>
          </cell>
          <cell r="J23">
            <v>70</v>
          </cell>
          <cell r="K23" t="str">
            <v>k</v>
          </cell>
          <cell r="L23">
            <v>48</v>
          </cell>
          <cell r="M23" t="str">
            <v>k</v>
          </cell>
          <cell r="R23">
            <v>273</v>
          </cell>
          <cell r="T23">
            <v>0</v>
          </cell>
        </row>
        <row r="24">
          <cell r="B24">
            <v>1975</v>
          </cell>
          <cell r="F24">
            <v>175</v>
          </cell>
          <cell r="J24">
            <v>153</v>
          </cell>
          <cell r="K24" t="str">
            <v>k</v>
          </cell>
          <cell r="L24">
            <v>249</v>
          </cell>
          <cell r="P24">
            <v>40</v>
          </cell>
          <cell r="Q24" t="str">
            <v>k</v>
          </cell>
          <cell r="R24">
            <v>313</v>
          </cell>
          <cell r="T24">
            <v>0</v>
          </cell>
        </row>
        <row r="25">
          <cell r="B25">
            <v>1976</v>
          </cell>
          <cell r="F25">
            <v>52</v>
          </cell>
          <cell r="J25">
            <v>86</v>
          </cell>
          <cell r="K25" t="str">
            <v>k</v>
          </cell>
          <cell r="L25">
            <v>102</v>
          </cell>
          <cell r="R25">
            <v>121</v>
          </cell>
          <cell r="T25">
            <v>0</v>
          </cell>
        </row>
        <row r="26">
          <cell r="B26">
            <v>1977</v>
          </cell>
          <cell r="F26">
            <v>150</v>
          </cell>
          <cell r="H26">
            <v>408</v>
          </cell>
          <cell r="J26">
            <v>316</v>
          </cell>
          <cell r="K26" t="str">
            <v>k</v>
          </cell>
          <cell r="L26">
            <v>77</v>
          </cell>
          <cell r="R26">
            <v>277</v>
          </cell>
          <cell r="T26">
            <v>0</v>
          </cell>
        </row>
        <row r="27">
          <cell r="B27">
            <v>1978</v>
          </cell>
          <cell r="F27">
            <v>200</v>
          </cell>
          <cell r="H27">
            <v>330</v>
          </cell>
          <cell r="J27">
            <v>524</v>
          </cell>
          <cell r="L27">
            <v>375</v>
          </cell>
          <cell r="R27">
            <v>725</v>
          </cell>
          <cell r="T27">
            <v>0</v>
          </cell>
        </row>
        <row r="28">
          <cell r="B28">
            <v>1979</v>
          </cell>
          <cell r="F28">
            <v>150</v>
          </cell>
          <cell r="H28">
            <v>489</v>
          </cell>
          <cell r="I28" t="str">
            <v>k</v>
          </cell>
          <cell r="J28">
            <v>632</v>
          </cell>
          <cell r="L28">
            <v>713</v>
          </cell>
          <cell r="P28">
            <v>183</v>
          </cell>
          <cell r="Q28" t="str">
            <v>k</v>
          </cell>
          <cell r="R28">
            <v>1184</v>
          </cell>
          <cell r="T28">
            <v>0</v>
          </cell>
        </row>
        <row r="29">
          <cell r="B29">
            <v>1980</v>
          </cell>
          <cell r="F29">
            <v>222</v>
          </cell>
          <cell r="H29">
            <v>286</v>
          </cell>
          <cell r="I29" t="str">
            <v>k</v>
          </cell>
          <cell r="J29">
            <v>1436</v>
          </cell>
          <cell r="L29">
            <v>975</v>
          </cell>
          <cell r="P29">
            <v>377</v>
          </cell>
          <cell r="R29">
            <v>1383</v>
          </cell>
          <cell r="T29">
            <v>0</v>
          </cell>
        </row>
        <row r="30">
          <cell r="B30">
            <v>1981</v>
          </cell>
          <cell r="F30">
            <v>133</v>
          </cell>
          <cell r="H30">
            <v>670</v>
          </cell>
          <cell r="J30">
            <v>2411</v>
          </cell>
          <cell r="L30">
            <v>1626</v>
          </cell>
          <cell r="N30">
            <v>949</v>
          </cell>
          <cell r="P30">
            <v>395</v>
          </cell>
          <cell r="R30">
            <v>1555</v>
          </cell>
          <cell r="T30">
            <v>0</v>
          </cell>
        </row>
        <row r="31">
          <cell r="B31">
            <v>1982</v>
          </cell>
          <cell r="F31">
            <v>73</v>
          </cell>
          <cell r="H31">
            <v>403</v>
          </cell>
          <cell r="J31">
            <v>758</v>
          </cell>
          <cell r="L31">
            <v>578</v>
          </cell>
          <cell r="N31">
            <v>155</v>
          </cell>
          <cell r="P31">
            <v>104</v>
          </cell>
          <cell r="R31">
            <v>473</v>
          </cell>
          <cell r="T31">
            <v>0</v>
          </cell>
          <cell r="V31">
            <v>36598</v>
          </cell>
          <cell r="W31">
            <v>16808</v>
          </cell>
        </row>
        <row r="32">
          <cell r="B32">
            <v>1983</v>
          </cell>
          <cell r="D32">
            <v>100</v>
          </cell>
          <cell r="F32">
            <v>264</v>
          </cell>
          <cell r="H32">
            <v>101</v>
          </cell>
          <cell r="I32" t="str">
            <v>k</v>
          </cell>
          <cell r="J32">
            <v>540</v>
          </cell>
          <cell r="L32">
            <v>701</v>
          </cell>
          <cell r="N32">
            <v>43</v>
          </cell>
          <cell r="O32" t="str">
            <v>k,n</v>
          </cell>
          <cell r="P32">
            <v>95</v>
          </cell>
          <cell r="R32">
            <v>905</v>
          </cell>
          <cell r="T32">
            <v>0</v>
          </cell>
          <cell r="V32">
            <v>47741</v>
          </cell>
          <cell r="W32">
            <v>18752</v>
          </cell>
        </row>
        <row r="33">
          <cell r="B33">
            <v>1984</v>
          </cell>
          <cell r="D33">
            <v>150</v>
          </cell>
          <cell r="F33">
            <v>153</v>
          </cell>
          <cell r="H33">
            <v>434</v>
          </cell>
          <cell r="J33">
            <v>1044</v>
          </cell>
          <cell r="L33">
            <v>832</v>
          </cell>
          <cell r="N33">
            <v>151</v>
          </cell>
          <cell r="O33" t="str">
            <v>k</v>
          </cell>
          <cell r="P33">
            <v>124</v>
          </cell>
          <cell r="R33">
            <v>1042</v>
          </cell>
          <cell r="T33">
            <v>0</v>
          </cell>
          <cell r="V33">
            <v>43911</v>
          </cell>
          <cell r="W33">
            <v>16295</v>
          </cell>
        </row>
        <row r="34">
          <cell r="B34">
            <v>1985</v>
          </cell>
          <cell r="D34">
            <v>210</v>
          </cell>
          <cell r="F34">
            <v>190</v>
          </cell>
          <cell r="H34">
            <v>255</v>
          </cell>
          <cell r="J34">
            <v>801</v>
          </cell>
          <cell r="L34">
            <v>409</v>
          </cell>
          <cell r="N34">
            <v>23</v>
          </cell>
          <cell r="O34" t="str">
            <v>k</v>
          </cell>
          <cell r="P34">
            <v>110</v>
          </cell>
          <cell r="R34">
            <v>508</v>
          </cell>
          <cell r="T34">
            <v>0</v>
          </cell>
          <cell r="V34">
            <v>29881</v>
          </cell>
          <cell r="W34">
            <v>19151</v>
          </cell>
        </row>
        <row r="35">
          <cell r="B35">
            <v>1986</v>
          </cell>
          <cell r="D35">
            <v>228</v>
          </cell>
          <cell r="F35">
            <v>155</v>
          </cell>
          <cell r="H35">
            <v>54</v>
          </cell>
          <cell r="I35" t="str">
            <v>k</v>
          </cell>
          <cell r="J35">
            <v>745</v>
          </cell>
          <cell r="L35">
            <v>459</v>
          </cell>
          <cell r="M35" t="str">
            <v>k</v>
          </cell>
          <cell r="N35">
            <v>72</v>
          </cell>
          <cell r="O35" t="str">
            <v>n</v>
          </cell>
          <cell r="P35">
            <v>109</v>
          </cell>
          <cell r="R35">
            <v>557</v>
          </cell>
          <cell r="T35">
            <v>0</v>
          </cell>
          <cell r="V35">
            <v>36479</v>
          </cell>
          <cell r="W35">
            <v>20064</v>
          </cell>
        </row>
        <row r="36">
          <cell r="B36">
            <v>1987</v>
          </cell>
          <cell r="D36">
            <v>100</v>
          </cell>
          <cell r="F36">
            <v>159</v>
          </cell>
          <cell r="H36">
            <v>468</v>
          </cell>
          <cell r="J36">
            <v>891</v>
          </cell>
          <cell r="L36">
            <v>183</v>
          </cell>
          <cell r="N36">
            <v>180</v>
          </cell>
          <cell r="O36" t="str">
            <v>k</v>
          </cell>
          <cell r="P36">
            <v>35</v>
          </cell>
          <cell r="R36">
            <v>327</v>
          </cell>
          <cell r="T36">
            <v>0</v>
          </cell>
          <cell r="V36">
            <v>30823</v>
          </cell>
          <cell r="W36">
            <v>17563</v>
          </cell>
        </row>
        <row r="37">
          <cell r="B37">
            <v>1988</v>
          </cell>
          <cell r="D37">
            <v>204</v>
          </cell>
          <cell r="F37">
            <v>152</v>
          </cell>
          <cell r="H37">
            <v>368</v>
          </cell>
          <cell r="J37">
            <v>765</v>
          </cell>
          <cell r="L37">
            <v>267</v>
          </cell>
          <cell r="N37">
            <v>242</v>
          </cell>
          <cell r="P37">
            <v>66</v>
          </cell>
          <cell r="R37">
            <v>405</v>
          </cell>
          <cell r="T37">
            <v>16</v>
          </cell>
          <cell r="V37">
            <v>44445</v>
          </cell>
          <cell r="W37">
            <v>21327</v>
          </cell>
        </row>
        <row r="38">
          <cell r="B38">
            <v>1989</v>
          </cell>
          <cell r="D38">
            <v>88</v>
          </cell>
          <cell r="F38">
            <v>100</v>
          </cell>
          <cell r="H38">
            <v>862</v>
          </cell>
          <cell r="J38">
            <v>1662</v>
          </cell>
          <cell r="L38">
            <v>695</v>
          </cell>
          <cell r="N38">
            <v>433</v>
          </cell>
          <cell r="O38" t="str">
            <v>p</v>
          </cell>
          <cell r="P38">
            <v>146</v>
          </cell>
          <cell r="R38">
            <v>549</v>
          </cell>
          <cell r="T38">
            <v>19</v>
          </cell>
          <cell r="V38">
            <v>42620</v>
          </cell>
          <cell r="W38">
            <v>17419</v>
          </cell>
        </row>
        <row r="39">
          <cell r="B39">
            <v>1990</v>
          </cell>
          <cell r="D39">
            <v>83</v>
          </cell>
          <cell r="F39">
            <v>643</v>
          </cell>
          <cell r="H39">
            <v>665</v>
          </cell>
          <cell r="J39">
            <v>1806</v>
          </cell>
          <cell r="L39">
            <v>652</v>
          </cell>
          <cell r="N39">
            <v>457</v>
          </cell>
          <cell r="O39" t="str">
            <v>k</v>
          </cell>
          <cell r="P39">
            <v>188</v>
          </cell>
          <cell r="R39">
            <v>1407</v>
          </cell>
          <cell r="T39">
            <v>24</v>
          </cell>
          <cell r="V39">
            <v>56679</v>
          </cell>
          <cell r="W39">
            <v>18980</v>
          </cell>
        </row>
        <row r="40">
          <cell r="B40">
            <v>1991</v>
          </cell>
          <cell r="H40">
            <v>326</v>
          </cell>
          <cell r="J40">
            <v>1040</v>
          </cell>
          <cell r="N40">
            <v>250</v>
          </cell>
          <cell r="P40">
            <v>201</v>
          </cell>
          <cell r="Q40" t="str">
            <v>r</v>
          </cell>
          <cell r="R40">
            <v>1266</v>
          </cell>
          <cell r="S40" t="str">
            <v>h</v>
          </cell>
          <cell r="T40">
            <v>51</v>
          </cell>
          <cell r="U40" t="str">
            <v>h</v>
          </cell>
          <cell r="V40">
            <v>41187</v>
          </cell>
          <cell r="W40">
            <v>20444</v>
          </cell>
        </row>
        <row r="41">
          <cell r="B41">
            <v>1992</v>
          </cell>
          <cell r="D41">
            <v>73</v>
          </cell>
          <cell r="F41">
            <v>106</v>
          </cell>
          <cell r="H41">
            <v>494</v>
          </cell>
          <cell r="J41">
            <v>617</v>
          </cell>
          <cell r="L41">
            <v>241</v>
          </cell>
          <cell r="N41">
            <v>423</v>
          </cell>
          <cell r="P41">
            <v>110</v>
          </cell>
          <cell r="Q41" t="str">
            <v>r</v>
          </cell>
          <cell r="R41">
            <v>758</v>
          </cell>
          <cell r="S41" t="str">
            <v>h</v>
          </cell>
          <cell r="T41">
            <v>84</v>
          </cell>
          <cell r="U41" t="str">
            <v>h</v>
          </cell>
          <cell r="V41">
            <v>43185</v>
          </cell>
          <cell r="W41">
            <v>17803</v>
          </cell>
        </row>
        <row r="42">
          <cell r="B42">
            <v>1993</v>
          </cell>
          <cell r="F42">
            <v>183</v>
          </cell>
          <cell r="H42">
            <v>184</v>
          </cell>
          <cell r="J42">
            <v>572</v>
          </cell>
          <cell r="L42">
            <v>339</v>
          </cell>
          <cell r="N42">
            <v>400</v>
          </cell>
          <cell r="P42">
            <v>168</v>
          </cell>
          <cell r="Q42" t="str">
            <v>r</v>
          </cell>
          <cell r="R42">
            <v>668</v>
          </cell>
          <cell r="S42" t="str">
            <v>h</v>
          </cell>
          <cell r="T42">
            <v>73</v>
          </cell>
          <cell r="U42" t="str">
            <v>h</v>
          </cell>
          <cell r="V42">
            <v>45027</v>
          </cell>
          <cell r="W42">
            <v>16469</v>
          </cell>
        </row>
        <row r="43">
          <cell r="B43">
            <v>1994</v>
          </cell>
          <cell r="D43">
            <v>101</v>
          </cell>
          <cell r="E43" t="str">
            <v>k</v>
          </cell>
          <cell r="F43">
            <v>477</v>
          </cell>
          <cell r="H43">
            <v>726</v>
          </cell>
          <cell r="J43">
            <v>1764</v>
          </cell>
          <cell r="L43">
            <v>389</v>
          </cell>
          <cell r="N43">
            <v>506</v>
          </cell>
          <cell r="P43">
            <v>393</v>
          </cell>
          <cell r="Q43" t="str">
            <v>r</v>
          </cell>
          <cell r="R43">
            <v>1577</v>
          </cell>
          <cell r="S43" t="str">
            <v>h</v>
          </cell>
          <cell r="T43">
            <v>54</v>
          </cell>
          <cell r="U43" t="str">
            <v>h</v>
          </cell>
          <cell r="V43">
            <v>46680</v>
          </cell>
          <cell r="W43">
            <v>20790</v>
          </cell>
        </row>
        <row r="44">
          <cell r="B44">
            <v>1995</v>
          </cell>
          <cell r="D44">
            <v>121</v>
          </cell>
          <cell r="F44">
            <v>397</v>
          </cell>
          <cell r="H44">
            <v>781</v>
          </cell>
          <cell r="J44">
            <v>1314</v>
          </cell>
          <cell r="L44">
            <v>274</v>
          </cell>
          <cell r="N44">
            <v>253</v>
          </cell>
          <cell r="O44" t="str">
            <v>k</v>
          </cell>
          <cell r="P44">
            <v>229</v>
          </cell>
          <cell r="Q44" t="str">
            <v>r</v>
          </cell>
          <cell r="R44">
            <v>2103</v>
          </cell>
          <cell r="T44">
            <v>57</v>
          </cell>
          <cell r="V44">
            <v>52353</v>
          </cell>
          <cell r="W44">
            <v>20091</v>
          </cell>
        </row>
        <row r="45">
          <cell r="B45">
            <v>1996</v>
          </cell>
          <cell r="D45">
            <v>150</v>
          </cell>
          <cell r="F45">
            <v>423</v>
          </cell>
          <cell r="H45">
            <v>1150</v>
          </cell>
          <cell r="J45">
            <v>2565</v>
          </cell>
          <cell r="L45">
            <v>719</v>
          </cell>
          <cell r="N45">
            <v>102</v>
          </cell>
          <cell r="O45" t="str">
            <v>k</v>
          </cell>
          <cell r="P45">
            <v>705</v>
          </cell>
          <cell r="Q45" t="str">
            <v>r</v>
          </cell>
          <cell r="R45">
            <v>2958</v>
          </cell>
          <cell r="T45">
            <v>35</v>
          </cell>
          <cell r="U45" t="str">
            <v>s</v>
          </cell>
          <cell r="V45">
            <v>47955</v>
          </cell>
          <cell r="W45">
            <v>19546</v>
          </cell>
        </row>
        <row r="46">
          <cell r="B46">
            <v>1997</v>
          </cell>
          <cell r="C46" t="str">
            <v>s</v>
          </cell>
          <cell r="D46">
            <v>193</v>
          </cell>
          <cell r="F46">
            <v>266</v>
          </cell>
          <cell r="G46" t="str">
            <v>k</v>
          </cell>
          <cell r="H46">
            <v>1025</v>
          </cell>
          <cell r="J46">
            <v>1345</v>
          </cell>
          <cell r="L46">
            <v>277</v>
          </cell>
          <cell r="P46">
            <v>322</v>
          </cell>
          <cell r="Q46" t="str">
            <v>r</v>
          </cell>
          <cell r="R46">
            <v>2084</v>
          </cell>
          <cell r="T46">
            <v>24</v>
          </cell>
          <cell r="V46">
            <v>53400</v>
          </cell>
          <cell r="W46">
            <v>15604</v>
          </cell>
        </row>
        <row r="48">
          <cell r="B48" t="str">
            <v>E.O.</v>
          </cell>
        </row>
        <row r="50">
          <cell r="L50" t="str">
            <v>continued</v>
          </cell>
        </row>
      </sheetData>
      <sheetData sheetId="14">
        <row r="4">
          <cell r="O4" t="str">
            <v xml:space="preserve">Rodo </v>
          </cell>
          <cell r="Q4" t="str">
            <v>Kaltag</v>
          </cell>
          <cell r="AG4" t="str">
            <v>Tozitna</v>
          </cell>
        </row>
        <row r="5">
          <cell r="D5" t="str">
            <v>Andreafsky River</v>
          </cell>
          <cell r="K5" t="str">
            <v>Anvik River</v>
          </cell>
          <cell r="O5" t="str">
            <v>River</v>
          </cell>
          <cell r="Q5" t="str">
            <v>Creek</v>
          </cell>
          <cell r="S5" t="str">
            <v>Nulato River</v>
          </cell>
          <cell r="Y5" t="str">
            <v>Gisasa River</v>
          </cell>
          <cell r="AC5" t="str">
            <v>Hogatza River</v>
          </cell>
          <cell r="AG5" t="str">
            <v>River</v>
          </cell>
          <cell r="AI5" t="str">
            <v>Chena River</v>
          </cell>
          <cell r="AM5" t="str">
            <v>Salcha River</v>
          </cell>
        </row>
        <row r="6">
          <cell r="D6" t="str">
            <v xml:space="preserve"> </v>
          </cell>
          <cell r="E6" t="str">
            <v xml:space="preserve">   </v>
          </cell>
          <cell r="F6" t="str">
            <v xml:space="preserve"> </v>
          </cell>
          <cell r="I6" t="str">
            <v>West</v>
          </cell>
          <cell r="S6" t="str">
            <v>South</v>
          </cell>
          <cell r="U6" t="str">
            <v xml:space="preserve">North  </v>
          </cell>
          <cell r="AC6" t="str">
            <v>Clear &amp;</v>
          </cell>
          <cell r="AE6" t="str">
            <v>Clear</v>
          </cell>
        </row>
        <row r="7">
          <cell r="D7" t="str">
            <v>East Fork</v>
          </cell>
          <cell r="I7" t="str">
            <v>Fork</v>
          </cell>
          <cell r="S7" t="str">
            <v>Fork</v>
          </cell>
          <cell r="U7" t="str">
            <v>Fork</v>
          </cell>
          <cell r="V7" t="str">
            <v>c</v>
          </cell>
          <cell r="W7" t="str">
            <v>Mainstem</v>
          </cell>
          <cell r="AC7" t="str">
            <v>Caribou Cr.</v>
          </cell>
          <cell r="AE7" t="str">
            <v>Creek</v>
          </cell>
        </row>
        <row r="8">
          <cell r="F8" t="str">
            <v>Sonar,</v>
          </cell>
        </row>
        <row r="9">
          <cell r="F9" t="str">
            <v>Tower, or</v>
          </cell>
          <cell r="K9" t="str">
            <v>Tower &amp;</v>
          </cell>
        </row>
        <row r="10">
          <cell r="B10" t="str">
            <v>Year</v>
          </cell>
          <cell r="D10" t="str">
            <v>Aerial</v>
          </cell>
          <cell r="F10" t="str">
            <v>Weir Counts</v>
          </cell>
          <cell r="I10" t="str">
            <v>Aerial</v>
          </cell>
          <cell r="K10" t="str">
            <v>Aerial</v>
          </cell>
          <cell r="L10" t="str">
            <v>b</v>
          </cell>
          <cell r="M10" t="str">
            <v>Sonar</v>
          </cell>
          <cell r="O10" t="str">
            <v>Aerial</v>
          </cell>
          <cell r="Q10" t="str">
            <v>Tower</v>
          </cell>
          <cell r="S10" t="str">
            <v>Aerial</v>
          </cell>
          <cell r="U10" t="str">
            <v>Aerial</v>
          </cell>
          <cell r="W10" t="str">
            <v>Tower</v>
          </cell>
          <cell r="Y10" t="str">
            <v>Aerial</v>
          </cell>
          <cell r="AA10" t="str">
            <v>Weir</v>
          </cell>
          <cell r="AC10" t="str">
            <v>Aerial</v>
          </cell>
          <cell r="AE10" t="str">
            <v>Tower</v>
          </cell>
          <cell r="AG10" t="str">
            <v>Aerial</v>
          </cell>
          <cell r="AI10" t="str">
            <v>Aerial</v>
          </cell>
          <cell r="AK10" t="str">
            <v>Tower</v>
          </cell>
          <cell r="AM10" t="str">
            <v>Aerial</v>
          </cell>
          <cell r="AO10" t="str">
            <v>Tower</v>
          </cell>
        </row>
        <row r="13">
          <cell r="B13">
            <v>1973</v>
          </cell>
          <cell r="D13">
            <v>10149</v>
          </cell>
          <cell r="E13" t="str">
            <v>d</v>
          </cell>
          <cell r="I13">
            <v>51835</v>
          </cell>
          <cell r="K13">
            <v>249015</v>
          </cell>
          <cell r="AI13">
            <v>79</v>
          </cell>
          <cell r="AJ13" t="str">
            <v>d</v>
          </cell>
          <cell r="AM13">
            <v>290</v>
          </cell>
        </row>
        <row r="14">
          <cell r="B14">
            <v>1974</v>
          </cell>
          <cell r="D14">
            <v>3215</v>
          </cell>
          <cell r="E14" t="str">
            <v>d</v>
          </cell>
          <cell r="I14">
            <v>33578</v>
          </cell>
          <cell r="K14">
            <v>411133</v>
          </cell>
          <cell r="O14">
            <v>16137</v>
          </cell>
          <cell r="S14">
            <v>29016</v>
          </cell>
          <cell r="U14">
            <v>29334</v>
          </cell>
          <cell r="Y14">
            <v>22022</v>
          </cell>
          <cell r="AG14">
            <v>1823</v>
          </cell>
          <cell r="AI14">
            <v>4349</v>
          </cell>
          <cell r="AM14">
            <v>3510</v>
          </cell>
        </row>
        <row r="15">
          <cell r="B15">
            <v>1975</v>
          </cell>
          <cell r="D15">
            <v>223485</v>
          </cell>
          <cell r="I15">
            <v>235954</v>
          </cell>
          <cell r="K15">
            <v>900967</v>
          </cell>
          <cell r="O15">
            <v>25335</v>
          </cell>
          <cell r="S15">
            <v>51215</v>
          </cell>
          <cell r="U15">
            <v>87280</v>
          </cell>
          <cell r="Y15">
            <v>56904</v>
          </cell>
          <cell r="AC15">
            <v>22355</v>
          </cell>
          <cell r="AG15">
            <v>3512</v>
          </cell>
          <cell r="AI15">
            <v>1670</v>
          </cell>
          <cell r="AM15">
            <v>7573</v>
          </cell>
        </row>
        <row r="16">
          <cell r="B16">
            <v>1976</v>
          </cell>
          <cell r="D16">
            <v>105347</v>
          </cell>
          <cell r="I16">
            <v>118420</v>
          </cell>
          <cell r="K16">
            <v>511475</v>
          </cell>
          <cell r="O16">
            <v>38258</v>
          </cell>
          <cell r="S16">
            <v>9230</v>
          </cell>
          <cell r="T16" t="str">
            <v>d</v>
          </cell>
          <cell r="U16">
            <v>30771</v>
          </cell>
          <cell r="Y16">
            <v>21342</v>
          </cell>
          <cell r="AC16">
            <v>20744</v>
          </cell>
          <cell r="AG16">
            <v>725</v>
          </cell>
          <cell r="AH16" t="str">
            <v>d</v>
          </cell>
          <cell r="AI16">
            <v>685</v>
          </cell>
          <cell r="AM16">
            <v>6484</v>
          </cell>
        </row>
        <row r="17">
          <cell r="B17">
            <v>1977</v>
          </cell>
          <cell r="D17">
            <v>112722</v>
          </cell>
          <cell r="I17">
            <v>63120</v>
          </cell>
          <cell r="K17">
            <v>358771</v>
          </cell>
          <cell r="O17">
            <v>16118</v>
          </cell>
          <cell r="S17">
            <v>11385</v>
          </cell>
          <cell r="U17">
            <v>58275</v>
          </cell>
          <cell r="Y17">
            <v>2204</v>
          </cell>
          <cell r="Z17" t="str">
            <v>d</v>
          </cell>
          <cell r="AC17">
            <v>10734</v>
          </cell>
          <cell r="AG17">
            <v>761</v>
          </cell>
          <cell r="AH17" t="str">
            <v>d</v>
          </cell>
          <cell r="AI17">
            <v>610</v>
          </cell>
          <cell r="AM17">
            <v>677</v>
          </cell>
          <cell r="AN17" t="str">
            <v>d</v>
          </cell>
        </row>
        <row r="18">
          <cell r="B18">
            <v>1978</v>
          </cell>
          <cell r="D18">
            <v>127050</v>
          </cell>
          <cell r="I18">
            <v>57321</v>
          </cell>
          <cell r="K18">
            <v>307270</v>
          </cell>
          <cell r="O18">
            <v>17845</v>
          </cell>
          <cell r="S18">
            <v>12821</v>
          </cell>
          <cell r="U18">
            <v>41659</v>
          </cell>
          <cell r="Y18">
            <v>9280</v>
          </cell>
          <cell r="Z18" t="str">
            <v>d</v>
          </cell>
          <cell r="AC18">
            <v>5102</v>
          </cell>
          <cell r="AG18">
            <v>2262</v>
          </cell>
          <cell r="AI18">
            <v>1609</v>
          </cell>
          <cell r="AM18">
            <v>5405</v>
          </cell>
        </row>
        <row r="19">
          <cell r="B19">
            <v>1979</v>
          </cell>
          <cell r="D19">
            <v>66471</v>
          </cell>
          <cell r="I19">
            <v>43391</v>
          </cell>
          <cell r="M19">
            <v>280537</v>
          </cell>
          <cell r="S19">
            <v>1506</v>
          </cell>
          <cell r="U19">
            <v>35598</v>
          </cell>
          <cell r="Y19">
            <v>10962</v>
          </cell>
          <cell r="AC19">
            <v>14221</v>
          </cell>
          <cell r="AI19">
            <v>1025</v>
          </cell>
          <cell r="AJ19" t="str">
            <v>d</v>
          </cell>
          <cell r="AM19">
            <v>3060</v>
          </cell>
        </row>
        <row r="20">
          <cell r="B20">
            <v>1980</v>
          </cell>
          <cell r="D20">
            <v>36823</v>
          </cell>
          <cell r="E20" t="str">
            <v>d</v>
          </cell>
          <cell r="I20">
            <v>114759</v>
          </cell>
          <cell r="M20">
            <v>492676</v>
          </cell>
          <cell r="S20">
            <v>3702</v>
          </cell>
          <cell r="T20" t="str">
            <v>d</v>
          </cell>
          <cell r="U20">
            <v>11244</v>
          </cell>
          <cell r="V20" t="str">
            <v>d</v>
          </cell>
          <cell r="Y20">
            <v>10388</v>
          </cell>
          <cell r="AC20">
            <v>19786</v>
          </cell>
          <cell r="AG20">
            <v>580</v>
          </cell>
          <cell r="AI20">
            <v>338</v>
          </cell>
          <cell r="AM20">
            <v>4140</v>
          </cell>
        </row>
        <row r="21">
          <cell r="B21">
            <v>1981</v>
          </cell>
          <cell r="D21">
            <v>81555</v>
          </cell>
          <cell r="F21">
            <v>147312</v>
          </cell>
          <cell r="G21" t="str">
            <v>f</v>
          </cell>
          <cell r="M21">
            <v>1486182</v>
          </cell>
          <cell r="S21">
            <v>14348</v>
          </cell>
          <cell r="AI21">
            <v>3500</v>
          </cell>
          <cell r="AM21">
            <v>8500</v>
          </cell>
        </row>
        <row r="22">
          <cell r="B22">
            <v>1982</v>
          </cell>
          <cell r="D22">
            <v>7501</v>
          </cell>
          <cell r="E22" t="str">
            <v>d</v>
          </cell>
          <cell r="F22">
            <v>181352</v>
          </cell>
          <cell r="G22" t="str">
            <v>f</v>
          </cell>
          <cell r="I22">
            <v>7267</v>
          </cell>
          <cell r="J22" t="str">
            <v>d</v>
          </cell>
          <cell r="M22">
            <v>444581</v>
          </cell>
          <cell r="Y22">
            <v>334</v>
          </cell>
          <cell r="Z22" t="str">
            <v>d</v>
          </cell>
          <cell r="AC22">
            <v>4984</v>
          </cell>
          <cell r="AD22" t="str">
            <v>d</v>
          </cell>
          <cell r="AG22">
            <v>874</v>
          </cell>
          <cell r="AI22">
            <v>1509</v>
          </cell>
          <cell r="AM22">
            <v>3756</v>
          </cell>
        </row>
        <row r="23">
          <cell r="B23">
            <v>1983</v>
          </cell>
          <cell r="F23">
            <v>110608</v>
          </cell>
          <cell r="G23" t="str">
            <v>f</v>
          </cell>
          <cell r="M23">
            <v>362912</v>
          </cell>
          <cell r="S23">
            <v>1263</v>
          </cell>
          <cell r="T23" t="str">
            <v>d</v>
          </cell>
          <cell r="U23">
            <v>19749</v>
          </cell>
          <cell r="Y23">
            <v>2356</v>
          </cell>
          <cell r="Z23" t="str">
            <v>d</v>
          </cell>
          <cell r="AC23">
            <v>28141</v>
          </cell>
          <cell r="AG23">
            <v>1604</v>
          </cell>
          <cell r="AI23">
            <v>1097</v>
          </cell>
          <cell r="AM23">
            <v>716</v>
          </cell>
          <cell r="AN23" t="str">
            <v>d</v>
          </cell>
        </row>
        <row r="24">
          <cell r="B24">
            <v>1984</v>
          </cell>
          <cell r="D24">
            <v>95200</v>
          </cell>
          <cell r="E24" t="str">
            <v>d</v>
          </cell>
          <cell r="F24">
            <v>70125</v>
          </cell>
          <cell r="G24" t="str">
            <v>f</v>
          </cell>
          <cell r="I24">
            <v>238565</v>
          </cell>
          <cell r="M24">
            <v>891028</v>
          </cell>
          <cell r="AC24">
            <v>184</v>
          </cell>
          <cell r="AD24" t="str">
            <v>d</v>
          </cell>
          <cell r="AI24">
            <v>1861</v>
          </cell>
          <cell r="AM24">
            <v>9810</v>
          </cell>
        </row>
        <row r="25">
          <cell r="B25">
            <v>1985</v>
          </cell>
          <cell r="D25">
            <v>66146</v>
          </cell>
          <cell r="I25">
            <v>52750</v>
          </cell>
          <cell r="M25">
            <v>1080243</v>
          </cell>
          <cell r="O25">
            <v>24576</v>
          </cell>
          <cell r="S25">
            <v>10494</v>
          </cell>
          <cell r="U25">
            <v>19344</v>
          </cell>
          <cell r="Y25">
            <v>13232</v>
          </cell>
          <cell r="AC25">
            <v>22566</v>
          </cell>
          <cell r="AG25">
            <v>1030</v>
          </cell>
          <cell r="AI25">
            <v>1005</v>
          </cell>
          <cell r="AM25">
            <v>3178</v>
          </cell>
        </row>
        <row r="26">
          <cell r="B26">
            <v>1986</v>
          </cell>
          <cell r="D26">
            <v>83931</v>
          </cell>
          <cell r="F26">
            <v>167614</v>
          </cell>
          <cell r="G26" t="str">
            <v>g</v>
          </cell>
          <cell r="I26">
            <v>99373</v>
          </cell>
          <cell r="M26">
            <v>1189602</v>
          </cell>
          <cell r="S26">
            <v>16848</v>
          </cell>
          <cell r="U26">
            <v>47417</v>
          </cell>
          <cell r="Y26">
            <v>12114</v>
          </cell>
          <cell r="AG26">
            <v>1778</v>
          </cell>
          <cell r="AI26">
            <v>1509</v>
          </cell>
          <cell r="AM26">
            <v>8028</v>
          </cell>
        </row>
        <row r="27">
          <cell r="B27">
            <v>1987</v>
          </cell>
          <cell r="D27">
            <v>6687</v>
          </cell>
          <cell r="E27" t="str">
            <v>d</v>
          </cell>
          <cell r="F27">
            <v>45221</v>
          </cell>
          <cell r="G27" t="str">
            <v>g</v>
          </cell>
          <cell r="I27">
            <v>35535</v>
          </cell>
          <cell r="M27">
            <v>455876</v>
          </cell>
          <cell r="S27">
            <v>4094</v>
          </cell>
          <cell r="U27">
            <v>7163</v>
          </cell>
          <cell r="Y27">
            <v>2123</v>
          </cell>
          <cell r="AC27">
            <v>5669</v>
          </cell>
          <cell r="AD27" t="str">
            <v>d</v>
          </cell>
          <cell r="AI27">
            <v>333</v>
          </cell>
          <cell r="AM27">
            <v>3657</v>
          </cell>
        </row>
        <row r="28">
          <cell r="B28">
            <v>1988</v>
          </cell>
          <cell r="D28">
            <v>43056</v>
          </cell>
          <cell r="F28">
            <v>68937</v>
          </cell>
          <cell r="G28" t="str">
            <v>g</v>
          </cell>
          <cell r="I28">
            <v>45432</v>
          </cell>
          <cell r="M28">
            <v>1125449</v>
          </cell>
          <cell r="O28">
            <v>13872</v>
          </cell>
          <cell r="S28">
            <v>15132</v>
          </cell>
          <cell r="U28">
            <v>26951</v>
          </cell>
          <cell r="Y28">
            <v>9284</v>
          </cell>
          <cell r="AC28">
            <v>6890</v>
          </cell>
          <cell r="AG28">
            <v>2983</v>
          </cell>
          <cell r="AI28">
            <v>432</v>
          </cell>
          <cell r="AM28">
            <v>2889</v>
          </cell>
          <cell r="AN28" t="str">
            <v>d</v>
          </cell>
        </row>
        <row r="29">
          <cell r="B29">
            <v>1989</v>
          </cell>
          <cell r="D29">
            <v>21460</v>
          </cell>
          <cell r="E29" t="str">
            <v>d</v>
          </cell>
          <cell r="M29">
            <v>636906</v>
          </cell>
          <cell r="AI29">
            <v>714</v>
          </cell>
          <cell r="AJ29" t="str">
            <v>d</v>
          </cell>
          <cell r="AM29">
            <v>1574</v>
          </cell>
          <cell r="AN29" t="str">
            <v>d</v>
          </cell>
        </row>
        <row r="30">
          <cell r="B30">
            <v>1990</v>
          </cell>
          <cell r="D30">
            <v>11519</v>
          </cell>
          <cell r="E30" t="str">
            <v>d</v>
          </cell>
          <cell r="I30">
            <v>20426</v>
          </cell>
          <cell r="J30" t="str">
            <v>d</v>
          </cell>
          <cell r="M30">
            <v>403627</v>
          </cell>
          <cell r="O30">
            <v>1941</v>
          </cell>
          <cell r="P30" t="str">
            <v>d</v>
          </cell>
          <cell r="S30">
            <v>3196</v>
          </cell>
          <cell r="T30" t="str">
            <v>d,h</v>
          </cell>
          <cell r="U30">
            <v>1419</v>
          </cell>
          <cell r="V30" t="str">
            <v>d</v>
          </cell>
          <cell r="Y30">
            <v>450</v>
          </cell>
          <cell r="Z30" t="str">
            <v>d</v>
          </cell>
          <cell r="AC30">
            <v>2177</v>
          </cell>
          <cell r="AD30" t="str">
            <v>d</v>
          </cell>
          <cell r="AG30">
            <v>36</v>
          </cell>
          <cell r="AI30">
            <v>245</v>
          </cell>
          <cell r="AJ30" t="str">
            <v>d</v>
          </cell>
          <cell r="AM30">
            <v>450</v>
          </cell>
          <cell r="AN30" t="str">
            <v>d</v>
          </cell>
        </row>
        <row r="31">
          <cell r="B31">
            <v>1991</v>
          </cell>
          <cell r="D31">
            <v>31886</v>
          </cell>
          <cell r="I31">
            <v>46657</v>
          </cell>
          <cell r="M31">
            <v>847772</v>
          </cell>
          <cell r="O31">
            <v>3977</v>
          </cell>
          <cell r="S31">
            <v>13150</v>
          </cell>
          <cell r="U31">
            <v>12491</v>
          </cell>
          <cell r="Y31">
            <v>7003</v>
          </cell>
          <cell r="AC31">
            <v>9947</v>
          </cell>
          <cell r="AG31">
            <v>93</v>
          </cell>
          <cell r="AI31">
            <v>115</v>
          </cell>
          <cell r="AJ31" t="str">
            <v>d</v>
          </cell>
          <cell r="AM31">
            <v>154</v>
          </cell>
          <cell r="AN31" t="str">
            <v>d</v>
          </cell>
        </row>
        <row r="32">
          <cell r="B32">
            <v>1992</v>
          </cell>
          <cell r="D32">
            <v>11308</v>
          </cell>
          <cell r="E32" t="str">
            <v>d</v>
          </cell>
          <cell r="I32">
            <v>37808</v>
          </cell>
          <cell r="J32" t="str">
            <v>d</v>
          </cell>
          <cell r="M32">
            <v>775626</v>
          </cell>
          <cell r="O32">
            <v>4465</v>
          </cell>
          <cell r="S32">
            <v>5322</v>
          </cell>
          <cell r="U32">
            <v>12358</v>
          </cell>
          <cell r="Y32">
            <v>9300</v>
          </cell>
          <cell r="AC32">
            <v>2986</v>
          </cell>
          <cell r="AG32">
            <v>794</v>
          </cell>
          <cell r="AI32">
            <v>848</v>
          </cell>
          <cell r="AJ32" t="str">
            <v>d</v>
          </cell>
          <cell r="AM32">
            <v>3222</v>
          </cell>
        </row>
        <row r="33">
          <cell r="B33">
            <v>1993</v>
          </cell>
          <cell r="D33">
            <v>10935</v>
          </cell>
          <cell r="E33" t="str">
            <v>d</v>
          </cell>
          <cell r="I33">
            <v>9111</v>
          </cell>
          <cell r="J33" t="str">
            <v>d</v>
          </cell>
          <cell r="M33">
            <v>517409</v>
          </cell>
          <cell r="O33">
            <v>7867</v>
          </cell>
          <cell r="S33">
            <v>5486</v>
          </cell>
          <cell r="U33">
            <v>7698</v>
          </cell>
          <cell r="Y33">
            <v>1581</v>
          </cell>
          <cell r="AG33">
            <v>970</v>
          </cell>
          <cell r="AI33">
            <v>168</v>
          </cell>
          <cell r="AK33">
            <v>5400</v>
          </cell>
          <cell r="AM33">
            <v>212</v>
          </cell>
          <cell r="AO33">
            <v>5809</v>
          </cell>
        </row>
        <row r="34">
          <cell r="B34">
            <v>1994</v>
          </cell>
          <cell r="F34">
            <v>200981</v>
          </cell>
          <cell r="G34" t="str">
            <v>j</v>
          </cell>
          <cell r="H34" t="str">
            <v>,k</v>
          </cell>
          <cell r="M34">
            <v>1124689</v>
          </cell>
          <cell r="Q34">
            <v>47295</v>
          </cell>
          <cell r="W34">
            <v>148762</v>
          </cell>
          <cell r="X34" t="str">
            <v>k</v>
          </cell>
          <cell r="Y34">
            <v>6827</v>
          </cell>
          <cell r="AA34">
            <v>51116</v>
          </cell>
          <cell r="AB34" t="str">
            <v>k</v>
          </cell>
          <cell r="AC34">
            <v>8247</v>
          </cell>
          <cell r="AD34" t="str">
            <v>m</v>
          </cell>
          <cell r="AI34">
            <v>1137</v>
          </cell>
          <cell r="AK34">
            <v>9984</v>
          </cell>
          <cell r="AM34">
            <v>4916</v>
          </cell>
          <cell r="AO34">
            <v>39450</v>
          </cell>
        </row>
        <row r="35">
          <cell r="B35">
            <v>1995</v>
          </cell>
          <cell r="F35">
            <v>172148</v>
          </cell>
          <cell r="G35" t="str">
            <v>j</v>
          </cell>
          <cell r="M35">
            <v>1339418</v>
          </cell>
          <cell r="O35">
            <v>12849</v>
          </cell>
          <cell r="Q35">
            <v>77193</v>
          </cell>
          <cell r="S35">
            <v>10875</v>
          </cell>
          <cell r="U35">
            <v>29949</v>
          </cell>
          <cell r="W35">
            <v>236890</v>
          </cell>
          <cell r="Y35">
            <v>6458</v>
          </cell>
          <cell r="AA35">
            <v>136886</v>
          </cell>
          <cell r="AE35">
            <v>116735</v>
          </cell>
          <cell r="AG35">
            <v>4985</v>
          </cell>
          <cell r="AI35">
            <v>185</v>
          </cell>
          <cell r="AJ35" t="str">
            <v>d</v>
          </cell>
          <cell r="AK35">
            <v>3519</v>
          </cell>
          <cell r="AL35" t="str">
            <v>k</v>
          </cell>
          <cell r="AM35">
            <v>934</v>
          </cell>
          <cell r="AN35" t="str">
            <v>d</v>
          </cell>
          <cell r="AO35">
            <v>30784</v>
          </cell>
        </row>
        <row r="36">
          <cell r="B36">
            <v>1996</v>
          </cell>
          <cell r="F36">
            <v>108450</v>
          </cell>
          <cell r="G36" t="str">
            <v>j</v>
          </cell>
          <cell r="M36">
            <v>933240</v>
          </cell>
          <cell r="O36">
            <v>4380</v>
          </cell>
          <cell r="Q36">
            <v>51269</v>
          </cell>
          <cell r="S36">
            <v>8490</v>
          </cell>
          <cell r="T36" t="str">
            <v>d,h</v>
          </cell>
          <cell r="W36">
            <v>129694</v>
          </cell>
          <cell r="AA36">
            <v>157589</v>
          </cell>
          <cell r="AC36">
            <v>27090</v>
          </cell>
          <cell r="AD36" t="str">
            <v>m</v>
          </cell>
          <cell r="AE36">
            <v>100912</v>
          </cell>
          <cell r="AG36">
            <v>2310</v>
          </cell>
          <cell r="AI36">
            <v>2061</v>
          </cell>
          <cell r="AK36">
            <v>12810</v>
          </cell>
          <cell r="AL36" t="str">
            <v>k</v>
          </cell>
          <cell r="AM36">
            <v>9722</v>
          </cell>
          <cell r="AO36">
            <v>74827</v>
          </cell>
        </row>
        <row r="37">
          <cell r="B37">
            <v>1997</v>
          </cell>
          <cell r="C37" t="str">
            <v>q</v>
          </cell>
          <cell r="F37">
            <v>51139</v>
          </cell>
          <cell r="G37" t="str">
            <v>j</v>
          </cell>
          <cell r="M37">
            <v>609118</v>
          </cell>
          <cell r="O37">
            <v>2775</v>
          </cell>
          <cell r="P37" t="str">
            <v>d</v>
          </cell>
          <cell r="Q37">
            <v>48018</v>
          </cell>
          <cell r="W37">
            <v>157975</v>
          </cell>
          <cell r="Y37">
            <v>686</v>
          </cell>
          <cell r="Z37" t="str">
            <v>d</v>
          </cell>
          <cell r="AA37">
            <v>31802</v>
          </cell>
          <cell r="AC37">
            <v>1821</v>
          </cell>
          <cell r="AD37" t="str">
            <v>d</v>
          </cell>
          <cell r="AE37">
            <v>76454</v>
          </cell>
          <cell r="AG37">
            <v>428</v>
          </cell>
          <cell r="AH37" t="str">
            <v>d</v>
          </cell>
          <cell r="AI37">
            <v>594</v>
          </cell>
          <cell r="AJ37" t="str">
            <v>d</v>
          </cell>
          <cell r="AK37">
            <v>9439</v>
          </cell>
          <cell r="AL37" t="str">
            <v>k</v>
          </cell>
          <cell r="AM37">
            <v>3968</v>
          </cell>
          <cell r="AN37" t="str">
            <v>d</v>
          </cell>
          <cell r="AO37">
            <v>35741</v>
          </cell>
        </row>
        <row r="39">
          <cell r="B39" t="str">
            <v>E.O.</v>
          </cell>
          <cell r="C39" t="str">
            <v>n</v>
          </cell>
          <cell r="D39" t="str">
            <v>&gt;109,000</v>
          </cell>
          <cell r="I39" t="str">
            <v>&gt;116,000</v>
          </cell>
          <cell r="M39" t="str">
            <v>&gt;500,000</v>
          </cell>
          <cell r="U39" t="str">
            <v>&gt;53,000</v>
          </cell>
          <cell r="V39" t="str">
            <v>o</v>
          </cell>
          <cell r="AC39" t="str">
            <v>&gt;17,000</v>
          </cell>
          <cell r="AD39" t="str">
            <v>p</v>
          </cell>
          <cell r="AM39" t="str">
            <v>&gt;3,500</v>
          </cell>
        </row>
        <row r="41">
          <cell r="B41" t="str">
            <v>continued</v>
          </cell>
        </row>
      </sheetData>
      <sheetData sheetId="15">
        <row r="1">
          <cell r="B1" t="str">
            <v>Table 16.  Fall chum salmon escapement counts for selected spawning areas in Alaskan and Canadian portions of the Yukon River drainage, 1971-1997.</v>
          </cell>
        </row>
        <row r="4">
          <cell r="D4" t="str">
            <v xml:space="preserve"> </v>
          </cell>
          <cell r="F4" t="str">
            <v>Alaska</v>
          </cell>
          <cell r="L4" t="str">
            <v>Canada</v>
          </cell>
        </row>
        <row r="6">
          <cell r="V6" t="str">
            <v>Canadian Mainstem</v>
          </cell>
        </row>
        <row r="7">
          <cell r="L7" t="str">
            <v>Fishing</v>
          </cell>
          <cell r="N7" t="str">
            <v>Mainstem</v>
          </cell>
          <cell r="V7" t="str">
            <v>Border</v>
          </cell>
        </row>
        <row r="8">
          <cell r="D8" t="str">
            <v>Toklat</v>
          </cell>
          <cell r="F8" t="str">
            <v>Delta</v>
          </cell>
          <cell r="H8" t="str">
            <v>Chandalar</v>
          </cell>
          <cell r="J8" t="str">
            <v>Sheenjek</v>
          </cell>
          <cell r="L8" t="str">
            <v>Branch</v>
          </cell>
          <cell r="N8" t="str">
            <v>Yukon River</v>
          </cell>
          <cell r="P8" t="str">
            <v>Koidern</v>
          </cell>
          <cell r="R8" t="str">
            <v>Kluane</v>
          </cell>
          <cell r="T8" t="str">
            <v>Teslin</v>
          </cell>
          <cell r="V8" t="str">
            <v>Passage</v>
          </cell>
        </row>
        <row r="9">
          <cell r="B9" t="str">
            <v>Year</v>
          </cell>
          <cell r="D9" t="str">
            <v>River</v>
          </cell>
          <cell r="E9" t="str">
            <v>b</v>
          </cell>
          <cell r="F9" t="str">
            <v>River</v>
          </cell>
          <cell r="G9" t="str">
            <v>c</v>
          </cell>
          <cell r="H9" t="str">
            <v>River</v>
          </cell>
          <cell r="I9" t="str">
            <v>d</v>
          </cell>
          <cell r="J9" t="str">
            <v>River</v>
          </cell>
          <cell r="K9" t="str">
            <v>d</v>
          </cell>
          <cell r="L9" t="str">
            <v>River</v>
          </cell>
          <cell r="M9" t="str">
            <v>f,g</v>
          </cell>
          <cell r="N9" t="str">
            <v>Index</v>
          </cell>
          <cell r="O9" t="str">
            <v>g,h</v>
          </cell>
          <cell r="P9" t="str">
            <v>River</v>
          </cell>
          <cell r="Q9" t="str">
            <v>g</v>
          </cell>
          <cell r="R9" t="str">
            <v>River</v>
          </cell>
          <cell r="S9" t="str">
            <v>g,j</v>
          </cell>
          <cell r="T9" t="str">
            <v>River</v>
          </cell>
          <cell r="U9" t="str">
            <v>g,k</v>
          </cell>
          <cell r="V9" t="str">
            <v>Estimate</v>
          </cell>
        </row>
        <row r="12">
          <cell r="B12">
            <v>1971</v>
          </cell>
          <cell r="L12">
            <v>312800</v>
          </cell>
        </row>
        <row r="13">
          <cell r="B13">
            <v>1972</v>
          </cell>
          <cell r="F13">
            <v>5384</v>
          </cell>
          <cell r="L13">
            <v>35125</v>
          </cell>
          <cell r="M13" t="str">
            <v>n</v>
          </cell>
          <cell r="R13">
            <v>198</v>
          </cell>
          <cell r="S13" t="str">
            <v>p,r</v>
          </cell>
        </row>
        <row r="14">
          <cell r="B14">
            <v>1973</v>
          </cell>
          <cell r="F14">
            <v>10469</v>
          </cell>
          <cell r="L14">
            <v>15989</v>
          </cell>
          <cell r="M14" t="str">
            <v>s</v>
          </cell>
          <cell r="N14">
            <v>383</v>
          </cell>
          <cell r="R14">
            <v>2500</v>
          </cell>
        </row>
        <row r="15">
          <cell r="B15">
            <v>1974</v>
          </cell>
          <cell r="D15">
            <v>41798</v>
          </cell>
          <cell r="F15">
            <v>5915</v>
          </cell>
          <cell r="J15">
            <v>89966</v>
          </cell>
          <cell r="K15" t="str">
            <v>t</v>
          </cell>
          <cell r="L15">
            <v>32525</v>
          </cell>
          <cell r="M15" t="str">
            <v>s</v>
          </cell>
          <cell r="R15">
            <v>400</v>
          </cell>
        </row>
        <row r="16">
          <cell r="B16">
            <v>1975</v>
          </cell>
          <cell r="D16">
            <v>92265</v>
          </cell>
          <cell r="F16">
            <v>3734</v>
          </cell>
          <cell r="G16" t="str">
            <v>v</v>
          </cell>
          <cell r="J16">
            <v>173371</v>
          </cell>
          <cell r="K16" t="str">
            <v>t</v>
          </cell>
          <cell r="L16">
            <v>353282</v>
          </cell>
          <cell r="M16" t="str">
            <v>s</v>
          </cell>
          <cell r="N16">
            <v>7671</v>
          </cell>
          <cell r="R16">
            <v>362</v>
          </cell>
          <cell r="S16" t="str">
            <v>r</v>
          </cell>
        </row>
        <row r="17">
          <cell r="B17">
            <v>1976</v>
          </cell>
          <cell r="D17">
            <v>52891</v>
          </cell>
          <cell r="F17">
            <v>6312</v>
          </cell>
          <cell r="G17" t="str">
            <v>v</v>
          </cell>
          <cell r="J17">
            <v>26354</v>
          </cell>
          <cell r="K17" t="str">
            <v>t</v>
          </cell>
          <cell r="L17">
            <v>36584</v>
          </cell>
          <cell r="R17">
            <v>20</v>
          </cell>
        </row>
        <row r="18">
          <cell r="B18">
            <v>1977</v>
          </cell>
          <cell r="D18">
            <v>34887</v>
          </cell>
          <cell r="F18">
            <v>16876</v>
          </cell>
          <cell r="G18" t="str">
            <v>v</v>
          </cell>
          <cell r="J18">
            <v>45544</v>
          </cell>
          <cell r="K18" t="str">
            <v>t</v>
          </cell>
          <cell r="L18">
            <v>88400</v>
          </cell>
          <cell r="R18">
            <v>3555</v>
          </cell>
        </row>
        <row r="19">
          <cell r="B19">
            <v>1978</v>
          </cell>
          <cell r="D19">
            <v>37001</v>
          </cell>
          <cell r="F19">
            <v>11136</v>
          </cell>
          <cell r="J19">
            <v>32449</v>
          </cell>
          <cell r="K19" t="str">
            <v>t</v>
          </cell>
          <cell r="L19">
            <v>40800</v>
          </cell>
          <cell r="R19">
            <v>0</v>
          </cell>
          <cell r="S19" t="str">
            <v>r</v>
          </cell>
        </row>
        <row r="20">
          <cell r="B20">
            <v>1979</v>
          </cell>
          <cell r="D20">
            <v>158336</v>
          </cell>
          <cell r="F20">
            <v>8355</v>
          </cell>
          <cell r="J20">
            <v>91372</v>
          </cell>
          <cell r="K20" t="str">
            <v>t</v>
          </cell>
          <cell r="L20">
            <v>119898</v>
          </cell>
          <cell r="R20">
            <v>4640</v>
          </cell>
          <cell r="S20" t="str">
            <v>r</v>
          </cell>
        </row>
        <row r="21">
          <cell r="B21">
            <v>1980</v>
          </cell>
          <cell r="C21" t="str">
            <v>ah</v>
          </cell>
          <cell r="D21">
            <v>26346</v>
          </cell>
          <cell r="F21">
            <v>5137</v>
          </cell>
          <cell r="J21">
            <v>28933</v>
          </cell>
          <cell r="K21" t="str">
            <v>t</v>
          </cell>
          <cell r="L21">
            <v>55268</v>
          </cell>
          <cell r="R21">
            <v>3150</v>
          </cell>
          <cell r="V21">
            <v>39130</v>
          </cell>
        </row>
        <row r="22">
          <cell r="B22">
            <v>1981</v>
          </cell>
          <cell r="D22">
            <v>15623</v>
          </cell>
          <cell r="F22">
            <v>23508</v>
          </cell>
          <cell r="J22">
            <v>74560</v>
          </cell>
          <cell r="L22">
            <v>57386</v>
          </cell>
          <cell r="M22" t="str">
            <v>w</v>
          </cell>
          <cell r="R22">
            <v>25806</v>
          </cell>
          <cell r="V22">
            <v>66347</v>
          </cell>
        </row>
        <row r="23">
          <cell r="B23">
            <v>1982</v>
          </cell>
          <cell r="D23">
            <v>3624</v>
          </cell>
          <cell r="F23">
            <v>4235</v>
          </cell>
          <cell r="J23">
            <v>31421</v>
          </cell>
          <cell r="L23">
            <v>15901</v>
          </cell>
          <cell r="N23">
            <v>1020</v>
          </cell>
          <cell r="O23" t="str">
            <v>x</v>
          </cell>
          <cell r="R23">
            <v>5378</v>
          </cell>
          <cell r="V23">
            <v>47049</v>
          </cell>
        </row>
        <row r="24">
          <cell r="B24">
            <v>1983</v>
          </cell>
          <cell r="D24">
            <v>21869</v>
          </cell>
          <cell r="F24">
            <v>7705</v>
          </cell>
          <cell r="J24">
            <v>49392</v>
          </cell>
          <cell r="L24">
            <v>27200</v>
          </cell>
          <cell r="N24">
            <v>7560</v>
          </cell>
          <cell r="R24">
            <v>8578</v>
          </cell>
          <cell r="S24" t="str">
            <v>r</v>
          </cell>
          <cell r="V24">
            <v>118365</v>
          </cell>
        </row>
        <row r="25">
          <cell r="B25">
            <v>1984</v>
          </cell>
          <cell r="D25">
            <v>16758</v>
          </cell>
          <cell r="F25">
            <v>12411</v>
          </cell>
          <cell r="J25">
            <v>27130</v>
          </cell>
          <cell r="L25">
            <v>15150</v>
          </cell>
          <cell r="N25">
            <v>2800</v>
          </cell>
          <cell r="O25" t="str">
            <v>y</v>
          </cell>
          <cell r="P25">
            <v>1300</v>
          </cell>
          <cell r="R25">
            <v>7200</v>
          </cell>
          <cell r="T25">
            <v>200</v>
          </cell>
          <cell r="V25">
            <v>81900</v>
          </cell>
        </row>
        <row r="26">
          <cell r="B26">
            <v>1985</v>
          </cell>
          <cell r="D26">
            <v>22750</v>
          </cell>
          <cell r="F26">
            <v>17276</v>
          </cell>
          <cell r="G26" t="str">
            <v>v</v>
          </cell>
          <cell r="J26">
            <v>152768</v>
          </cell>
          <cell r="L26">
            <v>56016</v>
          </cell>
          <cell r="M26" t="str">
            <v>s</v>
          </cell>
          <cell r="N26">
            <v>10760</v>
          </cell>
          <cell r="P26">
            <v>1195</v>
          </cell>
          <cell r="R26">
            <v>7538</v>
          </cell>
          <cell r="T26">
            <v>356</v>
          </cell>
          <cell r="V26">
            <v>99775</v>
          </cell>
        </row>
        <row r="27">
          <cell r="B27">
            <v>1986</v>
          </cell>
          <cell r="D27">
            <v>17976</v>
          </cell>
          <cell r="F27">
            <v>6703</v>
          </cell>
          <cell r="G27" t="str">
            <v>v</v>
          </cell>
          <cell r="H27">
            <v>59313</v>
          </cell>
          <cell r="J27">
            <v>84207</v>
          </cell>
          <cell r="K27" t="str">
            <v>aa</v>
          </cell>
          <cell r="L27">
            <v>31723</v>
          </cell>
          <cell r="M27" t="str">
            <v>s</v>
          </cell>
          <cell r="N27">
            <v>825</v>
          </cell>
          <cell r="P27">
            <v>14</v>
          </cell>
          <cell r="R27">
            <v>16686</v>
          </cell>
          <cell r="T27">
            <v>213</v>
          </cell>
          <cell r="V27">
            <v>101826</v>
          </cell>
        </row>
        <row r="28">
          <cell r="B28">
            <v>1987</v>
          </cell>
          <cell r="D28">
            <v>22117</v>
          </cell>
          <cell r="F28">
            <v>21180</v>
          </cell>
          <cell r="H28">
            <v>52416</v>
          </cell>
          <cell r="J28">
            <v>153267</v>
          </cell>
          <cell r="K28" t="str">
            <v>aa</v>
          </cell>
          <cell r="L28">
            <v>48956</v>
          </cell>
          <cell r="M28" t="str">
            <v>s</v>
          </cell>
          <cell r="N28">
            <v>6115</v>
          </cell>
          <cell r="P28">
            <v>50</v>
          </cell>
          <cell r="R28">
            <v>12000</v>
          </cell>
          <cell r="V28">
            <v>125121</v>
          </cell>
        </row>
        <row r="29">
          <cell r="B29">
            <v>1988</v>
          </cell>
          <cell r="D29">
            <v>13436</v>
          </cell>
          <cell r="F29">
            <v>18024</v>
          </cell>
          <cell r="H29">
            <v>33619</v>
          </cell>
          <cell r="J29">
            <v>45206</v>
          </cell>
          <cell r="K29" t="str">
            <v>aa</v>
          </cell>
          <cell r="L29">
            <v>23597</v>
          </cell>
          <cell r="M29" t="str">
            <v>s</v>
          </cell>
          <cell r="N29">
            <v>1550</v>
          </cell>
          <cell r="P29">
            <v>0</v>
          </cell>
          <cell r="R29">
            <v>6950</v>
          </cell>
          <cell r="T29">
            <v>140</v>
          </cell>
          <cell r="V29">
            <v>69280</v>
          </cell>
        </row>
        <row r="30">
          <cell r="B30">
            <v>1989</v>
          </cell>
          <cell r="D30">
            <v>30421</v>
          </cell>
          <cell r="F30">
            <v>21342</v>
          </cell>
          <cell r="G30" t="str">
            <v>v</v>
          </cell>
          <cell r="H30">
            <v>69161</v>
          </cell>
          <cell r="J30">
            <v>99116</v>
          </cell>
          <cell r="K30" t="str">
            <v>aa</v>
          </cell>
          <cell r="L30">
            <v>43834</v>
          </cell>
          <cell r="M30" t="str">
            <v>s</v>
          </cell>
          <cell r="N30">
            <v>5320</v>
          </cell>
          <cell r="P30">
            <v>40</v>
          </cell>
          <cell r="R30">
            <v>3050</v>
          </cell>
          <cell r="T30">
            <v>210</v>
          </cell>
          <cell r="U30" t="str">
            <v>p</v>
          </cell>
          <cell r="V30">
            <v>55861</v>
          </cell>
        </row>
        <row r="31">
          <cell r="B31">
            <v>1990</v>
          </cell>
          <cell r="D31">
            <v>34739</v>
          </cell>
          <cell r="F31">
            <v>8992</v>
          </cell>
          <cell r="G31" t="str">
            <v>v</v>
          </cell>
          <cell r="H31">
            <v>78631</v>
          </cell>
          <cell r="J31">
            <v>77750</v>
          </cell>
          <cell r="K31" t="str">
            <v>aa</v>
          </cell>
          <cell r="L31">
            <v>35000</v>
          </cell>
          <cell r="M31" t="str">
            <v>ab</v>
          </cell>
          <cell r="N31">
            <v>3651</v>
          </cell>
          <cell r="P31">
            <v>1</v>
          </cell>
          <cell r="R31">
            <v>4683</v>
          </cell>
          <cell r="T31">
            <v>739</v>
          </cell>
          <cell r="V31">
            <v>82947</v>
          </cell>
        </row>
        <row r="32">
          <cell r="B32">
            <v>1991</v>
          </cell>
          <cell r="D32">
            <v>13347</v>
          </cell>
          <cell r="F32">
            <v>32905</v>
          </cell>
          <cell r="G32" t="str">
            <v>v</v>
          </cell>
          <cell r="J32">
            <v>86496</v>
          </cell>
          <cell r="K32" t="str">
            <v>ac</v>
          </cell>
          <cell r="L32">
            <v>37733</v>
          </cell>
          <cell r="M32" t="str">
            <v>s</v>
          </cell>
          <cell r="N32">
            <v>2426</v>
          </cell>
          <cell r="P32">
            <v>53</v>
          </cell>
          <cell r="R32">
            <v>11675</v>
          </cell>
          <cell r="T32">
            <v>468</v>
          </cell>
          <cell r="V32">
            <v>112303</v>
          </cell>
        </row>
        <row r="33">
          <cell r="B33">
            <v>1992</v>
          </cell>
          <cell r="D33">
            <v>14070</v>
          </cell>
          <cell r="F33">
            <v>8893</v>
          </cell>
          <cell r="G33" t="str">
            <v>v</v>
          </cell>
          <cell r="J33">
            <v>78808</v>
          </cell>
          <cell r="K33" t="str">
            <v>ac</v>
          </cell>
          <cell r="L33">
            <v>22517</v>
          </cell>
          <cell r="M33" t="str">
            <v>s</v>
          </cell>
          <cell r="N33">
            <v>4438</v>
          </cell>
          <cell r="P33">
            <v>4</v>
          </cell>
          <cell r="R33">
            <v>3339</v>
          </cell>
          <cell r="T33">
            <v>450</v>
          </cell>
          <cell r="V33">
            <v>67962</v>
          </cell>
        </row>
        <row r="34">
          <cell r="B34">
            <v>1993</v>
          </cell>
          <cell r="D34">
            <v>27838</v>
          </cell>
          <cell r="F34">
            <v>19857</v>
          </cell>
          <cell r="J34">
            <v>42922</v>
          </cell>
          <cell r="K34" t="str">
            <v>ac</v>
          </cell>
          <cell r="L34">
            <v>28707</v>
          </cell>
          <cell r="M34" t="str">
            <v>s</v>
          </cell>
          <cell r="N34">
            <v>2620</v>
          </cell>
          <cell r="P34">
            <v>0</v>
          </cell>
          <cell r="R34">
            <v>4610</v>
          </cell>
          <cell r="T34">
            <v>555</v>
          </cell>
          <cell r="V34">
            <v>42165</v>
          </cell>
        </row>
        <row r="35">
          <cell r="B35">
            <v>1994</v>
          </cell>
          <cell r="D35">
            <v>76057</v>
          </cell>
          <cell r="F35">
            <v>23777</v>
          </cell>
          <cell r="G35" t="str">
            <v>v</v>
          </cell>
          <cell r="J35">
            <v>153000</v>
          </cell>
          <cell r="K35" t="str">
            <v>ac,ad</v>
          </cell>
          <cell r="L35">
            <v>65247</v>
          </cell>
          <cell r="M35" t="str">
            <v>s</v>
          </cell>
          <cell r="N35">
            <v>1429</v>
          </cell>
          <cell r="O35" t="str">
            <v>p</v>
          </cell>
          <cell r="P35">
            <v>20</v>
          </cell>
          <cell r="Q35" t="str">
            <v>p</v>
          </cell>
          <cell r="R35">
            <v>10734</v>
          </cell>
          <cell r="T35">
            <v>209</v>
          </cell>
          <cell r="U35" t="str">
            <v>p</v>
          </cell>
          <cell r="V35">
            <v>133712</v>
          </cell>
        </row>
        <row r="36">
          <cell r="B36">
            <v>1995</v>
          </cell>
          <cell r="D36">
            <v>54513</v>
          </cell>
          <cell r="E36" t="str">
            <v>ah</v>
          </cell>
          <cell r="F36">
            <v>20587</v>
          </cell>
          <cell r="H36">
            <v>280999</v>
          </cell>
          <cell r="J36">
            <v>235000</v>
          </cell>
          <cell r="K36" t="str">
            <v>ac,ad</v>
          </cell>
          <cell r="L36">
            <v>51971</v>
          </cell>
          <cell r="M36" t="str">
            <v>s,aj</v>
          </cell>
          <cell r="N36">
            <v>4701</v>
          </cell>
          <cell r="P36">
            <v>0</v>
          </cell>
          <cell r="R36">
            <v>16456</v>
          </cell>
          <cell r="T36">
            <v>633</v>
          </cell>
          <cell r="V36">
            <v>198203</v>
          </cell>
        </row>
        <row r="37">
          <cell r="B37">
            <v>1996</v>
          </cell>
          <cell r="D37">
            <v>18264</v>
          </cell>
          <cell r="F37">
            <v>19758</v>
          </cell>
          <cell r="H37">
            <v>208170</v>
          </cell>
          <cell r="J37">
            <v>247965</v>
          </cell>
          <cell r="K37" t="str">
            <v>ac,ad</v>
          </cell>
          <cell r="L37">
            <v>77278</v>
          </cell>
          <cell r="M37" t="str">
            <v>s</v>
          </cell>
          <cell r="N37">
            <v>4977</v>
          </cell>
          <cell r="R37">
            <v>14431</v>
          </cell>
          <cell r="T37">
            <v>315</v>
          </cell>
          <cell r="V37">
            <v>143758</v>
          </cell>
        </row>
        <row r="38">
          <cell r="B38">
            <v>1997</v>
          </cell>
          <cell r="C38" t="str">
            <v>ad</v>
          </cell>
          <cell r="D38">
            <v>14511</v>
          </cell>
          <cell r="F38">
            <v>8000</v>
          </cell>
          <cell r="H38">
            <v>199874</v>
          </cell>
          <cell r="J38">
            <v>80423</v>
          </cell>
          <cell r="L38">
            <v>26959</v>
          </cell>
          <cell r="N38">
            <v>2189</v>
          </cell>
          <cell r="R38">
            <v>3350</v>
          </cell>
          <cell r="T38">
            <v>207</v>
          </cell>
          <cell r="V38">
            <v>94725</v>
          </cell>
        </row>
        <row r="40">
          <cell r="B40" t="str">
            <v>E.O.</v>
          </cell>
          <cell r="C40" t="str">
            <v>af</v>
          </cell>
          <cell r="D40" t="str">
            <v>&gt;33,000</v>
          </cell>
          <cell r="F40" t="str">
            <v>&gt;11,000</v>
          </cell>
          <cell r="J40" t="str">
            <v>&gt;64,000</v>
          </cell>
          <cell r="L40" t="str">
            <v>50,000-</v>
          </cell>
        </row>
        <row r="41">
          <cell r="L41">
            <v>120000</v>
          </cell>
        </row>
        <row r="42">
          <cell r="B42" t="str">
            <v>continued</v>
          </cell>
        </row>
      </sheetData>
      <sheetData sheetId="16">
        <row r="1">
          <cell r="B1" t="str">
            <v>Table 17.  Coho salmon escapement counts for selected spawning areas in the Alaskan portion of the Yukon River drainage, 1972-1997. a</v>
          </cell>
        </row>
        <row r="4">
          <cell r="D4" t="str">
            <v>Andreafsky River</v>
          </cell>
          <cell r="I4" t="str">
            <v>Kantishna River</v>
          </cell>
          <cell r="M4" t="str">
            <v>Nenana River</v>
          </cell>
        </row>
        <row r="5">
          <cell r="U5" t="str">
            <v>Delta</v>
          </cell>
          <cell r="W5" t="str">
            <v>Clearwater</v>
          </cell>
          <cell r="Z5" t="str">
            <v>Richardson</v>
          </cell>
        </row>
        <row r="6">
          <cell r="D6" t="str">
            <v>East</v>
          </cell>
          <cell r="F6" t="str">
            <v>West</v>
          </cell>
          <cell r="G6" t="str">
            <v>Anvik</v>
          </cell>
          <cell r="I6" t="str">
            <v>Geiger</v>
          </cell>
          <cell r="K6" t="str">
            <v>Barton</v>
          </cell>
          <cell r="M6" t="str">
            <v xml:space="preserve">Lost </v>
          </cell>
          <cell r="O6" t="str">
            <v>Nenana</v>
          </cell>
          <cell r="Q6" t="str">
            <v>Wood</v>
          </cell>
          <cell r="S6" t="str">
            <v>Seventeen</v>
          </cell>
          <cell r="U6" t="str">
            <v>Clearwater</v>
          </cell>
          <cell r="W6" t="str">
            <v>Lake and</v>
          </cell>
          <cell r="Z6" t="str">
            <v>Clearwater</v>
          </cell>
        </row>
        <row r="7">
          <cell r="B7" t="str">
            <v>Year</v>
          </cell>
          <cell r="D7" t="str">
            <v>Fork</v>
          </cell>
          <cell r="F7" t="str">
            <v>Fork</v>
          </cell>
          <cell r="G7" t="str">
            <v>River</v>
          </cell>
          <cell r="I7" t="str">
            <v>Creek</v>
          </cell>
          <cell r="J7" t="str">
            <v>b</v>
          </cell>
          <cell r="K7" t="str">
            <v>Creek</v>
          </cell>
          <cell r="M7" t="str">
            <v>Slough</v>
          </cell>
          <cell r="O7" t="str">
            <v>Mainstem</v>
          </cell>
          <cell r="P7" t="str">
            <v>c</v>
          </cell>
          <cell r="Q7" t="str">
            <v>Creek</v>
          </cell>
          <cell r="R7" t="str">
            <v>d</v>
          </cell>
          <cell r="S7" t="str">
            <v>Slough</v>
          </cell>
          <cell r="U7" t="str">
            <v>River</v>
          </cell>
          <cell r="V7" t="str">
            <v>f,g</v>
          </cell>
          <cell r="W7" t="str">
            <v>Outlet</v>
          </cell>
          <cell r="Z7" t="str">
            <v>River</v>
          </cell>
        </row>
        <row r="10">
          <cell r="B10">
            <v>1972</v>
          </cell>
          <cell r="U10">
            <v>630</v>
          </cell>
          <cell r="W10">
            <v>417</v>
          </cell>
          <cell r="Z10">
            <v>454</v>
          </cell>
          <cell r="AA10" t="str">
            <v>k</v>
          </cell>
        </row>
        <row r="11">
          <cell r="B11">
            <v>1973</v>
          </cell>
          <cell r="U11">
            <v>3322</v>
          </cell>
          <cell r="W11">
            <v>551</v>
          </cell>
          <cell r="X11" t="str">
            <v>f</v>
          </cell>
          <cell r="Z11">
            <v>375</v>
          </cell>
          <cell r="AA11" t="str">
            <v>f</v>
          </cell>
        </row>
        <row r="12">
          <cell r="B12">
            <v>1974</v>
          </cell>
          <cell r="M12">
            <v>1388</v>
          </cell>
          <cell r="S12">
            <v>27</v>
          </cell>
          <cell r="U12">
            <v>3954</v>
          </cell>
          <cell r="V12" t="str">
            <v>j</v>
          </cell>
          <cell r="W12">
            <v>560</v>
          </cell>
          <cell r="Z12">
            <v>652</v>
          </cell>
          <cell r="AA12" t="str">
            <v>f</v>
          </cell>
        </row>
        <row r="13">
          <cell r="B13">
            <v>1975</v>
          </cell>
          <cell r="M13">
            <v>943</v>
          </cell>
          <cell r="S13">
            <v>956</v>
          </cell>
          <cell r="U13">
            <v>5100</v>
          </cell>
          <cell r="W13">
            <v>1575</v>
          </cell>
          <cell r="X13" t="str">
            <v>f,</v>
          </cell>
          <cell r="Y13" t="str">
            <v>h</v>
          </cell>
          <cell r="Z13">
            <v>4</v>
          </cell>
          <cell r="AA13" t="str">
            <v>k</v>
          </cell>
        </row>
        <row r="14">
          <cell r="B14">
            <v>1976</v>
          </cell>
          <cell r="G14">
            <v>467</v>
          </cell>
          <cell r="H14" t="str">
            <v>k</v>
          </cell>
          <cell r="I14">
            <v>25</v>
          </cell>
          <cell r="J14" t="str">
            <v>j</v>
          </cell>
          <cell r="M14">
            <v>118</v>
          </cell>
          <cell r="S14">
            <v>281</v>
          </cell>
          <cell r="U14">
            <v>1920</v>
          </cell>
          <cell r="W14">
            <v>1500</v>
          </cell>
          <cell r="X14" t="str">
            <v>f,</v>
          </cell>
          <cell r="Y14" t="str">
            <v>h</v>
          </cell>
          <cell r="Z14">
            <v>80</v>
          </cell>
          <cell r="AA14" t="str">
            <v>k</v>
          </cell>
        </row>
        <row r="15">
          <cell r="B15">
            <v>1977</v>
          </cell>
          <cell r="G15">
            <v>81</v>
          </cell>
          <cell r="H15" t="str">
            <v>k</v>
          </cell>
          <cell r="I15">
            <v>60</v>
          </cell>
          <cell r="M15">
            <v>524</v>
          </cell>
          <cell r="N15" t="str">
            <v>k</v>
          </cell>
          <cell r="Q15">
            <v>310</v>
          </cell>
          <cell r="R15" t="str">
            <v>b</v>
          </cell>
          <cell r="S15">
            <v>1167</v>
          </cell>
          <cell r="U15">
            <v>4793</v>
          </cell>
          <cell r="W15">
            <v>730</v>
          </cell>
          <cell r="X15" t="str">
            <v>f,</v>
          </cell>
          <cell r="Y15" t="str">
            <v>h</v>
          </cell>
          <cell r="Z15">
            <v>327</v>
          </cell>
        </row>
        <row r="16">
          <cell r="B16">
            <v>1978</v>
          </cell>
          <cell r="M16">
            <v>350</v>
          </cell>
          <cell r="Q16">
            <v>300</v>
          </cell>
          <cell r="R16" t="str">
            <v>b</v>
          </cell>
          <cell r="S16">
            <v>466</v>
          </cell>
          <cell r="U16">
            <v>4798</v>
          </cell>
          <cell r="W16">
            <v>570</v>
          </cell>
          <cell r="X16" t="str">
            <v>f,</v>
          </cell>
          <cell r="Y16" t="str">
            <v>h</v>
          </cell>
        </row>
        <row r="17">
          <cell r="B17">
            <v>1979</v>
          </cell>
          <cell r="M17">
            <v>227</v>
          </cell>
          <cell r="S17">
            <v>1987</v>
          </cell>
          <cell r="U17">
            <v>8970</v>
          </cell>
          <cell r="W17">
            <v>1015</v>
          </cell>
          <cell r="X17" t="str">
            <v>f,</v>
          </cell>
          <cell r="Y17" t="str">
            <v>h</v>
          </cell>
          <cell r="Z17">
            <v>372</v>
          </cell>
        </row>
        <row r="18">
          <cell r="B18">
            <v>1980</v>
          </cell>
          <cell r="I18">
            <v>3</v>
          </cell>
          <cell r="J18" t="str">
            <v>j</v>
          </cell>
          <cell r="M18">
            <v>499</v>
          </cell>
          <cell r="N18" t="str">
            <v>k</v>
          </cell>
          <cell r="Q18">
            <v>1603</v>
          </cell>
          <cell r="R18" t="str">
            <v>b</v>
          </cell>
          <cell r="S18">
            <v>592</v>
          </cell>
          <cell r="U18">
            <v>3946</v>
          </cell>
          <cell r="W18">
            <v>1545</v>
          </cell>
          <cell r="X18" t="str">
            <v>f,</v>
          </cell>
          <cell r="Y18" t="str">
            <v>h</v>
          </cell>
          <cell r="Z18">
            <v>611</v>
          </cell>
        </row>
        <row r="19">
          <cell r="B19">
            <v>1981</v>
          </cell>
          <cell r="D19">
            <v>1657</v>
          </cell>
          <cell r="E19" t="str">
            <v>k</v>
          </cell>
          <cell r="M19">
            <v>274</v>
          </cell>
          <cell r="Q19">
            <v>849</v>
          </cell>
          <cell r="R19" t="str">
            <v>n,r</v>
          </cell>
          <cell r="S19">
            <v>1005</v>
          </cell>
          <cell r="U19">
            <v>8563</v>
          </cell>
          <cell r="V19" t="str">
            <v>p</v>
          </cell>
          <cell r="W19">
            <v>459</v>
          </cell>
          <cell r="X19" t="str">
            <v>k</v>
          </cell>
          <cell r="Z19">
            <v>550</v>
          </cell>
        </row>
        <row r="20">
          <cell r="B20">
            <v>1982</v>
          </cell>
          <cell r="I20">
            <v>81</v>
          </cell>
          <cell r="Q20">
            <v>1436</v>
          </cell>
          <cell r="R20" t="str">
            <v>n,r</v>
          </cell>
          <cell r="U20">
            <v>8365</v>
          </cell>
          <cell r="V20" t="str">
            <v>p</v>
          </cell>
        </row>
        <row r="21">
          <cell r="B21">
            <v>1983</v>
          </cell>
          <cell r="I21">
            <v>42</v>
          </cell>
          <cell r="M21">
            <v>766</v>
          </cell>
          <cell r="Q21">
            <v>1042</v>
          </cell>
          <cell r="R21" t="str">
            <v>n</v>
          </cell>
          <cell r="S21">
            <v>103</v>
          </cell>
          <cell r="U21">
            <v>8019</v>
          </cell>
          <cell r="V21" t="str">
            <v>p</v>
          </cell>
          <cell r="W21">
            <v>253</v>
          </cell>
          <cell r="Z21">
            <v>88</v>
          </cell>
        </row>
        <row r="22">
          <cell r="B22">
            <v>1984</v>
          </cell>
          <cell r="I22">
            <v>20</v>
          </cell>
          <cell r="J22" t="str">
            <v>j</v>
          </cell>
          <cell r="M22">
            <v>2677</v>
          </cell>
          <cell r="Q22">
            <v>8826</v>
          </cell>
          <cell r="R22" t="str">
            <v>n</v>
          </cell>
          <cell r="U22">
            <v>11061</v>
          </cell>
          <cell r="W22">
            <v>1368</v>
          </cell>
          <cell r="Z22">
            <v>428</v>
          </cell>
        </row>
        <row r="23">
          <cell r="B23">
            <v>1985</v>
          </cell>
          <cell r="I23">
            <v>42</v>
          </cell>
          <cell r="J23" t="str">
            <v>j</v>
          </cell>
          <cell r="M23">
            <v>1584</v>
          </cell>
          <cell r="Q23">
            <v>4470</v>
          </cell>
          <cell r="R23" t="str">
            <v>n</v>
          </cell>
          <cell r="S23">
            <v>2081</v>
          </cell>
          <cell r="U23">
            <v>5358</v>
          </cell>
          <cell r="W23">
            <v>750</v>
          </cell>
        </row>
        <row r="24">
          <cell r="B24">
            <v>1986</v>
          </cell>
          <cell r="I24">
            <v>5</v>
          </cell>
          <cell r="K24">
            <v>496</v>
          </cell>
          <cell r="M24">
            <v>794</v>
          </cell>
          <cell r="Q24">
            <v>1664</v>
          </cell>
          <cell r="R24" t="str">
            <v>n</v>
          </cell>
          <cell r="S24">
            <v>218</v>
          </cell>
          <cell r="T24" t="str">
            <v>d,h</v>
          </cell>
          <cell r="U24">
            <v>10857</v>
          </cell>
          <cell r="W24">
            <v>3577</v>
          </cell>
          <cell r="Z24">
            <v>146</v>
          </cell>
          <cell r="AA24" t="str">
            <v>k</v>
          </cell>
        </row>
        <row r="25">
          <cell r="B25">
            <v>1987</v>
          </cell>
          <cell r="I25">
            <v>1175</v>
          </cell>
          <cell r="M25">
            <v>2511</v>
          </cell>
          <cell r="Q25">
            <v>2387</v>
          </cell>
          <cell r="R25" t="str">
            <v>n</v>
          </cell>
          <cell r="S25">
            <v>3802</v>
          </cell>
          <cell r="U25">
            <v>22300</v>
          </cell>
          <cell r="W25">
            <v>4225</v>
          </cell>
          <cell r="X25" t="str">
            <v>f,</v>
          </cell>
          <cell r="Y25" t="str">
            <v>h</v>
          </cell>
        </row>
        <row r="26">
          <cell r="B26">
            <v>1988</v>
          </cell>
          <cell r="D26">
            <v>1913</v>
          </cell>
          <cell r="F26">
            <v>830</v>
          </cell>
          <cell r="G26">
            <v>1203</v>
          </cell>
          <cell r="I26">
            <v>159</v>
          </cell>
          <cell r="K26">
            <v>437</v>
          </cell>
          <cell r="M26">
            <v>348</v>
          </cell>
          <cell r="Q26">
            <v>2046</v>
          </cell>
          <cell r="R26" t="str">
            <v>n</v>
          </cell>
          <cell r="U26">
            <v>21600</v>
          </cell>
          <cell r="W26">
            <v>825</v>
          </cell>
          <cell r="X26" t="str">
            <v>f,</v>
          </cell>
          <cell r="Y26" t="str">
            <v>h</v>
          </cell>
        </row>
        <row r="27">
          <cell r="B27">
            <v>1989</v>
          </cell>
          <cell r="I27">
            <v>155</v>
          </cell>
          <cell r="K27">
            <v>12</v>
          </cell>
          <cell r="L27" t="str">
            <v>k</v>
          </cell>
          <cell r="Q27">
            <v>412</v>
          </cell>
          <cell r="R27" t="str">
            <v>n</v>
          </cell>
          <cell r="S27">
            <v>824</v>
          </cell>
          <cell r="T27" t="str">
            <v>k</v>
          </cell>
          <cell r="U27">
            <v>11000</v>
          </cell>
          <cell r="W27">
            <v>1600</v>
          </cell>
          <cell r="X27" t="str">
            <v>f,</v>
          </cell>
          <cell r="Y27" t="str">
            <v>h</v>
          </cell>
          <cell r="Z27">
            <v>483</v>
          </cell>
        </row>
        <row r="28">
          <cell r="B28">
            <v>1990</v>
          </cell>
          <cell r="I28">
            <v>211</v>
          </cell>
          <cell r="M28">
            <v>688</v>
          </cell>
          <cell r="O28">
            <v>1308</v>
          </cell>
          <cell r="S28">
            <v>15</v>
          </cell>
          <cell r="T28" t="str">
            <v>k</v>
          </cell>
          <cell r="U28">
            <v>8325</v>
          </cell>
          <cell r="W28">
            <v>2375</v>
          </cell>
          <cell r="X28" t="str">
            <v>f,</v>
          </cell>
          <cell r="Y28" t="str">
            <v>h</v>
          </cell>
        </row>
        <row r="29">
          <cell r="B29">
            <v>1991</v>
          </cell>
          <cell r="I29">
            <v>427</v>
          </cell>
          <cell r="K29">
            <v>467</v>
          </cell>
          <cell r="L29" t="str">
            <v>k</v>
          </cell>
          <cell r="M29">
            <v>564</v>
          </cell>
          <cell r="O29">
            <v>447</v>
          </cell>
          <cell r="S29">
            <v>52</v>
          </cell>
          <cell r="U29">
            <v>23900</v>
          </cell>
          <cell r="W29">
            <v>3150</v>
          </cell>
          <cell r="X29" t="str">
            <v>f,</v>
          </cell>
          <cell r="Y29" t="str">
            <v>h</v>
          </cell>
        </row>
        <row r="30">
          <cell r="B30">
            <v>1992</v>
          </cell>
          <cell r="I30">
            <v>77</v>
          </cell>
          <cell r="K30">
            <v>55</v>
          </cell>
          <cell r="L30" t="str">
            <v>k</v>
          </cell>
          <cell r="M30">
            <v>372</v>
          </cell>
          <cell r="S30">
            <v>490</v>
          </cell>
          <cell r="U30">
            <v>3963</v>
          </cell>
          <cell r="W30">
            <v>229</v>
          </cell>
          <cell r="X30" t="str">
            <v>f,</v>
          </cell>
          <cell r="Y30" t="str">
            <v>h</v>
          </cell>
          <cell r="Z30">
            <v>500</v>
          </cell>
          <cell r="AA30" t="str">
            <v>f</v>
          </cell>
        </row>
        <row r="31">
          <cell r="B31">
            <v>1993</v>
          </cell>
          <cell r="I31">
            <v>138</v>
          </cell>
          <cell r="K31">
            <v>141</v>
          </cell>
          <cell r="M31">
            <v>484</v>
          </cell>
          <cell r="O31">
            <v>419</v>
          </cell>
          <cell r="Q31">
            <v>666</v>
          </cell>
          <cell r="R31" t="str">
            <v>n,s</v>
          </cell>
          <cell r="S31">
            <v>581</v>
          </cell>
          <cell r="U31">
            <v>10875</v>
          </cell>
          <cell r="W31">
            <v>3525</v>
          </cell>
          <cell r="X31" t="str">
            <v>f,</v>
          </cell>
          <cell r="Y31" t="str">
            <v>h</v>
          </cell>
        </row>
        <row r="32">
          <cell r="B32">
            <v>1994</v>
          </cell>
          <cell r="I32">
            <v>410</v>
          </cell>
          <cell r="K32">
            <v>2000</v>
          </cell>
          <cell r="L32" t="str">
            <v>n,s</v>
          </cell>
          <cell r="M32">
            <v>944</v>
          </cell>
          <cell r="O32">
            <v>1648</v>
          </cell>
          <cell r="Q32">
            <v>1317</v>
          </cell>
          <cell r="R32" t="str">
            <v>n,s</v>
          </cell>
          <cell r="S32">
            <v>2909</v>
          </cell>
          <cell r="U32">
            <v>62675</v>
          </cell>
          <cell r="V32" t="str">
            <v>w</v>
          </cell>
          <cell r="W32">
            <v>3425</v>
          </cell>
          <cell r="X32" t="str">
            <v>f,</v>
          </cell>
          <cell r="Y32" t="str">
            <v>h</v>
          </cell>
          <cell r="Z32">
            <v>5800</v>
          </cell>
          <cell r="AA32" t="str">
            <v>f</v>
          </cell>
        </row>
        <row r="33">
          <cell r="B33">
            <v>1995</v>
          </cell>
          <cell r="D33">
            <v>10901</v>
          </cell>
          <cell r="E33" t="str">
            <v>n</v>
          </cell>
          <cell r="I33">
            <v>142</v>
          </cell>
          <cell r="K33">
            <v>192</v>
          </cell>
          <cell r="L33" t="str">
            <v>n,s</v>
          </cell>
          <cell r="M33">
            <v>4169</v>
          </cell>
          <cell r="O33">
            <v>2218</v>
          </cell>
          <cell r="Q33">
            <v>500</v>
          </cell>
          <cell r="R33" t="str">
            <v>n</v>
          </cell>
          <cell r="S33">
            <v>2972</v>
          </cell>
          <cell r="T33" t="str">
            <v>k</v>
          </cell>
          <cell r="U33">
            <v>20100</v>
          </cell>
          <cell r="W33">
            <v>3625</v>
          </cell>
          <cell r="X33" t="str">
            <v>f,</v>
          </cell>
          <cell r="Y33" t="str">
            <v>h</v>
          </cell>
        </row>
        <row r="34">
          <cell r="B34">
            <v>1996</v>
          </cell>
          <cell r="D34">
            <v>8037</v>
          </cell>
          <cell r="E34" t="str">
            <v>n</v>
          </cell>
          <cell r="I34">
            <v>233</v>
          </cell>
          <cell r="K34">
            <v>0</v>
          </cell>
          <cell r="L34" t="str">
            <v>n</v>
          </cell>
          <cell r="M34">
            <v>2040</v>
          </cell>
          <cell r="O34">
            <v>2171</v>
          </cell>
          <cell r="Q34">
            <v>2416</v>
          </cell>
          <cell r="R34" t="str">
            <v>j</v>
          </cell>
          <cell r="S34">
            <v>3668</v>
          </cell>
          <cell r="T34" t="str">
            <v>d,h</v>
          </cell>
          <cell r="U34">
            <v>14075</v>
          </cell>
          <cell r="V34" t="str">
            <v>x</v>
          </cell>
          <cell r="W34">
            <v>1125</v>
          </cell>
          <cell r="X34" t="str">
            <v>f,</v>
          </cell>
          <cell r="Y34" t="str">
            <v>y</v>
          </cell>
        </row>
        <row r="35">
          <cell r="B35">
            <v>1997</v>
          </cell>
          <cell r="C35" t="str">
            <v>t</v>
          </cell>
          <cell r="D35">
            <v>9462</v>
          </cell>
          <cell r="E35" t="str">
            <v>n</v>
          </cell>
          <cell r="I35">
            <v>274</v>
          </cell>
          <cell r="M35">
            <v>1524</v>
          </cell>
          <cell r="N35" t="str">
            <v>aa</v>
          </cell>
          <cell r="O35">
            <v>1446</v>
          </cell>
          <cell r="Q35">
            <v>1464</v>
          </cell>
          <cell r="R35" t="str">
            <v>j,ab</v>
          </cell>
          <cell r="S35">
            <v>1996</v>
          </cell>
          <cell r="T35" t="str">
            <v>d,h</v>
          </cell>
          <cell r="U35">
            <v>11525</v>
          </cell>
          <cell r="W35">
            <v>2775</v>
          </cell>
          <cell r="X35" t="str">
            <v>f,</v>
          </cell>
          <cell r="Y35" t="str">
            <v>h</v>
          </cell>
        </row>
        <row r="37">
          <cell r="B37" t="str">
            <v>E.O.</v>
          </cell>
          <cell r="U37" t="str">
            <v>&gt;9,000</v>
          </cell>
          <cell r="V37" t="str">
            <v>u</v>
          </cell>
        </row>
        <row r="39">
          <cell r="B39" t="str">
            <v>continued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2"/>
      <sheetName val="Summary"/>
      <sheetName val="CHINOOK"/>
      <sheetName val="SOCKEYE"/>
      <sheetName val="CHUM"/>
      <sheetName val="COHO"/>
      <sheetName val="coho models"/>
      <sheetName val="1998  comp"/>
      <sheetName val="Factor Table"/>
    </sheetNames>
    <sheetDataSet>
      <sheetData sheetId="0"/>
      <sheetData sheetId="1"/>
      <sheetData sheetId="2"/>
      <sheetData sheetId="3">
        <row r="1">
          <cell r="A1" t="str">
            <v>Appendix #.</v>
          </cell>
        </row>
        <row r="86">
          <cell r="A86" t="str">
            <v>Appendix  #.</v>
          </cell>
        </row>
      </sheetData>
      <sheetData sheetId="4">
        <row r="1">
          <cell r="A1" t="str">
            <v>Appendix #.</v>
          </cell>
        </row>
        <row r="91">
          <cell r="A91" t="str">
            <v>Appendix #.</v>
          </cell>
        </row>
      </sheetData>
      <sheetData sheetId="5">
        <row r="1">
          <cell r="A1" t="str">
            <v>Appendix #.</v>
          </cell>
        </row>
        <row r="97">
          <cell r="A97" t="str">
            <v>Appendix  #.</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8.5HistDate"/>
      <sheetName val="TF8.5DayOne"/>
      <sheetName val="Figures"/>
    </sheetNames>
    <sheetDataSet>
      <sheetData sheetId="0">
        <row r="5">
          <cell r="O5" t="str">
            <v/>
          </cell>
        </row>
        <row r="6">
          <cell r="J6">
            <v>0.08</v>
          </cell>
          <cell r="O6" t="str">
            <v/>
          </cell>
        </row>
        <row r="7">
          <cell r="J7">
            <v>0.08</v>
          </cell>
          <cell r="O7" t="str">
            <v/>
          </cell>
        </row>
        <row r="8">
          <cell r="J8">
            <v>0.02</v>
          </cell>
          <cell r="O8" t="str">
            <v/>
          </cell>
        </row>
        <row r="9">
          <cell r="E9">
            <v>0.02</v>
          </cell>
          <cell r="J9">
            <v>0.02</v>
          </cell>
          <cell r="O9" t="str">
            <v/>
          </cell>
        </row>
        <row r="10">
          <cell r="E10">
            <v>0.04</v>
          </cell>
          <cell r="J10">
            <v>0.13</v>
          </cell>
          <cell r="M10">
            <v>0.06</v>
          </cell>
          <cell r="O10" t="str">
            <v/>
          </cell>
        </row>
        <row r="11">
          <cell r="C11">
            <v>0.56999999999999995</v>
          </cell>
          <cell r="E11">
            <v>0.09</v>
          </cell>
          <cell r="J11">
            <v>0.06</v>
          </cell>
          <cell r="M11">
            <v>0</v>
          </cell>
          <cell r="N11">
            <v>0</v>
          </cell>
          <cell r="O11" t="str">
            <v/>
          </cell>
        </row>
        <row r="12">
          <cell r="B12">
            <v>0.17</v>
          </cell>
          <cell r="C12">
            <v>0.34</v>
          </cell>
          <cell r="E12">
            <v>0.26</v>
          </cell>
          <cell r="I12">
            <v>2.7777777777777801E-2</v>
          </cell>
          <cell r="J12">
            <v>0.04</v>
          </cell>
          <cell r="M12">
            <v>0.08</v>
          </cell>
          <cell r="N12">
            <v>0</v>
          </cell>
          <cell r="O12" t="str">
            <v/>
          </cell>
        </row>
        <row r="13">
          <cell r="B13">
            <v>0.24</v>
          </cell>
          <cell r="C13">
            <v>0.89</v>
          </cell>
          <cell r="E13">
            <v>1.34</v>
          </cell>
          <cell r="I13">
            <v>0</v>
          </cell>
          <cell r="J13">
            <v>0.21</v>
          </cell>
          <cell r="M13">
            <v>0.06</v>
          </cell>
          <cell r="N13">
            <v>0.28000000000000003</v>
          </cell>
          <cell r="O13" t="str">
            <v/>
          </cell>
        </row>
        <row r="14">
          <cell r="B14">
            <v>0.22</v>
          </cell>
          <cell r="C14">
            <v>1.1200000000000001</v>
          </cell>
          <cell r="E14">
            <v>1.25</v>
          </cell>
          <cell r="I14">
            <v>1.6666666666666701E-2</v>
          </cell>
          <cell r="J14">
            <v>0.14000000000000001</v>
          </cell>
          <cell r="M14">
            <v>0.11</v>
          </cell>
          <cell r="N14">
            <v>0.28999999999999998</v>
          </cell>
          <cell r="O14" t="str">
            <v/>
          </cell>
        </row>
        <row r="15">
          <cell r="B15">
            <v>0.55000000000000004</v>
          </cell>
          <cell r="C15">
            <v>2.3199999999999998</v>
          </cell>
          <cell r="E15">
            <v>1.5</v>
          </cell>
          <cell r="F15">
            <v>0</v>
          </cell>
          <cell r="I15">
            <v>1.38888888888889E-2</v>
          </cell>
          <cell r="J15">
            <v>0.19</v>
          </cell>
          <cell r="M15">
            <v>0.12</v>
          </cell>
          <cell r="N15">
            <v>0.1</v>
          </cell>
          <cell r="O15" t="str">
            <v/>
          </cell>
        </row>
        <row r="16">
          <cell r="B16">
            <v>0.95</v>
          </cell>
          <cell r="C16">
            <v>0.27</v>
          </cell>
          <cell r="E16">
            <v>1.24</v>
          </cell>
          <cell r="F16">
            <v>0</v>
          </cell>
          <cell r="I16">
            <v>0.1</v>
          </cell>
          <cell r="J16">
            <v>7.0000000000000007E-2</v>
          </cell>
          <cell r="M16">
            <v>0.1</v>
          </cell>
          <cell r="N16">
            <v>0.13</v>
          </cell>
          <cell r="O16" t="str">
            <v/>
          </cell>
        </row>
        <row r="17">
          <cell r="B17">
            <v>0.55000000000000004</v>
          </cell>
          <cell r="C17">
            <v>1.82</v>
          </cell>
          <cell r="D17">
            <v>0.54</v>
          </cell>
          <cell r="E17">
            <v>0.62</v>
          </cell>
          <cell r="F17">
            <v>0</v>
          </cell>
          <cell r="I17">
            <v>0.25</v>
          </cell>
          <cell r="J17">
            <v>0.46</v>
          </cell>
          <cell r="M17">
            <v>0.15</v>
          </cell>
          <cell r="N17">
            <v>0.63</v>
          </cell>
          <cell r="O17" t="str">
            <v/>
          </cell>
        </row>
        <row r="18">
          <cell r="B18">
            <v>1.59</v>
          </cell>
          <cell r="C18">
            <v>2.5</v>
          </cell>
          <cell r="D18">
            <v>0.17</v>
          </cell>
          <cell r="E18">
            <v>1.08</v>
          </cell>
          <cell r="F18">
            <v>0.02</v>
          </cell>
          <cell r="H18">
            <v>0.05</v>
          </cell>
          <cell r="I18">
            <v>4.1666666666666699E-2</v>
          </cell>
          <cell r="J18">
            <v>0.76</v>
          </cell>
          <cell r="M18">
            <v>0.19</v>
          </cell>
          <cell r="N18">
            <v>0.6</v>
          </cell>
          <cell r="O18">
            <v>0</v>
          </cell>
        </row>
        <row r="19">
          <cell r="B19">
            <v>1.02</v>
          </cell>
          <cell r="C19">
            <v>0.4</v>
          </cell>
          <cell r="D19">
            <v>0.03</v>
          </cell>
          <cell r="E19">
            <v>2.65</v>
          </cell>
          <cell r="F19">
            <v>0</v>
          </cell>
          <cell r="H19">
            <v>0.12</v>
          </cell>
          <cell r="I19">
            <v>0.41666666666666702</v>
          </cell>
          <cell r="J19">
            <v>1.31</v>
          </cell>
          <cell r="M19">
            <v>0.28999999999999998</v>
          </cell>
          <cell r="N19">
            <v>0.53</v>
          </cell>
          <cell r="O19">
            <v>0</v>
          </cell>
        </row>
        <row r="20">
          <cell r="B20">
            <v>0.44</v>
          </cell>
          <cell r="C20">
            <v>2.4900000000000002</v>
          </cell>
          <cell r="D20">
            <v>0.02</v>
          </cell>
          <cell r="E20">
            <v>0.31</v>
          </cell>
          <cell r="F20">
            <v>0.01</v>
          </cell>
          <cell r="H20">
            <v>7.0000000000000007E-2</v>
          </cell>
          <cell r="I20">
            <v>0.43055555555555602</v>
          </cell>
          <cell r="J20">
            <v>0.51</v>
          </cell>
          <cell r="M20">
            <v>0.33</v>
          </cell>
          <cell r="N20">
            <v>0.4</v>
          </cell>
          <cell r="O20">
            <v>0</v>
          </cell>
        </row>
        <row r="21">
          <cell r="B21">
            <v>1.86</v>
          </cell>
          <cell r="C21">
            <v>1.7</v>
          </cell>
          <cell r="D21">
            <v>0.26</v>
          </cell>
          <cell r="E21">
            <v>0.5</v>
          </cell>
          <cell r="F21">
            <v>0.02</v>
          </cell>
          <cell r="H21">
            <v>0.11</v>
          </cell>
          <cell r="I21">
            <v>0.186046511627907</v>
          </cell>
          <cell r="J21">
            <v>0.13</v>
          </cell>
          <cell r="M21">
            <v>0.4</v>
          </cell>
          <cell r="N21">
            <v>0.61</v>
          </cell>
          <cell r="O21">
            <v>0</v>
          </cell>
        </row>
        <row r="22">
          <cell r="B22">
            <v>2.36</v>
          </cell>
          <cell r="C22">
            <v>0.34</v>
          </cell>
          <cell r="D22">
            <v>0.31</v>
          </cell>
          <cell r="E22">
            <v>0.34</v>
          </cell>
          <cell r="F22">
            <v>0.43</v>
          </cell>
          <cell r="H22">
            <v>0.38</v>
          </cell>
          <cell r="I22">
            <v>1.0104166666666701</v>
          </cell>
          <cell r="J22">
            <v>0.72</v>
          </cell>
          <cell r="M22">
            <v>0.19</v>
          </cell>
          <cell r="N22">
            <v>0.93</v>
          </cell>
          <cell r="O22">
            <v>0</v>
          </cell>
        </row>
        <row r="23">
          <cell r="B23">
            <v>0.65</v>
          </cell>
          <cell r="C23">
            <v>1.21</v>
          </cell>
          <cell r="D23">
            <v>0.69</v>
          </cell>
          <cell r="E23">
            <v>0.34</v>
          </cell>
          <cell r="F23">
            <v>0.83</v>
          </cell>
          <cell r="H23">
            <v>0.3</v>
          </cell>
          <cell r="I23">
            <v>1.8541666666666701</v>
          </cell>
          <cell r="J23">
            <v>0.36</v>
          </cell>
          <cell r="M23">
            <v>0.44</v>
          </cell>
          <cell r="N23">
            <v>0.79</v>
          </cell>
          <cell r="O23">
            <v>0</v>
          </cell>
        </row>
        <row r="24">
          <cell r="B24">
            <v>1.77</v>
          </cell>
          <cell r="C24">
            <v>0.9</v>
          </cell>
          <cell r="D24">
            <v>0.3</v>
          </cell>
          <cell r="E24">
            <v>0.08</v>
          </cell>
          <cell r="F24">
            <v>1.02</v>
          </cell>
          <cell r="H24">
            <v>0.44</v>
          </cell>
          <cell r="I24">
            <v>1.46875</v>
          </cell>
          <cell r="J24">
            <v>0.57999999999999996</v>
          </cell>
          <cell r="M24">
            <v>2.0099999999999998</v>
          </cell>
          <cell r="N24">
            <v>0.48</v>
          </cell>
          <cell r="O24">
            <v>0.21</v>
          </cell>
        </row>
        <row r="25">
          <cell r="B25">
            <v>0.8</v>
          </cell>
          <cell r="C25">
            <v>1.34</v>
          </cell>
          <cell r="D25">
            <v>0.21</v>
          </cell>
          <cell r="E25">
            <v>0.81</v>
          </cell>
          <cell r="F25">
            <v>1.41</v>
          </cell>
          <cell r="H25">
            <v>1.04</v>
          </cell>
          <cell r="I25">
            <v>0.79166666666666696</v>
          </cell>
          <cell r="J25">
            <v>0.54</v>
          </cell>
          <cell r="M25">
            <v>0.96</v>
          </cell>
          <cell r="N25">
            <v>1.01</v>
          </cell>
          <cell r="O25">
            <v>0.63</v>
          </cell>
        </row>
        <row r="26">
          <cell r="B26">
            <v>1.28</v>
          </cell>
          <cell r="C26">
            <v>0.76</v>
          </cell>
          <cell r="D26">
            <v>0.51</v>
          </cell>
          <cell r="E26">
            <v>1.22</v>
          </cell>
          <cell r="F26">
            <v>0.6</v>
          </cell>
          <cell r="G26">
            <v>0.03</v>
          </cell>
          <cell r="H26">
            <v>0.66</v>
          </cell>
          <cell r="I26">
            <v>9.375E-2</v>
          </cell>
          <cell r="J26">
            <v>0.34</v>
          </cell>
          <cell r="M26">
            <v>0.97</v>
          </cell>
          <cell r="N26">
            <v>0.99</v>
          </cell>
          <cell r="O26">
            <v>0.46</v>
          </cell>
        </row>
        <row r="27">
          <cell r="B27">
            <v>1.1100000000000001</v>
          </cell>
          <cell r="C27">
            <v>0.87</v>
          </cell>
          <cell r="D27">
            <v>0.49</v>
          </cell>
          <cell r="E27">
            <v>0.74</v>
          </cell>
          <cell r="F27">
            <v>0.9</v>
          </cell>
          <cell r="G27">
            <v>0.03</v>
          </cell>
          <cell r="H27">
            <v>1.1499999999999999</v>
          </cell>
          <cell r="I27">
            <v>1.1145833333333299</v>
          </cell>
          <cell r="J27">
            <v>0.6</v>
          </cell>
          <cell r="M27">
            <v>1.56</v>
          </cell>
          <cell r="N27">
            <v>0.97</v>
          </cell>
          <cell r="O27">
            <v>0.97</v>
          </cell>
        </row>
        <row r="28">
          <cell r="B28">
            <v>2.74</v>
          </cell>
          <cell r="C28">
            <v>1.7</v>
          </cell>
          <cell r="D28">
            <v>0.35</v>
          </cell>
          <cell r="E28">
            <v>0.3</v>
          </cell>
          <cell r="F28">
            <v>0.65</v>
          </cell>
          <cell r="G28">
            <v>0.23</v>
          </cell>
          <cell r="H28">
            <v>2.54</v>
          </cell>
          <cell r="I28">
            <v>1.4895833333333299</v>
          </cell>
          <cell r="J28">
            <v>0.77</v>
          </cell>
          <cell r="M28">
            <v>0.73</v>
          </cell>
          <cell r="N28">
            <v>0.44</v>
          </cell>
          <cell r="O28">
            <v>1.1100000000000001</v>
          </cell>
        </row>
        <row r="29">
          <cell r="B29">
            <v>2.88</v>
          </cell>
          <cell r="C29">
            <v>0.68</v>
          </cell>
          <cell r="D29">
            <v>0.53</v>
          </cell>
          <cell r="E29">
            <v>0.23</v>
          </cell>
          <cell r="F29">
            <v>0.12</v>
          </cell>
          <cell r="G29">
            <v>0.15</v>
          </cell>
          <cell r="H29">
            <v>2.44</v>
          </cell>
          <cell r="I29">
            <v>0.6875</v>
          </cell>
          <cell r="J29">
            <v>1.41</v>
          </cell>
          <cell r="M29">
            <v>0.39</v>
          </cell>
          <cell r="N29">
            <v>0.69</v>
          </cell>
          <cell r="O29">
            <v>0.74</v>
          </cell>
        </row>
        <row r="30">
          <cell r="B30">
            <v>1.44</v>
          </cell>
          <cell r="C30">
            <v>1.42</v>
          </cell>
          <cell r="D30">
            <v>0.99</v>
          </cell>
          <cell r="E30">
            <v>0.77</v>
          </cell>
          <cell r="F30">
            <v>1.29</v>
          </cell>
          <cell r="G30">
            <v>0.35</v>
          </cell>
          <cell r="H30">
            <v>0.38</v>
          </cell>
          <cell r="I30">
            <v>1.34375</v>
          </cell>
          <cell r="J30">
            <v>0.94</v>
          </cell>
          <cell r="M30">
            <v>1.51</v>
          </cell>
          <cell r="N30">
            <v>0.21</v>
          </cell>
          <cell r="O30">
            <v>0.91</v>
          </cell>
        </row>
        <row r="31">
          <cell r="B31">
            <v>1.07</v>
          </cell>
          <cell r="C31">
            <v>1.29</v>
          </cell>
          <cell r="D31">
            <v>1.1200000000000001</v>
          </cell>
          <cell r="E31">
            <v>0.11</v>
          </cell>
          <cell r="F31">
            <v>2.4</v>
          </cell>
          <cell r="G31">
            <v>0.7</v>
          </cell>
          <cell r="H31">
            <v>1.68</v>
          </cell>
          <cell r="I31">
            <v>1.5104166666666701</v>
          </cell>
          <cell r="J31">
            <v>0.39</v>
          </cell>
          <cell r="M31">
            <v>0.91</v>
          </cell>
          <cell r="N31">
            <v>0.3</v>
          </cell>
          <cell r="O31">
            <v>0.95</v>
          </cell>
        </row>
        <row r="32">
          <cell r="B32">
            <v>1.37</v>
          </cell>
          <cell r="C32">
            <v>0.73</v>
          </cell>
          <cell r="D32">
            <v>0.48</v>
          </cell>
          <cell r="E32">
            <v>0.66</v>
          </cell>
          <cell r="F32">
            <v>0.33</v>
          </cell>
          <cell r="G32">
            <v>0.82</v>
          </cell>
          <cell r="H32">
            <v>0.9</v>
          </cell>
          <cell r="I32">
            <v>1.8333333333333299</v>
          </cell>
          <cell r="J32">
            <v>2.02</v>
          </cell>
          <cell r="M32">
            <v>0.5</v>
          </cell>
          <cell r="N32">
            <v>0.88</v>
          </cell>
          <cell r="O32">
            <v>0.64</v>
          </cell>
        </row>
        <row r="33">
          <cell r="B33">
            <v>0.41</v>
          </cell>
          <cell r="C33">
            <v>0.28000000000000003</v>
          </cell>
          <cell r="D33">
            <v>0.33</v>
          </cell>
          <cell r="E33">
            <v>0.38</v>
          </cell>
          <cell r="F33">
            <v>1.73</v>
          </cell>
          <cell r="G33">
            <v>0.54</v>
          </cell>
          <cell r="H33">
            <v>0.83</v>
          </cell>
          <cell r="I33">
            <v>0.65625</v>
          </cell>
          <cell r="J33">
            <v>1.49</v>
          </cell>
          <cell r="M33">
            <v>1.05</v>
          </cell>
          <cell r="N33">
            <v>0.92</v>
          </cell>
          <cell r="O33">
            <v>1.1100000000000001</v>
          </cell>
        </row>
        <row r="34">
          <cell r="B34">
            <v>0.11</v>
          </cell>
          <cell r="C34">
            <v>0.67</v>
          </cell>
          <cell r="D34">
            <v>0.57999999999999996</v>
          </cell>
          <cell r="E34">
            <v>0.12</v>
          </cell>
          <cell r="F34">
            <v>1.74</v>
          </cell>
          <cell r="G34">
            <v>1.1100000000000001</v>
          </cell>
          <cell r="H34">
            <v>0.41</v>
          </cell>
          <cell r="I34">
            <v>1.4895833333333299</v>
          </cell>
          <cell r="J34">
            <v>0.67</v>
          </cell>
          <cell r="M34">
            <v>0.48</v>
          </cell>
          <cell r="N34">
            <v>0.41</v>
          </cell>
          <cell r="O34">
            <v>1.0900000000000001</v>
          </cell>
        </row>
        <row r="35">
          <cell r="B35">
            <v>0.33</v>
          </cell>
          <cell r="C35">
            <v>0.82</v>
          </cell>
          <cell r="D35">
            <v>0.28000000000000003</v>
          </cell>
          <cell r="E35">
            <v>0.16</v>
          </cell>
          <cell r="F35">
            <v>1.19</v>
          </cell>
          <cell r="G35">
            <v>0.56000000000000005</v>
          </cell>
          <cell r="H35">
            <v>1.55</v>
          </cell>
          <cell r="I35">
            <v>1.3645833333333299</v>
          </cell>
          <cell r="J35">
            <v>0.84</v>
          </cell>
          <cell r="M35">
            <v>0.27</v>
          </cell>
          <cell r="N35">
            <v>0.3</v>
          </cell>
          <cell r="O35">
            <v>0.99</v>
          </cell>
        </row>
        <row r="36">
          <cell r="B36">
            <v>0.81</v>
          </cell>
          <cell r="C36">
            <v>0.59</v>
          </cell>
          <cell r="D36">
            <v>0.21</v>
          </cell>
          <cell r="E36">
            <v>0.26</v>
          </cell>
          <cell r="F36">
            <v>0.19</v>
          </cell>
          <cell r="G36">
            <v>0.39</v>
          </cell>
          <cell r="H36">
            <v>2.38</v>
          </cell>
          <cell r="I36">
            <v>0.72916666666666696</v>
          </cell>
          <cell r="J36">
            <v>0.68</v>
          </cell>
          <cell r="M36">
            <v>0.64</v>
          </cell>
          <cell r="N36">
            <v>0.35</v>
          </cell>
          <cell r="O36">
            <v>0.68</v>
          </cell>
        </row>
        <row r="37">
          <cell r="B37">
            <v>0.71</v>
          </cell>
          <cell r="C37">
            <v>0.53</v>
          </cell>
          <cell r="D37">
            <v>0.48</v>
          </cell>
          <cell r="E37">
            <v>0.24</v>
          </cell>
          <cell r="F37">
            <v>1.54</v>
          </cell>
          <cell r="G37">
            <v>1.74</v>
          </cell>
          <cell r="H37">
            <v>1.05</v>
          </cell>
          <cell r="I37">
            <v>1.1875</v>
          </cell>
          <cell r="J37">
            <v>0.38</v>
          </cell>
          <cell r="M37">
            <v>0.89</v>
          </cell>
          <cell r="N37">
            <v>0.71</v>
          </cell>
          <cell r="O37">
            <v>0.68</v>
          </cell>
        </row>
        <row r="38">
          <cell r="B38">
            <v>0.84</v>
          </cell>
          <cell r="C38">
            <v>0.41</v>
          </cell>
          <cell r="D38">
            <v>0.78</v>
          </cell>
          <cell r="E38">
            <v>0.1</v>
          </cell>
          <cell r="F38">
            <v>0.97</v>
          </cell>
          <cell r="G38">
            <v>0.71</v>
          </cell>
          <cell r="H38">
            <v>0.44</v>
          </cell>
          <cell r="I38">
            <v>0.84375</v>
          </cell>
          <cell r="J38">
            <v>0.16</v>
          </cell>
          <cell r="M38">
            <v>0.43</v>
          </cell>
          <cell r="N38">
            <v>1</v>
          </cell>
          <cell r="O38">
            <v>1.4</v>
          </cell>
        </row>
        <row r="39">
          <cell r="B39">
            <v>0.95</v>
          </cell>
          <cell r="C39">
            <v>0.9</v>
          </cell>
          <cell r="D39">
            <v>0.3</v>
          </cell>
          <cell r="E39">
            <v>0.54</v>
          </cell>
          <cell r="F39">
            <v>0.11</v>
          </cell>
          <cell r="G39">
            <v>1.36</v>
          </cell>
          <cell r="H39">
            <v>0.38</v>
          </cell>
          <cell r="I39">
            <v>1.0625</v>
          </cell>
          <cell r="J39">
            <v>0.18</v>
          </cell>
          <cell r="M39">
            <v>0.19</v>
          </cell>
          <cell r="N39">
            <v>0.96</v>
          </cell>
          <cell r="O39">
            <v>1.51</v>
          </cell>
        </row>
        <row r="40">
          <cell r="B40">
            <v>0.41</v>
          </cell>
          <cell r="C40">
            <v>0.21</v>
          </cell>
          <cell r="D40">
            <v>0.49</v>
          </cell>
          <cell r="E40">
            <v>0.74</v>
          </cell>
          <cell r="F40">
            <v>0.14000000000000001</v>
          </cell>
          <cell r="G40">
            <v>1.05</v>
          </cell>
          <cell r="H40">
            <v>0.09</v>
          </cell>
          <cell r="I40">
            <v>1.625</v>
          </cell>
          <cell r="J40">
            <v>0.32</v>
          </cell>
          <cell r="M40">
            <v>0.14000000000000001</v>
          </cell>
          <cell r="N40">
            <v>0.47</v>
          </cell>
          <cell r="O40">
            <v>1.72</v>
          </cell>
        </row>
        <row r="41">
          <cell r="B41">
            <v>0.32</v>
          </cell>
          <cell r="C41">
            <v>0.32</v>
          </cell>
          <cell r="D41">
            <v>0.39</v>
          </cell>
          <cell r="E41">
            <v>0.13</v>
          </cell>
          <cell r="F41">
            <v>0.22</v>
          </cell>
          <cell r="G41">
            <v>0.89</v>
          </cell>
          <cell r="H41">
            <v>0.43</v>
          </cell>
          <cell r="I41">
            <v>1.5625</v>
          </cell>
          <cell r="J41">
            <v>0.34</v>
          </cell>
          <cell r="M41">
            <v>0.13</v>
          </cell>
          <cell r="N41">
            <v>0.44</v>
          </cell>
          <cell r="O41">
            <v>1.86</v>
          </cell>
        </row>
        <row r="42">
          <cell r="B42">
            <v>0.51</v>
          </cell>
          <cell r="C42">
            <v>0.36</v>
          </cell>
          <cell r="D42">
            <v>0.38</v>
          </cell>
          <cell r="E42">
            <v>0.27</v>
          </cell>
          <cell r="F42">
            <v>0.65</v>
          </cell>
          <cell r="G42">
            <v>0.61</v>
          </cell>
          <cell r="H42">
            <v>0.59</v>
          </cell>
          <cell r="I42">
            <v>0.78125</v>
          </cell>
          <cell r="J42">
            <v>0.53</v>
          </cell>
          <cell r="M42">
            <v>0.1</v>
          </cell>
          <cell r="N42">
            <v>0.28999999999999998</v>
          </cell>
          <cell r="O42">
            <v>1.58</v>
          </cell>
        </row>
        <row r="43">
          <cell r="B43">
            <v>0.89</v>
          </cell>
          <cell r="C43">
            <v>0.09</v>
          </cell>
          <cell r="D43">
            <v>0.28000000000000003</v>
          </cell>
          <cell r="E43">
            <v>0.62</v>
          </cell>
          <cell r="F43">
            <v>0.25</v>
          </cell>
          <cell r="G43">
            <v>0.99</v>
          </cell>
          <cell r="H43">
            <v>0.44</v>
          </cell>
          <cell r="I43">
            <v>0.125</v>
          </cell>
          <cell r="J43">
            <v>0.31</v>
          </cell>
          <cell r="M43">
            <v>0.08</v>
          </cell>
          <cell r="N43">
            <v>0.33</v>
          </cell>
          <cell r="O43">
            <v>0.71</v>
          </cell>
        </row>
        <row r="44">
          <cell r="B44">
            <v>0.75</v>
          </cell>
          <cell r="C44">
            <v>0.18</v>
          </cell>
          <cell r="D44">
            <v>0.4</v>
          </cell>
          <cell r="E44">
            <v>0.28999999999999998</v>
          </cell>
          <cell r="F44">
            <v>0.75</v>
          </cell>
          <cell r="G44">
            <v>0.85</v>
          </cell>
          <cell r="H44">
            <v>0.13</v>
          </cell>
          <cell r="I44">
            <v>0.55208333333333304</v>
          </cell>
          <cell r="J44">
            <v>0.13</v>
          </cell>
          <cell r="M44">
            <v>0.14000000000000001</v>
          </cell>
          <cell r="N44">
            <v>0.44</v>
          </cell>
          <cell r="O44">
            <v>0.85</v>
          </cell>
        </row>
        <row r="45">
          <cell r="B45">
            <v>0.38</v>
          </cell>
          <cell r="C45">
            <v>0.71</v>
          </cell>
          <cell r="D45">
            <v>0.28999999999999998</v>
          </cell>
          <cell r="E45">
            <v>0.06</v>
          </cell>
          <cell r="F45">
            <v>0.95</v>
          </cell>
          <cell r="G45">
            <v>0.38</v>
          </cell>
          <cell r="H45">
            <v>0.09</v>
          </cell>
          <cell r="I45">
            <v>0.52083333333333304</v>
          </cell>
          <cell r="J45">
            <v>0.17</v>
          </cell>
          <cell r="M45">
            <v>0.1</v>
          </cell>
          <cell r="N45">
            <v>0.19</v>
          </cell>
          <cell r="O45">
            <v>0.86</v>
          </cell>
        </row>
        <row r="46">
          <cell r="B46">
            <v>0.65</v>
          </cell>
          <cell r="C46">
            <v>0.55000000000000004</v>
          </cell>
          <cell r="D46">
            <v>0.12</v>
          </cell>
          <cell r="E46">
            <v>0.18</v>
          </cell>
          <cell r="F46">
            <v>0.28999999999999998</v>
          </cell>
          <cell r="G46">
            <v>0.25</v>
          </cell>
          <cell r="H46">
            <v>0.2</v>
          </cell>
          <cell r="I46">
            <v>0.75</v>
          </cell>
          <cell r="J46">
            <v>0.04</v>
          </cell>
          <cell r="M46">
            <v>0.1</v>
          </cell>
          <cell r="N46">
            <v>0.25</v>
          </cell>
          <cell r="O46">
            <v>0.38</v>
          </cell>
        </row>
        <row r="47">
          <cell r="B47">
            <v>0.27</v>
          </cell>
          <cell r="C47">
            <v>0.06</v>
          </cell>
          <cell r="D47">
            <v>0.35</v>
          </cell>
          <cell r="E47">
            <v>0.12</v>
          </cell>
          <cell r="F47">
            <v>0.47</v>
          </cell>
          <cell r="G47">
            <v>0.76</v>
          </cell>
          <cell r="H47">
            <v>0.1</v>
          </cell>
          <cell r="I47">
            <v>1.1354166666666701</v>
          </cell>
          <cell r="J47">
            <v>0.05</v>
          </cell>
          <cell r="M47">
            <v>0.11</v>
          </cell>
          <cell r="N47">
            <v>0.14000000000000001</v>
          </cell>
          <cell r="O47">
            <v>0.21</v>
          </cell>
        </row>
        <row r="48">
          <cell r="B48">
            <v>7.0000000000000007E-2</v>
          </cell>
          <cell r="C48">
            <v>0.06</v>
          </cell>
          <cell r="D48">
            <v>0.1</v>
          </cell>
          <cell r="E48">
            <v>0.05</v>
          </cell>
          <cell r="F48">
            <v>0.21</v>
          </cell>
          <cell r="G48">
            <v>1.53</v>
          </cell>
          <cell r="H48">
            <v>0.1</v>
          </cell>
          <cell r="I48">
            <v>0.78125</v>
          </cell>
          <cell r="J48">
            <v>0.05</v>
          </cell>
          <cell r="M48">
            <v>0.15</v>
          </cell>
          <cell r="N48">
            <v>0.34</v>
          </cell>
          <cell r="O48">
            <v>0.43</v>
          </cell>
        </row>
        <row r="49">
          <cell r="B49">
            <v>0.06</v>
          </cell>
          <cell r="C49">
            <v>0.18</v>
          </cell>
          <cell r="D49">
            <v>0.08</v>
          </cell>
          <cell r="E49">
            <v>0.08</v>
          </cell>
          <cell r="F49">
            <v>0.17</v>
          </cell>
          <cell r="G49">
            <v>0.87</v>
          </cell>
          <cell r="H49">
            <v>0.27</v>
          </cell>
          <cell r="I49">
            <v>0.6875</v>
          </cell>
          <cell r="J49">
            <v>0.03</v>
          </cell>
          <cell r="M49">
            <v>0.22</v>
          </cell>
          <cell r="N49">
            <v>0.28000000000000003</v>
          </cell>
          <cell r="O49">
            <v>0.28999999999999998</v>
          </cell>
        </row>
        <row r="50">
          <cell r="B50">
            <v>0.02</v>
          </cell>
          <cell r="C50">
            <v>0.02</v>
          </cell>
          <cell r="D50">
            <v>0.17</v>
          </cell>
          <cell r="E50">
            <v>0.06</v>
          </cell>
          <cell r="F50">
            <v>0.02</v>
          </cell>
          <cell r="G50">
            <v>0.38</v>
          </cell>
          <cell r="H50">
            <v>0.06</v>
          </cell>
          <cell r="I50">
            <v>0.46875</v>
          </cell>
          <cell r="J50">
            <v>0.03</v>
          </cell>
          <cell r="M50">
            <v>0.13</v>
          </cell>
          <cell r="N50">
            <v>0.09</v>
          </cell>
          <cell r="O50">
            <v>0.19</v>
          </cell>
        </row>
        <row r="51">
          <cell r="B51">
            <v>0.04</v>
          </cell>
          <cell r="C51">
            <v>0.06</v>
          </cell>
          <cell r="D51">
            <v>0.08</v>
          </cell>
          <cell r="E51">
            <v>0.23</v>
          </cell>
          <cell r="F51">
            <v>0.09</v>
          </cell>
          <cell r="G51">
            <v>0.42</v>
          </cell>
          <cell r="H51">
            <v>0.03</v>
          </cell>
          <cell r="I51">
            <v>0.17708333333333301</v>
          </cell>
          <cell r="J51">
            <v>0.01</v>
          </cell>
          <cell r="M51">
            <v>7.0000000000000007E-2</v>
          </cell>
          <cell r="N51">
            <v>0.06</v>
          </cell>
          <cell r="O51">
            <v>0.22</v>
          </cell>
        </row>
        <row r="52">
          <cell r="B52">
            <v>0.06</v>
          </cell>
          <cell r="C52">
            <v>0.03</v>
          </cell>
          <cell r="D52">
            <v>0.15</v>
          </cell>
          <cell r="E52">
            <v>0.12</v>
          </cell>
          <cell r="F52">
            <v>0.02</v>
          </cell>
          <cell r="G52">
            <v>0.16</v>
          </cell>
          <cell r="H52">
            <v>0.11</v>
          </cell>
          <cell r="I52">
            <v>0.114583333333333</v>
          </cell>
          <cell r="J52">
            <v>7.0000000000000007E-2</v>
          </cell>
          <cell r="M52">
            <v>0.08</v>
          </cell>
          <cell r="N52">
            <v>0.08</v>
          </cell>
          <cell r="O52">
            <v>0.28999999999999998</v>
          </cell>
        </row>
        <row r="53">
          <cell r="B53">
            <v>7.0000000000000007E-2</v>
          </cell>
          <cell r="C53">
            <v>0.02</v>
          </cell>
          <cell r="D53">
            <v>0.08</v>
          </cell>
          <cell r="E53">
            <v>0.11</v>
          </cell>
          <cell r="F53">
            <v>0.06</v>
          </cell>
          <cell r="G53">
            <v>0.23</v>
          </cell>
          <cell r="H53">
            <v>0.11</v>
          </cell>
          <cell r="I53">
            <v>3.125E-2</v>
          </cell>
          <cell r="J53">
            <v>7.0000000000000007E-2</v>
          </cell>
          <cell r="M53">
            <v>0.17</v>
          </cell>
          <cell r="N53">
            <v>0.05</v>
          </cell>
          <cell r="O53">
            <v>0.45</v>
          </cell>
        </row>
        <row r="54">
          <cell r="B54">
            <v>7.0000000000000007E-2</v>
          </cell>
          <cell r="C54">
            <v>0.01</v>
          </cell>
          <cell r="D54">
            <v>0.02</v>
          </cell>
          <cell r="E54">
            <v>0.06</v>
          </cell>
          <cell r="F54">
            <v>0.06</v>
          </cell>
          <cell r="G54">
            <v>0.18</v>
          </cell>
          <cell r="H54">
            <v>0.11</v>
          </cell>
          <cell r="I54">
            <v>2.0833333333333301E-2</v>
          </cell>
          <cell r="J54">
            <v>0.04</v>
          </cell>
          <cell r="M54">
            <v>0.19</v>
          </cell>
          <cell r="N54">
            <v>0.04</v>
          </cell>
          <cell r="O54">
            <v>0.22</v>
          </cell>
        </row>
        <row r="55">
          <cell r="B55">
            <v>0.01</v>
          </cell>
          <cell r="C55">
            <v>0.02</v>
          </cell>
          <cell r="D55">
            <v>0.03</v>
          </cell>
          <cell r="E55">
            <v>0.08</v>
          </cell>
          <cell r="F55">
            <v>0.01</v>
          </cell>
          <cell r="H55">
            <v>0.03</v>
          </cell>
          <cell r="I55">
            <v>6.25E-2</v>
          </cell>
          <cell r="J55">
            <v>0.01</v>
          </cell>
          <cell r="M55">
            <v>0.05</v>
          </cell>
          <cell r="N55">
            <v>0.03</v>
          </cell>
          <cell r="O55">
            <v>0.19</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1 S&amp;A"/>
      <sheetName val="W1 len"/>
      <sheetName val="W4 S&amp;A"/>
      <sheetName val="W4 len "/>
      <sheetName val="W5 S&amp;A"/>
      <sheetName val="W5 len  "/>
      <sheetName val="%Male"/>
      <sheetName val="Bind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nook"/>
      <sheetName val="Sheet1"/>
      <sheetName val="S.Chum"/>
      <sheetName val="chinook chart"/>
      <sheetName val="S. chum Chart"/>
    </sheetNames>
    <sheetDataSet>
      <sheetData sheetId="0">
        <row r="2">
          <cell r="A2" t="str">
            <v>Table   .  Total Reconstructed Yukon River chinook salmon run at Pilot Station, 1986 - 1991, 1993-1995 and 1997-2001.</v>
          </cell>
        </row>
        <row r="6">
          <cell r="G6" t="str">
            <v xml:space="preserve">      1986</v>
          </cell>
          <cell r="O6" t="str">
            <v xml:space="preserve">      1987</v>
          </cell>
        </row>
        <row r="8">
          <cell r="F8" t="str">
            <v>District 1</v>
          </cell>
          <cell r="G8" t="str">
            <v>District 2</v>
          </cell>
          <cell r="H8" t="str">
            <v>Reconstructed</v>
          </cell>
          <cell r="J8" t="str">
            <v>Cumulative</v>
          </cell>
          <cell r="N8" t="str">
            <v>District 1</v>
          </cell>
          <cell r="O8" t="str">
            <v>District 2</v>
          </cell>
          <cell r="P8" t="str">
            <v>Reconstructed</v>
          </cell>
          <cell r="R8" t="str">
            <v>Cumulative</v>
          </cell>
        </row>
        <row r="9">
          <cell r="A9" t="str">
            <v>Date</v>
          </cell>
          <cell r="D9" t="str">
            <v>Sonar</v>
          </cell>
          <cell r="F9" t="str">
            <v>Commercial</v>
          </cell>
          <cell r="G9" t="str">
            <v>Commercial</v>
          </cell>
          <cell r="H9" t="str">
            <v xml:space="preserve">Chinook </v>
          </cell>
          <cell r="J9" t="str">
            <v>Chinook</v>
          </cell>
          <cell r="L9" t="str">
            <v>Sonar</v>
          </cell>
          <cell r="N9" t="str">
            <v>Commercial</v>
          </cell>
          <cell r="O9" t="str">
            <v>Commercial</v>
          </cell>
          <cell r="P9" t="str">
            <v xml:space="preserve">Chinook </v>
          </cell>
          <cell r="R9" t="str">
            <v>Chinook</v>
          </cell>
        </row>
        <row r="10">
          <cell r="D10" t="str">
            <v>Counts</v>
          </cell>
          <cell r="F10" t="str">
            <v>Catch</v>
          </cell>
          <cell r="G10" t="str">
            <v>Below Pilot</v>
          </cell>
          <cell r="H10" t="str">
            <v xml:space="preserve">Run </v>
          </cell>
          <cell r="J10" t="str">
            <v>Run</v>
          </cell>
          <cell r="L10" t="str">
            <v>Counts</v>
          </cell>
          <cell r="N10" t="str">
            <v>Catch</v>
          </cell>
          <cell r="O10" t="str">
            <v>Below Pilot</v>
          </cell>
          <cell r="P10" t="str">
            <v xml:space="preserve">Run </v>
          </cell>
          <cell r="R10" t="str">
            <v>Run</v>
          </cell>
        </row>
        <row r="12">
          <cell r="A12">
            <v>31199</v>
          </cell>
          <cell r="B12" t="str">
            <v>a</v>
          </cell>
          <cell r="F12">
            <v>5275</v>
          </cell>
          <cell r="G12">
            <v>4536</v>
          </cell>
          <cell r="H12">
            <v>9811</v>
          </cell>
          <cell r="J12">
            <v>9811</v>
          </cell>
          <cell r="N12">
            <v>7278</v>
          </cell>
          <cell r="O12">
            <v>7302</v>
          </cell>
          <cell r="P12">
            <v>14580</v>
          </cell>
          <cell r="R12">
            <v>14580</v>
          </cell>
          <cell r="S12">
            <v>6.212794607055655E-2</v>
          </cell>
        </row>
        <row r="13">
          <cell r="A13">
            <v>31200</v>
          </cell>
          <cell r="H13">
            <v>0</v>
          </cell>
          <cell r="J13">
            <v>9811</v>
          </cell>
          <cell r="P13">
            <v>0</v>
          </cell>
          <cell r="R13">
            <v>14580</v>
          </cell>
          <cell r="S13">
            <v>6.212794607055655E-2</v>
          </cell>
        </row>
        <row r="14">
          <cell r="A14">
            <v>31201</v>
          </cell>
          <cell r="H14">
            <v>0</v>
          </cell>
          <cell r="J14">
            <v>9811</v>
          </cell>
          <cell r="P14">
            <v>0</v>
          </cell>
          <cell r="R14">
            <v>14580</v>
          </cell>
          <cell r="S14">
            <v>6.212794607055655E-2</v>
          </cell>
        </row>
        <row r="15">
          <cell r="A15">
            <v>31202</v>
          </cell>
          <cell r="H15">
            <v>0</v>
          </cell>
          <cell r="J15">
            <v>9811</v>
          </cell>
          <cell r="P15">
            <v>0</v>
          </cell>
          <cell r="R15">
            <v>14580</v>
          </cell>
          <cell r="S15">
            <v>6.212794607055655E-2</v>
          </cell>
        </row>
        <row r="16">
          <cell r="A16">
            <v>31203</v>
          </cell>
          <cell r="H16">
            <v>0</v>
          </cell>
          <cell r="J16">
            <v>9811</v>
          </cell>
          <cell r="P16">
            <v>0</v>
          </cell>
          <cell r="R16">
            <v>14580</v>
          </cell>
          <cell r="S16">
            <v>6.212794607055655E-2</v>
          </cell>
        </row>
        <row r="17">
          <cell r="A17">
            <v>31204</v>
          </cell>
          <cell r="H17">
            <v>0</v>
          </cell>
          <cell r="J17">
            <v>9811</v>
          </cell>
          <cell r="P17">
            <v>0</v>
          </cell>
          <cell r="R17">
            <v>14580</v>
          </cell>
          <cell r="S17">
            <v>6.212794607055655E-2</v>
          </cell>
        </row>
        <row r="18">
          <cell r="A18">
            <v>31205</v>
          </cell>
          <cell r="H18">
            <v>0</v>
          </cell>
          <cell r="J18">
            <v>9811</v>
          </cell>
          <cell r="P18">
            <v>0</v>
          </cell>
          <cell r="R18">
            <v>14580</v>
          </cell>
          <cell r="S18">
            <v>6.212794607055655E-2</v>
          </cell>
        </row>
        <row r="19">
          <cell r="A19">
            <v>31206</v>
          </cell>
          <cell r="H19">
            <v>0</v>
          </cell>
          <cell r="J19">
            <v>9811</v>
          </cell>
          <cell r="L19">
            <v>153</v>
          </cell>
          <cell r="P19">
            <v>153</v>
          </cell>
          <cell r="R19">
            <v>14733</v>
          </cell>
          <cell r="S19">
            <v>6.2779905998457453E-2</v>
          </cell>
        </row>
        <row r="20">
          <cell r="A20">
            <v>31207</v>
          </cell>
          <cell r="D20">
            <v>326</v>
          </cell>
          <cell r="H20">
            <v>326</v>
          </cell>
          <cell r="J20">
            <v>10137</v>
          </cell>
          <cell r="L20">
            <v>338</v>
          </cell>
          <cell r="P20">
            <v>338</v>
          </cell>
          <cell r="R20">
            <v>15071</v>
          </cell>
          <cell r="S20">
            <v>6.4220183486238536E-2</v>
          </cell>
        </row>
        <row r="21">
          <cell r="A21">
            <v>31208</v>
          </cell>
          <cell r="D21">
            <v>35</v>
          </cell>
          <cell r="H21">
            <v>35</v>
          </cell>
          <cell r="J21">
            <v>10172</v>
          </cell>
          <cell r="L21">
            <v>332</v>
          </cell>
          <cell r="P21">
            <v>332</v>
          </cell>
          <cell r="R21">
            <v>15403</v>
          </cell>
          <cell r="S21">
            <v>6.563489391802349E-2</v>
          </cell>
        </row>
        <row r="22">
          <cell r="A22">
            <v>31209</v>
          </cell>
          <cell r="D22">
            <v>55</v>
          </cell>
          <cell r="H22">
            <v>55</v>
          </cell>
          <cell r="J22">
            <v>10227</v>
          </cell>
          <cell r="L22">
            <v>416</v>
          </cell>
          <cell r="P22">
            <v>416</v>
          </cell>
          <cell r="R22">
            <v>15819</v>
          </cell>
          <cell r="S22">
            <v>6.740754313375405E-2</v>
          </cell>
        </row>
        <row r="23">
          <cell r="A23">
            <v>31210</v>
          </cell>
          <cell r="D23">
            <v>223</v>
          </cell>
          <cell r="H23">
            <v>223</v>
          </cell>
          <cell r="J23">
            <v>10450</v>
          </cell>
          <cell r="L23">
            <v>389</v>
          </cell>
          <cell r="P23">
            <v>389</v>
          </cell>
          <cell r="R23">
            <v>16208</v>
          </cell>
          <cell r="S23">
            <v>6.90651405975021E-2</v>
          </cell>
        </row>
        <row r="24">
          <cell r="A24">
            <v>31211</v>
          </cell>
          <cell r="D24">
            <v>527</v>
          </cell>
          <cell r="H24">
            <v>527</v>
          </cell>
          <cell r="J24">
            <v>10977</v>
          </cell>
          <cell r="L24">
            <v>708</v>
          </cell>
          <cell r="P24">
            <v>708</v>
          </cell>
          <cell r="R24">
            <v>16916</v>
          </cell>
          <cell r="S24">
            <v>7.2082053205043531E-2</v>
          </cell>
        </row>
        <row r="25">
          <cell r="A25">
            <v>31212</v>
          </cell>
          <cell r="D25">
            <v>330</v>
          </cell>
          <cell r="F25">
            <v>2663</v>
          </cell>
          <cell r="H25">
            <v>330</v>
          </cell>
          <cell r="J25">
            <v>11307</v>
          </cell>
          <cell r="L25">
            <v>1034</v>
          </cell>
          <cell r="P25">
            <v>1034</v>
          </cell>
          <cell r="R25">
            <v>17950</v>
          </cell>
          <cell r="S25">
            <v>7.6488109188373801E-2</v>
          </cell>
        </row>
        <row r="26">
          <cell r="A26">
            <v>31213</v>
          </cell>
          <cell r="D26">
            <v>389</v>
          </cell>
          <cell r="G26">
            <v>579</v>
          </cell>
          <cell r="H26">
            <v>389</v>
          </cell>
          <cell r="J26">
            <v>11696</v>
          </cell>
          <cell r="L26">
            <v>2729</v>
          </cell>
          <cell r="P26">
            <v>2729</v>
          </cell>
          <cell r="R26">
            <v>20679</v>
          </cell>
          <cell r="S26">
            <v>8.8116858490606242E-2</v>
          </cell>
        </row>
        <row r="27">
          <cell r="A27">
            <v>31214</v>
          </cell>
          <cell r="D27">
            <v>1690</v>
          </cell>
          <cell r="H27">
            <v>4932</v>
          </cell>
          <cell r="J27">
            <v>16628</v>
          </cell>
          <cell r="L27">
            <v>2787</v>
          </cell>
          <cell r="N27">
            <v>12970</v>
          </cell>
          <cell r="P27">
            <v>2787</v>
          </cell>
          <cell r="R27">
            <v>23466</v>
          </cell>
          <cell r="S27">
            <v>9.9992756000801097E-2</v>
          </cell>
        </row>
        <row r="28">
          <cell r="A28">
            <v>31215</v>
          </cell>
          <cell r="D28">
            <v>6574</v>
          </cell>
          <cell r="H28">
            <v>6574</v>
          </cell>
          <cell r="J28">
            <v>23202</v>
          </cell>
          <cell r="L28">
            <v>4636</v>
          </cell>
          <cell r="P28">
            <v>4636</v>
          </cell>
          <cell r="R28">
            <v>28102</v>
          </cell>
          <cell r="S28">
            <v>0.11974756793379837</v>
          </cell>
        </row>
        <row r="29">
          <cell r="A29">
            <v>31216</v>
          </cell>
          <cell r="D29">
            <v>19036</v>
          </cell>
          <cell r="H29">
            <v>19036</v>
          </cell>
          <cell r="J29">
            <v>42238</v>
          </cell>
          <cell r="L29">
            <v>2885</v>
          </cell>
          <cell r="O29">
            <v>3065</v>
          </cell>
          <cell r="P29">
            <v>15855</v>
          </cell>
          <cell r="R29">
            <v>43957</v>
          </cell>
          <cell r="S29">
            <v>0.18730851340352911</v>
          </cell>
        </row>
        <row r="30">
          <cell r="A30">
            <v>31217</v>
          </cell>
          <cell r="D30">
            <v>11422</v>
          </cell>
          <cell r="H30">
            <v>11422</v>
          </cell>
          <cell r="J30">
            <v>53660</v>
          </cell>
          <cell r="L30">
            <v>772</v>
          </cell>
          <cell r="N30">
            <v>22513</v>
          </cell>
          <cell r="P30">
            <v>3837</v>
          </cell>
          <cell r="R30">
            <v>47794</v>
          </cell>
          <cell r="S30">
            <v>0.20365864571304387</v>
          </cell>
        </row>
        <row r="31">
          <cell r="A31">
            <v>31218</v>
          </cell>
          <cell r="D31">
            <v>41865</v>
          </cell>
          <cell r="F31">
            <v>21731</v>
          </cell>
          <cell r="H31">
            <v>41865</v>
          </cell>
          <cell r="J31">
            <v>95525</v>
          </cell>
          <cell r="L31">
            <v>2548</v>
          </cell>
          <cell r="P31">
            <v>2548</v>
          </cell>
          <cell r="R31">
            <v>50342</v>
          </cell>
          <cell r="S31">
            <v>0.21451612215939356</v>
          </cell>
        </row>
        <row r="32">
          <cell r="A32">
            <v>31219</v>
          </cell>
          <cell r="D32">
            <v>37264</v>
          </cell>
          <cell r="G32">
            <v>1380</v>
          </cell>
          <cell r="H32">
            <v>37264</v>
          </cell>
          <cell r="J32">
            <v>132789</v>
          </cell>
          <cell r="L32">
            <v>4352</v>
          </cell>
          <cell r="P32">
            <v>26865</v>
          </cell>
          <cell r="R32">
            <v>77207</v>
          </cell>
          <cell r="S32">
            <v>0.32899261538199315</v>
          </cell>
        </row>
        <row r="33">
          <cell r="A33">
            <v>31220</v>
          </cell>
          <cell r="D33">
            <v>11844</v>
          </cell>
          <cell r="H33">
            <v>34955</v>
          </cell>
          <cell r="J33">
            <v>167744</v>
          </cell>
          <cell r="L33">
            <v>3262</v>
          </cell>
          <cell r="O33">
            <v>8467</v>
          </cell>
          <cell r="P33">
            <v>3262</v>
          </cell>
          <cell r="R33">
            <v>80469</v>
          </cell>
          <cell r="S33">
            <v>0.34289257149188035</v>
          </cell>
        </row>
        <row r="34">
          <cell r="A34">
            <v>31221</v>
          </cell>
          <cell r="D34">
            <v>3004</v>
          </cell>
          <cell r="G34">
            <v>9863</v>
          </cell>
          <cell r="H34">
            <v>3004</v>
          </cell>
          <cell r="J34">
            <v>170748</v>
          </cell>
          <cell r="L34">
            <v>3100</v>
          </cell>
          <cell r="N34">
            <v>15041</v>
          </cell>
          <cell r="P34">
            <v>11567</v>
          </cell>
          <cell r="R34">
            <v>92036</v>
          </cell>
          <cell r="S34">
            <v>0.39218159427638838</v>
          </cell>
        </row>
        <row r="35">
          <cell r="A35">
            <v>31222</v>
          </cell>
          <cell r="D35">
            <v>4073</v>
          </cell>
          <cell r="F35">
            <v>10248</v>
          </cell>
          <cell r="G35">
            <v>950</v>
          </cell>
          <cell r="H35">
            <v>13936</v>
          </cell>
          <cell r="J35">
            <v>184684</v>
          </cell>
          <cell r="L35">
            <v>3776</v>
          </cell>
          <cell r="P35">
            <v>3776</v>
          </cell>
          <cell r="R35">
            <v>95812</v>
          </cell>
          <cell r="S35">
            <v>0.40827179484994269</v>
          </cell>
        </row>
        <row r="36">
          <cell r="A36">
            <v>31223</v>
          </cell>
          <cell r="D36">
            <v>3801</v>
          </cell>
          <cell r="H36">
            <v>4751</v>
          </cell>
          <cell r="J36">
            <v>189435</v>
          </cell>
          <cell r="L36">
            <v>1928</v>
          </cell>
          <cell r="O36">
            <v>7069</v>
          </cell>
          <cell r="P36">
            <v>16969</v>
          </cell>
          <cell r="R36">
            <v>112781</v>
          </cell>
          <cell r="S36">
            <v>0.4805796903829519</v>
          </cell>
        </row>
        <row r="37">
          <cell r="A37">
            <v>31224</v>
          </cell>
          <cell r="D37">
            <v>1205</v>
          </cell>
          <cell r="F37">
            <v>4091</v>
          </cell>
          <cell r="H37">
            <v>11453</v>
          </cell>
          <cell r="J37">
            <v>200888</v>
          </cell>
          <cell r="L37">
            <v>1458</v>
          </cell>
          <cell r="N37">
            <v>11623</v>
          </cell>
          <cell r="P37">
            <v>8527</v>
          </cell>
          <cell r="R37">
            <v>121308</v>
          </cell>
          <cell r="S37">
            <v>0.51691473812942901</v>
          </cell>
        </row>
        <row r="38">
          <cell r="A38">
            <v>31225</v>
          </cell>
          <cell r="D38">
            <v>493</v>
          </cell>
          <cell r="G38">
            <v>10354</v>
          </cell>
          <cell r="H38">
            <v>493</v>
          </cell>
          <cell r="J38">
            <v>201381</v>
          </cell>
          <cell r="L38">
            <v>3590</v>
          </cell>
          <cell r="P38">
            <v>3590</v>
          </cell>
          <cell r="R38">
            <v>124898</v>
          </cell>
          <cell r="S38">
            <v>0.5322123599671037</v>
          </cell>
        </row>
        <row r="39">
          <cell r="A39">
            <v>31226</v>
          </cell>
          <cell r="D39">
            <v>3338</v>
          </cell>
          <cell r="H39">
            <v>17783</v>
          </cell>
          <cell r="J39">
            <v>219164</v>
          </cell>
          <cell r="L39">
            <v>3583</v>
          </cell>
          <cell r="P39">
            <v>15206</v>
          </cell>
          <cell r="R39">
            <v>140104</v>
          </cell>
          <cell r="S39">
            <v>0.59700780221325478</v>
          </cell>
        </row>
        <row r="40">
          <cell r="A40">
            <v>31227</v>
          </cell>
          <cell r="D40">
            <v>3370</v>
          </cell>
          <cell r="H40">
            <v>3370</v>
          </cell>
          <cell r="J40">
            <v>222534</v>
          </cell>
          <cell r="L40">
            <v>3416</v>
          </cell>
          <cell r="O40">
            <v>5605</v>
          </cell>
          <cell r="P40">
            <v>3416</v>
          </cell>
          <cell r="R40">
            <v>143520</v>
          </cell>
          <cell r="S40">
            <v>0.61156397942704233</v>
          </cell>
        </row>
        <row r="41">
          <cell r="A41">
            <v>31228</v>
          </cell>
          <cell r="D41">
            <v>4892</v>
          </cell>
          <cell r="F41">
            <v>5558</v>
          </cell>
          <cell r="H41">
            <v>4892</v>
          </cell>
          <cell r="J41">
            <v>227426</v>
          </cell>
          <cell r="L41">
            <v>3130</v>
          </cell>
          <cell r="N41">
            <v>7904</v>
          </cell>
          <cell r="P41">
            <v>8735</v>
          </cell>
          <cell r="R41">
            <v>152255</v>
          </cell>
          <cell r="S41">
            <v>0.64878535178138463</v>
          </cell>
        </row>
        <row r="42">
          <cell r="A42">
            <v>31229</v>
          </cell>
          <cell r="D42">
            <v>3195</v>
          </cell>
          <cell r="H42">
            <v>3195</v>
          </cell>
          <cell r="J42">
            <v>230621</v>
          </cell>
          <cell r="L42">
            <v>6805</v>
          </cell>
          <cell r="P42">
            <v>6805</v>
          </cell>
          <cell r="R42">
            <v>159060</v>
          </cell>
          <cell r="S42">
            <v>0.67778265445697705</v>
          </cell>
        </row>
        <row r="43">
          <cell r="A43">
            <v>31230</v>
          </cell>
          <cell r="D43">
            <v>708</v>
          </cell>
          <cell r="F43">
            <v>1608</v>
          </cell>
          <cell r="G43">
            <v>4017</v>
          </cell>
          <cell r="H43">
            <v>6266</v>
          </cell>
          <cell r="J43">
            <v>236887</v>
          </cell>
          <cell r="L43">
            <v>3638</v>
          </cell>
          <cell r="O43">
            <v>3413</v>
          </cell>
          <cell r="P43">
            <v>11542</v>
          </cell>
          <cell r="R43">
            <v>170602</v>
          </cell>
          <cell r="S43">
            <v>0.72696514784150135</v>
          </cell>
        </row>
        <row r="44">
          <cell r="A44">
            <v>31231</v>
          </cell>
          <cell r="D44">
            <v>877</v>
          </cell>
          <cell r="H44">
            <v>4894</v>
          </cell>
          <cell r="J44">
            <v>241781</v>
          </cell>
          <cell r="L44">
            <v>5855</v>
          </cell>
          <cell r="N44">
            <v>4665</v>
          </cell>
          <cell r="P44">
            <v>9268</v>
          </cell>
          <cell r="R44">
            <v>179870</v>
          </cell>
          <cell r="S44">
            <v>0.76645772700349846</v>
          </cell>
        </row>
        <row r="45">
          <cell r="A45">
            <v>31232</v>
          </cell>
          <cell r="D45">
            <v>526</v>
          </cell>
          <cell r="F45">
            <v>5385</v>
          </cell>
          <cell r="G45">
            <v>668</v>
          </cell>
          <cell r="H45">
            <v>2134</v>
          </cell>
          <cell r="J45">
            <v>243915</v>
          </cell>
          <cell r="L45">
            <v>10071</v>
          </cell>
          <cell r="P45">
            <v>10071</v>
          </cell>
          <cell r="R45">
            <v>189941</v>
          </cell>
          <cell r="S45">
            <v>0.80937203049297546</v>
          </cell>
        </row>
        <row r="46">
          <cell r="A46">
            <v>31233</v>
          </cell>
          <cell r="D46">
            <v>674</v>
          </cell>
          <cell r="H46">
            <v>1342</v>
          </cell>
          <cell r="J46">
            <v>245257</v>
          </cell>
          <cell r="L46">
            <v>3999</v>
          </cell>
          <cell r="P46">
            <v>8664</v>
          </cell>
          <cell r="R46">
            <v>198605</v>
          </cell>
          <cell r="S46">
            <v>0.84629085935136383</v>
          </cell>
        </row>
        <row r="47">
          <cell r="A47">
            <v>31234</v>
          </cell>
          <cell r="D47">
            <v>1498</v>
          </cell>
          <cell r="H47">
            <v>6883</v>
          </cell>
          <cell r="J47">
            <v>252140</v>
          </cell>
          <cell r="L47">
            <v>2957</v>
          </cell>
          <cell r="O47">
            <v>736</v>
          </cell>
          <cell r="P47">
            <v>2957</v>
          </cell>
          <cell r="R47">
            <v>201562</v>
          </cell>
          <cell r="S47">
            <v>0.85889115678144856</v>
          </cell>
        </row>
        <row r="48">
          <cell r="A48">
            <v>31235</v>
          </cell>
          <cell r="D48">
            <v>657</v>
          </cell>
          <cell r="G48">
            <v>1476</v>
          </cell>
          <cell r="H48">
            <v>657</v>
          </cell>
          <cell r="J48">
            <v>252797</v>
          </cell>
          <cell r="L48">
            <v>2995</v>
          </cell>
          <cell r="P48">
            <v>3731</v>
          </cell>
          <cell r="R48">
            <v>205293</v>
          </cell>
          <cell r="S48">
            <v>0.87478960443503195</v>
          </cell>
        </row>
        <row r="49">
          <cell r="A49">
            <v>31236</v>
          </cell>
          <cell r="D49">
            <v>385</v>
          </cell>
          <cell r="F49">
            <v>606</v>
          </cell>
          <cell r="H49">
            <v>1861</v>
          </cell>
          <cell r="J49">
            <v>254658</v>
          </cell>
          <cell r="L49">
            <v>6466</v>
          </cell>
          <cell r="P49">
            <v>6466</v>
          </cell>
          <cell r="R49">
            <v>211759</v>
          </cell>
          <cell r="S49">
            <v>0.90234236844684401</v>
          </cell>
        </row>
        <row r="50">
          <cell r="A50">
            <v>31237</v>
          </cell>
          <cell r="D50">
            <v>707</v>
          </cell>
          <cell r="H50">
            <v>707</v>
          </cell>
          <cell r="J50">
            <v>255365</v>
          </cell>
          <cell r="L50">
            <v>3104</v>
          </cell>
          <cell r="O50">
            <v>1175</v>
          </cell>
          <cell r="P50">
            <v>3104</v>
          </cell>
          <cell r="R50">
            <v>214863</v>
          </cell>
          <cell r="S50">
            <v>0.91556905874883354</v>
          </cell>
        </row>
        <row r="51">
          <cell r="A51">
            <v>31238</v>
          </cell>
          <cell r="D51">
            <v>0</v>
          </cell>
          <cell r="G51">
            <v>358</v>
          </cell>
          <cell r="H51">
            <v>606</v>
          </cell>
          <cell r="J51">
            <v>255971</v>
          </cell>
          <cell r="L51">
            <v>4328</v>
          </cell>
          <cell r="N51">
            <v>1927</v>
          </cell>
          <cell r="P51">
            <v>5503</v>
          </cell>
          <cell r="R51">
            <v>220366</v>
          </cell>
          <cell r="S51">
            <v>0.93901831027326921</v>
          </cell>
        </row>
        <row r="52">
          <cell r="A52">
            <v>31239</v>
          </cell>
          <cell r="D52">
            <v>0</v>
          </cell>
          <cell r="F52">
            <v>784</v>
          </cell>
          <cell r="H52">
            <v>358</v>
          </cell>
          <cell r="J52">
            <v>256329</v>
          </cell>
          <cell r="L52">
            <v>2807</v>
          </cell>
          <cell r="P52">
            <v>2807</v>
          </cell>
          <cell r="R52">
            <v>223173</v>
          </cell>
          <cell r="S52">
            <v>0.95097943130345108</v>
          </cell>
        </row>
        <row r="53">
          <cell r="A53">
            <v>31240</v>
          </cell>
          <cell r="D53">
            <v>519</v>
          </cell>
          <cell r="H53">
            <v>519</v>
          </cell>
          <cell r="J53">
            <v>256848</v>
          </cell>
          <cell r="L53">
            <v>2495</v>
          </cell>
          <cell r="P53">
            <v>4422</v>
          </cell>
          <cell r="R53">
            <v>227595</v>
          </cell>
          <cell r="S53">
            <v>0.969822351572587</v>
          </cell>
        </row>
        <row r="54">
          <cell r="A54">
            <v>31241</v>
          </cell>
          <cell r="D54">
            <v>403</v>
          </cell>
          <cell r="H54">
            <v>1187</v>
          </cell>
          <cell r="J54">
            <v>258035</v>
          </cell>
          <cell r="L54">
            <v>1924</v>
          </cell>
          <cell r="P54">
            <v>1924</v>
          </cell>
          <cell r="R54">
            <v>229519</v>
          </cell>
          <cell r="S54">
            <v>0.97802085419534079</v>
          </cell>
        </row>
        <row r="55">
          <cell r="A55">
            <v>31242</v>
          </cell>
          <cell r="D55">
            <v>0</v>
          </cell>
          <cell r="G55">
            <v>262</v>
          </cell>
          <cell r="H55">
            <v>0</v>
          </cell>
          <cell r="J55">
            <v>258035</v>
          </cell>
          <cell r="L55">
            <v>1176</v>
          </cell>
          <cell r="P55">
            <v>1176</v>
          </cell>
          <cell r="R55">
            <v>230695</v>
          </cell>
          <cell r="S55">
            <v>0.9830319971705791</v>
          </cell>
        </row>
        <row r="56">
          <cell r="A56">
            <v>31243</v>
          </cell>
          <cell r="D56">
            <v>0</v>
          </cell>
          <cell r="F56">
            <v>319</v>
          </cell>
          <cell r="H56">
            <v>262</v>
          </cell>
          <cell r="J56">
            <v>258297</v>
          </cell>
          <cell r="L56">
            <v>458</v>
          </cell>
          <cell r="P56">
            <v>458</v>
          </cell>
          <cell r="R56">
            <v>231153</v>
          </cell>
          <cell r="S56">
            <v>0.98498361577828253</v>
          </cell>
        </row>
        <row r="57">
          <cell r="A57">
            <v>31244</v>
          </cell>
          <cell r="D57">
            <v>112</v>
          </cell>
          <cell r="H57">
            <v>112</v>
          </cell>
          <cell r="J57">
            <v>258409</v>
          </cell>
          <cell r="L57">
            <v>202</v>
          </cell>
          <cell r="P57">
            <v>202</v>
          </cell>
          <cell r="R57">
            <v>231355</v>
          </cell>
          <cell r="S57">
            <v>0.98584437333015162</v>
          </cell>
        </row>
        <row r="58">
          <cell r="A58">
            <v>31245</v>
          </cell>
          <cell r="D58">
            <v>85</v>
          </cell>
          <cell r="H58">
            <v>404</v>
          </cell>
          <cell r="J58">
            <v>258813</v>
          </cell>
          <cell r="L58">
            <v>284</v>
          </cell>
          <cell r="P58">
            <v>284</v>
          </cell>
          <cell r="R58">
            <v>231639</v>
          </cell>
          <cell r="S58">
            <v>0.98705454731396769</v>
          </cell>
        </row>
        <row r="59">
          <cell r="A59">
            <v>31246</v>
          </cell>
          <cell r="D59">
            <v>0</v>
          </cell>
          <cell r="H59">
            <v>0</v>
          </cell>
          <cell r="J59">
            <v>258813</v>
          </cell>
          <cell r="L59">
            <v>275</v>
          </cell>
          <cell r="P59">
            <v>275</v>
          </cell>
          <cell r="R59">
            <v>231914</v>
          </cell>
          <cell r="S59">
            <v>0.9882263707137896</v>
          </cell>
        </row>
        <row r="60">
          <cell r="A60">
            <v>31247</v>
          </cell>
          <cell r="D60">
            <v>0</v>
          </cell>
          <cell r="H60">
            <v>0</v>
          </cell>
          <cell r="J60">
            <v>258813</v>
          </cell>
          <cell r="L60">
            <v>364</v>
          </cell>
          <cell r="P60">
            <v>364</v>
          </cell>
          <cell r="R60">
            <v>232278</v>
          </cell>
          <cell r="S60">
            <v>0.98977743877755386</v>
          </cell>
        </row>
        <row r="61">
          <cell r="A61">
            <v>31248</v>
          </cell>
          <cell r="D61">
            <v>437</v>
          </cell>
          <cell r="H61">
            <v>437</v>
          </cell>
          <cell r="J61">
            <v>259250</v>
          </cell>
          <cell r="L61">
            <v>475</v>
          </cell>
          <cell r="P61">
            <v>475</v>
          </cell>
          <cell r="R61">
            <v>232753</v>
          </cell>
          <cell r="S61">
            <v>0.99180149737724621</v>
          </cell>
        </row>
        <row r="62">
          <cell r="A62">
            <v>31249</v>
          </cell>
          <cell r="D62">
            <v>996</v>
          </cell>
          <cell r="H62">
            <v>996</v>
          </cell>
          <cell r="J62">
            <v>260246</v>
          </cell>
          <cell r="L62">
            <v>456</v>
          </cell>
          <cell r="P62">
            <v>456</v>
          </cell>
          <cell r="R62">
            <v>233209</v>
          </cell>
          <cell r="S62">
            <v>0.99374459363295087</v>
          </cell>
        </row>
        <row r="63">
          <cell r="A63">
            <v>31250</v>
          </cell>
          <cell r="D63">
            <v>0</v>
          </cell>
          <cell r="H63">
            <v>0</v>
          </cell>
          <cell r="J63">
            <v>260246</v>
          </cell>
          <cell r="L63">
            <v>449</v>
          </cell>
          <cell r="P63">
            <v>449</v>
          </cell>
          <cell r="R63">
            <v>233658</v>
          </cell>
          <cell r="S63">
            <v>0.99565786165666004</v>
          </cell>
        </row>
        <row r="64">
          <cell r="A64">
            <v>31251</v>
          </cell>
          <cell r="D64">
            <v>0</v>
          </cell>
          <cell r="H64">
            <v>0</v>
          </cell>
          <cell r="J64">
            <v>260246</v>
          </cell>
          <cell r="L64">
            <v>0</v>
          </cell>
          <cell r="P64">
            <v>0</v>
          </cell>
          <cell r="R64">
            <v>233658</v>
          </cell>
          <cell r="S64">
            <v>0.99565786165666004</v>
          </cell>
        </row>
        <row r="65">
          <cell r="A65">
            <v>31252</v>
          </cell>
          <cell r="D65">
            <v>817</v>
          </cell>
          <cell r="H65">
            <v>817</v>
          </cell>
          <cell r="J65">
            <v>261063</v>
          </cell>
          <cell r="L65">
            <v>0</v>
          </cell>
          <cell r="P65">
            <v>0</v>
          </cell>
          <cell r="R65">
            <v>233658</v>
          </cell>
          <cell r="S65">
            <v>0.99565786165666004</v>
          </cell>
        </row>
        <row r="66">
          <cell r="A66">
            <v>31253</v>
          </cell>
          <cell r="D66">
            <v>715</v>
          </cell>
          <cell r="H66">
            <v>715</v>
          </cell>
          <cell r="J66">
            <v>261778</v>
          </cell>
          <cell r="L66">
            <v>0</v>
          </cell>
          <cell r="P66">
            <v>0</v>
          </cell>
          <cell r="R66">
            <v>233658</v>
          </cell>
          <cell r="S66">
            <v>0.99565786165666004</v>
          </cell>
        </row>
        <row r="67">
          <cell r="A67">
            <v>31254</v>
          </cell>
          <cell r="H67">
            <v>0</v>
          </cell>
          <cell r="J67">
            <v>261778</v>
          </cell>
          <cell r="L67">
            <v>0</v>
          </cell>
          <cell r="P67">
            <v>0</v>
          </cell>
          <cell r="R67">
            <v>233658</v>
          </cell>
          <cell r="S67">
            <v>0.99565786165666004</v>
          </cell>
        </row>
        <row r="68">
          <cell r="A68">
            <v>31255</v>
          </cell>
          <cell r="H68">
            <v>0</v>
          </cell>
          <cell r="J68">
            <v>261778</v>
          </cell>
          <cell r="L68">
            <v>135</v>
          </cell>
          <cell r="P68">
            <v>135</v>
          </cell>
          <cell r="R68">
            <v>233793</v>
          </cell>
          <cell r="S68">
            <v>0.99623312041657253</v>
          </cell>
        </row>
        <row r="69">
          <cell r="A69">
            <v>31256</v>
          </cell>
          <cell r="H69">
            <v>0</v>
          </cell>
          <cell r="J69">
            <v>261778</v>
          </cell>
          <cell r="L69">
            <v>91</v>
          </cell>
          <cell r="P69">
            <v>91</v>
          </cell>
          <cell r="R69">
            <v>233884</v>
          </cell>
          <cell r="S69">
            <v>0.99662088743251365</v>
          </cell>
        </row>
        <row r="70">
          <cell r="A70">
            <v>31257</v>
          </cell>
          <cell r="H70">
            <v>0</v>
          </cell>
          <cell r="J70">
            <v>261778</v>
          </cell>
          <cell r="L70">
            <v>0</v>
          </cell>
          <cell r="P70">
            <v>0</v>
          </cell>
          <cell r="R70">
            <v>233884</v>
          </cell>
          <cell r="S70">
            <v>0.99662088743251365</v>
          </cell>
        </row>
        <row r="71">
          <cell r="A71">
            <v>31258</v>
          </cell>
          <cell r="H71">
            <v>0</v>
          </cell>
          <cell r="J71">
            <v>261778</v>
          </cell>
          <cell r="L71">
            <v>0</v>
          </cell>
          <cell r="P71">
            <v>0</v>
          </cell>
          <cell r="R71">
            <v>233884</v>
          </cell>
          <cell r="S71">
            <v>0.99662088743251365</v>
          </cell>
        </row>
        <row r="72">
          <cell r="A72">
            <v>31259</v>
          </cell>
          <cell r="H72">
            <v>0</v>
          </cell>
          <cell r="J72">
            <v>261778</v>
          </cell>
          <cell r="L72">
            <v>0</v>
          </cell>
          <cell r="P72">
            <v>0</v>
          </cell>
          <cell r="R72">
            <v>233884</v>
          </cell>
          <cell r="S72">
            <v>0.99662088743251365</v>
          </cell>
        </row>
        <row r="73">
          <cell r="A73">
            <v>31260</v>
          </cell>
          <cell r="H73">
            <v>0</v>
          </cell>
          <cell r="J73">
            <v>261778</v>
          </cell>
          <cell r="L73">
            <v>0</v>
          </cell>
          <cell r="P73">
            <v>0</v>
          </cell>
          <cell r="R73">
            <v>233884</v>
          </cell>
          <cell r="S73">
            <v>0.99662088743251365</v>
          </cell>
        </row>
        <row r="74">
          <cell r="A74">
            <v>31261</v>
          </cell>
          <cell r="H74">
            <v>0</v>
          </cell>
          <cell r="J74">
            <v>261778</v>
          </cell>
          <cell r="L74">
            <v>0</v>
          </cell>
          <cell r="P74">
            <v>0</v>
          </cell>
          <cell r="R74">
            <v>233884</v>
          </cell>
          <cell r="S74">
            <v>0.99662088743251365</v>
          </cell>
        </row>
        <row r="75">
          <cell r="A75">
            <v>31262</v>
          </cell>
          <cell r="H75">
            <v>0</v>
          </cell>
          <cell r="J75">
            <v>261778</v>
          </cell>
          <cell r="L75">
            <v>0</v>
          </cell>
          <cell r="P75">
            <v>0</v>
          </cell>
          <cell r="R75">
            <v>233884</v>
          </cell>
          <cell r="S75">
            <v>0.99662088743251365</v>
          </cell>
        </row>
        <row r="76">
          <cell r="A76">
            <v>31263</v>
          </cell>
          <cell r="H76">
            <v>0</v>
          </cell>
          <cell r="J76">
            <v>261778</v>
          </cell>
          <cell r="L76">
            <v>0</v>
          </cell>
          <cell r="P76">
            <v>0</v>
          </cell>
          <cell r="R76">
            <v>233884</v>
          </cell>
          <cell r="S76">
            <v>0.99662088743251365</v>
          </cell>
        </row>
        <row r="77">
          <cell r="A77">
            <v>31264</v>
          </cell>
          <cell r="H77">
            <v>0</v>
          </cell>
          <cell r="J77">
            <v>261778</v>
          </cell>
          <cell r="L77">
            <v>0</v>
          </cell>
          <cell r="P77">
            <v>0</v>
          </cell>
          <cell r="R77">
            <v>233884</v>
          </cell>
          <cell r="S77">
            <v>0.99662088743251365</v>
          </cell>
        </row>
        <row r="78">
          <cell r="A78">
            <v>31265</v>
          </cell>
          <cell r="H78">
            <v>0</v>
          </cell>
          <cell r="J78">
            <v>261778</v>
          </cell>
          <cell r="L78">
            <v>0</v>
          </cell>
          <cell r="P78">
            <v>0</v>
          </cell>
          <cell r="R78">
            <v>233884</v>
          </cell>
          <cell r="S78">
            <v>0.99662088743251365</v>
          </cell>
        </row>
        <row r="79">
          <cell r="A79">
            <v>31266</v>
          </cell>
          <cell r="H79">
            <v>0</v>
          </cell>
          <cell r="J79">
            <v>261778</v>
          </cell>
          <cell r="L79">
            <v>0</v>
          </cell>
          <cell r="P79">
            <v>0</v>
          </cell>
          <cell r="R79">
            <v>233884</v>
          </cell>
          <cell r="S79">
            <v>0.99662088743251365</v>
          </cell>
        </row>
        <row r="80">
          <cell r="A80">
            <v>31267</v>
          </cell>
          <cell r="H80">
            <v>0</v>
          </cell>
          <cell r="J80">
            <v>261778</v>
          </cell>
          <cell r="L80">
            <v>375</v>
          </cell>
          <cell r="P80">
            <v>375</v>
          </cell>
          <cell r="R80">
            <v>234259</v>
          </cell>
          <cell r="S80">
            <v>0.99821882843227072</v>
          </cell>
        </row>
        <row r="81">
          <cell r="A81">
            <v>31268</v>
          </cell>
          <cell r="H81">
            <v>0</v>
          </cell>
          <cell r="J81">
            <v>261778</v>
          </cell>
          <cell r="L81">
            <v>418</v>
          </cell>
          <cell r="P81">
            <v>418</v>
          </cell>
          <cell r="R81">
            <v>234677</v>
          </cell>
          <cell r="S81">
            <v>1</v>
          </cell>
        </row>
        <row r="82">
          <cell r="A82">
            <v>31269</v>
          </cell>
          <cell r="B82" t="str">
            <v>b</v>
          </cell>
          <cell r="F82">
            <v>42</v>
          </cell>
          <cell r="G82">
            <v>7</v>
          </cell>
          <cell r="H82">
            <v>5161</v>
          </cell>
          <cell r="J82">
            <v>266939</v>
          </cell>
          <cell r="L82">
            <v>2202</v>
          </cell>
          <cell r="P82">
            <v>7494</v>
          </cell>
          <cell r="R82">
            <v>242171</v>
          </cell>
          <cell r="S82">
            <v>1.0319332529391461</v>
          </cell>
        </row>
        <row r="84">
          <cell r="A84" t="str">
            <v>Totals</v>
          </cell>
          <cell r="D84">
            <v>169067</v>
          </cell>
          <cell r="F84">
            <v>53035</v>
          </cell>
          <cell r="G84">
            <v>29914</v>
          </cell>
          <cell r="J84">
            <v>266939</v>
          </cell>
          <cell r="L84">
            <v>116126</v>
          </cell>
          <cell r="N84">
            <v>76643</v>
          </cell>
          <cell r="O84">
            <v>29530</v>
          </cell>
          <cell r="R84">
            <v>242171</v>
          </cell>
        </row>
        <row r="87">
          <cell r="A87" t="str">
            <v>Table   .  Total Reconstructed Yukon River chinook salmon run at Pilot Station, 1986 - 1991, 1993-1995 and 1997-2001.</v>
          </cell>
        </row>
        <row r="89">
          <cell r="R89" t="str">
            <v>page 2 of 7</v>
          </cell>
        </row>
        <row r="91">
          <cell r="G91" t="str">
            <v xml:space="preserve">      1988</v>
          </cell>
          <cell r="O91" t="str">
            <v xml:space="preserve">      1989</v>
          </cell>
        </row>
        <row r="93">
          <cell r="F93" t="str">
            <v>District 1</v>
          </cell>
          <cell r="G93" t="str">
            <v>District 2</v>
          </cell>
          <cell r="H93" t="str">
            <v>Reconstructed</v>
          </cell>
          <cell r="J93" t="str">
            <v>Cumulative</v>
          </cell>
          <cell r="N93" t="str">
            <v>District 1</v>
          </cell>
          <cell r="O93" t="str">
            <v>District 2</v>
          </cell>
          <cell r="P93" t="str">
            <v>Reconstructed</v>
          </cell>
          <cell r="R93" t="str">
            <v>Cumulative</v>
          </cell>
        </row>
        <row r="94">
          <cell r="D94" t="str">
            <v>Sonar</v>
          </cell>
          <cell r="F94" t="str">
            <v>Commercial</v>
          </cell>
          <cell r="G94" t="str">
            <v>Commercial</v>
          </cell>
          <cell r="H94" t="str">
            <v xml:space="preserve">Chinook </v>
          </cell>
          <cell r="J94" t="str">
            <v>Chinook</v>
          </cell>
          <cell r="L94" t="str">
            <v>Sonar</v>
          </cell>
          <cell r="N94" t="str">
            <v>Commercial</v>
          </cell>
          <cell r="O94" t="str">
            <v>Commercial</v>
          </cell>
          <cell r="P94" t="str">
            <v xml:space="preserve">Chinook </v>
          </cell>
          <cell r="R94" t="str">
            <v>Chinook</v>
          </cell>
        </row>
        <row r="95">
          <cell r="D95" t="str">
            <v>Counts</v>
          </cell>
          <cell r="F95" t="str">
            <v>Catch</v>
          </cell>
          <cell r="G95" t="str">
            <v>Below Pilot</v>
          </cell>
          <cell r="H95" t="str">
            <v xml:space="preserve">Run </v>
          </cell>
          <cell r="J95" t="str">
            <v>Run</v>
          </cell>
          <cell r="L95" t="str">
            <v>Counts</v>
          </cell>
          <cell r="N95" t="str">
            <v>Catch</v>
          </cell>
          <cell r="O95" t="str">
            <v>Below Pilot</v>
          </cell>
          <cell r="P95" t="str">
            <v xml:space="preserve">Run </v>
          </cell>
          <cell r="R95" t="str">
            <v>Run</v>
          </cell>
        </row>
        <row r="97">
          <cell r="A97">
            <v>31199</v>
          </cell>
          <cell r="B97" t="str">
            <v>a</v>
          </cell>
          <cell r="F97">
            <v>4005</v>
          </cell>
          <cell r="G97">
            <v>2792</v>
          </cell>
          <cell r="H97">
            <v>6797</v>
          </cell>
          <cell r="J97">
            <v>6797</v>
          </cell>
          <cell r="N97">
            <v>4851</v>
          </cell>
          <cell r="O97">
            <v>5683</v>
          </cell>
          <cell r="P97">
            <v>10534</v>
          </cell>
          <cell r="R97">
            <v>10534</v>
          </cell>
          <cell r="S97">
            <v>5.7452958821925276E-2</v>
          </cell>
        </row>
        <row r="98">
          <cell r="A98">
            <v>31200</v>
          </cell>
          <cell r="D98">
            <v>273</v>
          </cell>
          <cell r="H98">
            <v>273</v>
          </cell>
          <cell r="J98">
            <v>7070</v>
          </cell>
          <cell r="P98">
            <v>0</v>
          </cell>
          <cell r="R98">
            <v>10534</v>
          </cell>
          <cell r="S98">
            <v>5.7452958821925276E-2</v>
          </cell>
        </row>
        <row r="99">
          <cell r="A99">
            <v>31201</v>
          </cell>
          <cell r="D99">
            <v>287</v>
          </cell>
          <cell r="H99">
            <v>287</v>
          </cell>
          <cell r="J99">
            <v>7357</v>
          </cell>
          <cell r="P99">
            <v>0</v>
          </cell>
          <cell r="R99">
            <v>10534</v>
          </cell>
          <cell r="S99">
            <v>5.7452958821925276E-2</v>
          </cell>
        </row>
        <row r="100">
          <cell r="A100">
            <v>31202</v>
          </cell>
          <cell r="D100">
            <v>487</v>
          </cell>
          <cell r="H100">
            <v>487</v>
          </cell>
          <cell r="J100">
            <v>7844</v>
          </cell>
          <cell r="P100">
            <v>0</v>
          </cell>
          <cell r="R100">
            <v>10534</v>
          </cell>
          <cell r="S100">
            <v>5.7452958821925276E-2</v>
          </cell>
        </row>
        <row r="101">
          <cell r="A101">
            <v>31203</v>
          </cell>
          <cell r="D101">
            <v>391</v>
          </cell>
          <cell r="H101">
            <v>391</v>
          </cell>
          <cell r="J101">
            <v>8235</v>
          </cell>
          <cell r="P101">
            <v>0</v>
          </cell>
          <cell r="R101">
            <v>10534</v>
          </cell>
          <cell r="S101">
            <v>5.7452958821925276E-2</v>
          </cell>
        </row>
        <row r="102">
          <cell r="A102">
            <v>31204</v>
          </cell>
          <cell r="D102">
            <v>556</v>
          </cell>
          <cell r="H102">
            <v>556</v>
          </cell>
          <cell r="J102">
            <v>8791</v>
          </cell>
          <cell r="P102">
            <v>0</v>
          </cell>
          <cell r="R102">
            <v>10534</v>
          </cell>
          <cell r="S102">
            <v>5.7452958821925276E-2</v>
          </cell>
        </row>
        <row r="103">
          <cell r="A103">
            <v>31205</v>
          </cell>
          <cell r="D103">
            <v>861</v>
          </cell>
          <cell r="H103">
            <v>861</v>
          </cell>
          <cell r="J103">
            <v>9652</v>
          </cell>
          <cell r="P103">
            <v>0</v>
          </cell>
          <cell r="R103">
            <v>10534</v>
          </cell>
          <cell r="S103">
            <v>5.7452958821925276E-2</v>
          </cell>
        </row>
        <row r="104">
          <cell r="A104">
            <v>31206</v>
          </cell>
          <cell r="D104">
            <v>1042</v>
          </cell>
          <cell r="H104">
            <v>1042</v>
          </cell>
          <cell r="J104">
            <v>10694</v>
          </cell>
          <cell r="L104">
            <v>484</v>
          </cell>
          <cell r="P104">
            <v>484</v>
          </cell>
          <cell r="R104">
            <v>11018</v>
          </cell>
          <cell r="S104">
            <v>6.0092718843741476E-2</v>
          </cell>
        </row>
        <row r="105">
          <cell r="A105">
            <v>31207</v>
          </cell>
          <cell r="D105">
            <v>3128</v>
          </cell>
          <cell r="H105">
            <v>3128</v>
          </cell>
          <cell r="J105">
            <v>13822</v>
          </cell>
          <cell r="L105">
            <v>1588</v>
          </cell>
          <cell r="P105">
            <v>1588</v>
          </cell>
          <cell r="R105">
            <v>12606</v>
          </cell>
          <cell r="S105">
            <v>6.8753749659121899E-2</v>
          </cell>
        </row>
        <row r="106">
          <cell r="A106">
            <v>31208</v>
          </cell>
          <cell r="D106">
            <v>6543</v>
          </cell>
          <cell r="F106">
            <v>3330</v>
          </cell>
          <cell r="H106">
            <v>6543</v>
          </cell>
          <cell r="J106">
            <v>20365</v>
          </cell>
          <cell r="L106">
            <v>472</v>
          </cell>
          <cell r="P106">
            <v>472</v>
          </cell>
          <cell r="R106">
            <v>13078</v>
          </cell>
          <cell r="S106">
            <v>7.1328061085355873E-2</v>
          </cell>
        </row>
        <row r="107">
          <cell r="A107">
            <v>31209</v>
          </cell>
          <cell r="D107">
            <v>2241</v>
          </cell>
          <cell r="H107">
            <v>2241</v>
          </cell>
          <cell r="J107">
            <v>22606</v>
          </cell>
          <cell r="L107">
            <v>355</v>
          </cell>
          <cell r="P107">
            <v>355</v>
          </cell>
          <cell r="R107">
            <v>13433</v>
          </cell>
          <cell r="S107">
            <v>7.3264248704663207E-2</v>
          </cell>
        </row>
        <row r="108">
          <cell r="A108">
            <v>31210</v>
          </cell>
          <cell r="D108">
            <v>2676</v>
          </cell>
          <cell r="H108">
            <v>6006</v>
          </cell>
          <cell r="J108">
            <v>28612</v>
          </cell>
          <cell r="L108">
            <v>1711</v>
          </cell>
          <cell r="P108">
            <v>1711</v>
          </cell>
          <cell r="R108">
            <v>15144</v>
          </cell>
          <cell r="S108">
            <v>8.2596127624761387E-2</v>
          </cell>
        </row>
        <row r="109">
          <cell r="A109">
            <v>31211</v>
          </cell>
          <cell r="D109">
            <v>1941</v>
          </cell>
          <cell r="G109">
            <v>851</v>
          </cell>
          <cell r="H109">
            <v>1941</v>
          </cell>
          <cell r="J109">
            <v>30553</v>
          </cell>
          <cell r="L109">
            <v>3305</v>
          </cell>
          <cell r="P109">
            <v>3305</v>
          </cell>
          <cell r="R109">
            <v>18449</v>
          </cell>
          <cell r="S109">
            <v>0.10062176165803109</v>
          </cell>
        </row>
        <row r="110">
          <cell r="A110">
            <v>31212</v>
          </cell>
          <cell r="D110">
            <v>1796</v>
          </cell>
          <cell r="F110">
            <v>5862</v>
          </cell>
          <cell r="H110">
            <v>2647</v>
          </cell>
          <cell r="J110">
            <v>33200</v>
          </cell>
          <cell r="L110">
            <v>3566</v>
          </cell>
          <cell r="N110">
            <v>6882</v>
          </cell>
          <cell r="P110">
            <v>3566</v>
          </cell>
          <cell r="R110">
            <v>22015</v>
          </cell>
          <cell r="S110">
            <v>0.12007090264521407</v>
          </cell>
        </row>
        <row r="111">
          <cell r="A111">
            <v>31213</v>
          </cell>
          <cell r="D111">
            <v>1795</v>
          </cell>
          <cell r="F111">
            <v>1650</v>
          </cell>
          <cell r="H111">
            <v>1795</v>
          </cell>
          <cell r="J111">
            <v>34995</v>
          </cell>
          <cell r="L111">
            <v>2875</v>
          </cell>
          <cell r="O111">
            <v>1657</v>
          </cell>
          <cell r="P111">
            <v>2875</v>
          </cell>
          <cell r="R111">
            <v>24890</v>
          </cell>
          <cell r="S111">
            <v>0.13575129533678756</v>
          </cell>
        </row>
        <row r="112">
          <cell r="A112">
            <v>31214</v>
          </cell>
          <cell r="D112">
            <v>1069</v>
          </cell>
          <cell r="G112">
            <v>1357</v>
          </cell>
          <cell r="H112">
            <v>6931</v>
          </cell>
          <cell r="J112">
            <v>41926</v>
          </cell>
          <cell r="L112">
            <v>6084</v>
          </cell>
          <cell r="N112">
            <v>18944</v>
          </cell>
          <cell r="P112">
            <v>14623</v>
          </cell>
          <cell r="R112">
            <v>39513</v>
          </cell>
          <cell r="S112">
            <v>0.21550586310335423</v>
          </cell>
        </row>
        <row r="113">
          <cell r="A113">
            <v>31215</v>
          </cell>
          <cell r="D113">
            <v>2056</v>
          </cell>
          <cell r="F113">
            <v>15971</v>
          </cell>
          <cell r="G113">
            <v>612</v>
          </cell>
          <cell r="H113">
            <v>5063</v>
          </cell>
          <cell r="J113">
            <v>46989</v>
          </cell>
          <cell r="L113">
            <v>8257</v>
          </cell>
          <cell r="P113">
            <v>8257</v>
          </cell>
          <cell r="R113">
            <v>47770</v>
          </cell>
          <cell r="S113">
            <v>0.26053995091355331</v>
          </cell>
        </row>
        <row r="114">
          <cell r="A114">
            <v>31216</v>
          </cell>
          <cell r="D114">
            <v>2277</v>
          </cell>
          <cell r="H114">
            <v>2889</v>
          </cell>
          <cell r="J114">
            <v>49878</v>
          </cell>
          <cell r="L114">
            <v>2563</v>
          </cell>
          <cell r="P114">
            <v>21507</v>
          </cell>
          <cell r="R114">
            <v>69277</v>
          </cell>
          <cell r="S114">
            <v>0.37784019634578675</v>
          </cell>
        </row>
        <row r="115">
          <cell r="A115">
            <v>31217</v>
          </cell>
          <cell r="D115">
            <v>3284</v>
          </cell>
          <cell r="H115">
            <v>19255</v>
          </cell>
          <cell r="J115">
            <v>69133</v>
          </cell>
          <cell r="L115">
            <v>4661</v>
          </cell>
          <cell r="O115">
            <v>7591</v>
          </cell>
          <cell r="P115">
            <v>4661</v>
          </cell>
          <cell r="R115">
            <v>73938</v>
          </cell>
          <cell r="S115">
            <v>0.4032615216798473</v>
          </cell>
        </row>
        <row r="116">
          <cell r="A116">
            <v>31218</v>
          </cell>
          <cell r="D116">
            <v>7447</v>
          </cell>
          <cell r="G116">
            <v>7307</v>
          </cell>
          <cell r="H116">
            <v>7447</v>
          </cell>
          <cell r="J116">
            <v>76580</v>
          </cell>
          <cell r="L116">
            <v>4997</v>
          </cell>
          <cell r="N116">
            <v>10746</v>
          </cell>
          <cell r="P116">
            <v>12588</v>
          </cell>
          <cell r="R116">
            <v>86526</v>
          </cell>
          <cell r="S116">
            <v>0.47191709844559587</v>
          </cell>
        </row>
        <row r="117">
          <cell r="A117">
            <v>31219</v>
          </cell>
          <cell r="D117">
            <v>7152</v>
          </cell>
          <cell r="F117">
            <v>10959</v>
          </cell>
          <cell r="H117">
            <v>14459</v>
          </cell>
          <cell r="J117">
            <v>91039</v>
          </cell>
          <cell r="L117">
            <v>3882</v>
          </cell>
          <cell r="P117">
            <v>3882</v>
          </cell>
          <cell r="R117">
            <v>90408</v>
          </cell>
          <cell r="S117">
            <v>0.49308971911644395</v>
          </cell>
        </row>
        <row r="118">
          <cell r="A118">
            <v>31220</v>
          </cell>
          <cell r="D118">
            <v>5376</v>
          </cell>
          <cell r="H118">
            <v>5376</v>
          </cell>
          <cell r="J118">
            <v>96415</v>
          </cell>
          <cell r="L118">
            <v>3888</v>
          </cell>
          <cell r="N118">
            <v>2472</v>
          </cell>
          <cell r="O118">
            <v>3804</v>
          </cell>
          <cell r="P118">
            <v>14634</v>
          </cell>
          <cell r="R118">
            <v>105042</v>
          </cell>
          <cell r="S118">
            <v>0.57290428142896099</v>
          </cell>
        </row>
        <row r="119">
          <cell r="A119">
            <v>31221</v>
          </cell>
          <cell r="D119">
            <v>4649</v>
          </cell>
          <cell r="G119">
            <v>3859</v>
          </cell>
          <cell r="H119">
            <v>15608</v>
          </cell>
          <cell r="J119">
            <v>112023</v>
          </cell>
          <cell r="L119">
            <v>2731</v>
          </cell>
          <cell r="P119">
            <v>6535</v>
          </cell>
          <cell r="R119">
            <v>111577</v>
          </cell>
          <cell r="S119">
            <v>0.60854649577311148</v>
          </cell>
        </row>
        <row r="120">
          <cell r="A120">
            <v>31222</v>
          </cell>
          <cell r="D120">
            <v>4666</v>
          </cell>
          <cell r="F120">
            <v>8773</v>
          </cell>
          <cell r="H120">
            <v>8525</v>
          </cell>
          <cell r="J120">
            <v>120548</v>
          </cell>
          <cell r="L120">
            <v>1191</v>
          </cell>
          <cell r="P120">
            <v>3663</v>
          </cell>
          <cell r="R120">
            <v>115240</v>
          </cell>
          <cell r="S120">
            <v>0.62852467957458413</v>
          </cell>
        </row>
        <row r="121">
          <cell r="A121">
            <v>31223</v>
          </cell>
          <cell r="D121">
            <v>8407</v>
          </cell>
          <cell r="H121">
            <v>8407</v>
          </cell>
          <cell r="J121">
            <v>128955</v>
          </cell>
          <cell r="L121">
            <v>1648</v>
          </cell>
          <cell r="N121">
            <v>7677</v>
          </cell>
          <cell r="O121">
            <v>2185</v>
          </cell>
          <cell r="P121">
            <v>1648</v>
          </cell>
          <cell r="R121">
            <v>116888</v>
          </cell>
          <cell r="S121">
            <v>0.63751295336787561</v>
          </cell>
        </row>
        <row r="122">
          <cell r="A122">
            <v>31224</v>
          </cell>
          <cell r="D122">
            <v>9468</v>
          </cell>
          <cell r="H122">
            <v>18241</v>
          </cell>
          <cell r="J122">
            <v>147196</v>
          </cell>
          <cell r="L122">
            <v>2951</v>
          </cell>
          <cell r="P122">
            <v>5136</v>
          </cell>
          <cell r="R122">
            <v>122024</v>
          </cell>
          <cell r="S122">
            <v>0.66552495227706576</v>
          </cell>
        </row>
        <row r="123">
          <cell r="A123">
            <v>31225</v>
          </cell>
          <cell r="D123">
            <v>4409</v>
          </cell>
          <cell r="G123">
            <v>3230</v>
          </cell>
          <cell r="H123">
            <v>4409</v>
          </cell>
          <cell r="J123">
            <v>151605</v>
          </cell>
          <cell r="L123">
            <v>5798</v>
          </cell>
          <cell r="N123">
            <v>6667</v>
          </cell>
          <cell r="O123">
            <v>2842</v>
          </cell>
          <cell r="P123">
            <v>13475</v>
          </cell>
          <cell r="R123">
            <v>135499</v>
          </cell>
          <cell r="S123">
            <v>0.73901827106626672</v>
          </cell>
        </row>
        <row r="124">
          <cell r="A124">
            <v>31226</v>
          </cell>
          <cell r="D124">
            <v>4913</v>
          </cell>
          <cell r="F124">
            <v>3280</v>
          </cell>
          <cell r="H124">
            <v>8143</v>
          </cell>
          <cell r="J124">
            <v>159748</v>
          </cell>
          <cell r="L124">
            <v>2763</v>
          </cell>
          <cell r="P124">
            <v>5605</v>
          </cell>
          <cell r="R124">
            <v>141104</v>
          </cell>
          <cell r="S124">
            <v>0.76958821925279519</v>
          </cell>
        </row>
        <row r="125">
          <cell r="A125">
            <v>31227</v>
          </cell>
          <cell r="D125">
            <v>3724</v>
          </cell>
          <cell r="H125">
            <v>3724</v>
          </cell>
          <cell r="J125">
            <v>163472</v>
          </cell>
          <cell r="L125">
            <v>2863</v>
          </cell>
          <cell r="O125">
            <v>1557</v>
          </cell>
          <cell r="P125">
            <v>9530</v>
          </cell>
          <cell r="R125">
            <v>150634</v>
          </cell>
          <cell r="S125">
            <v>0.82156531224434137</v>
          </cell>
        </row>
        <row r="126">
          <cell r="A126">
            <v>31228</v>
          </cell>
          <cell r="D126">
            <v>554</v>
          </cell>
          <cell r="G126">
            <v>2295</v>
          </cell>
          <cell r="H126">
            <v>3834</v>
          </cell>
          <cell r="J126">
            <v>167306</v>
          </cell>
          <cell r="L126">
            <v>4236</v>
          </cell>
          <cell r="N126">
            <v>2822</v>
          </cell>
          <cell r="P126">
            <v>5793</v>
          </cell>
          <cell r="R126">
            <v>156427</v>
          </cell>
          <cell r="S126">
            <v>0.85316062176165808</v>
          </cell>
        </row>
        <row r="127">
          <cell r="A127">
            <v>31229</v>
          </cell>
          <cell r="D127">
            <v>1783</v>
          </cell>
          <cell r="F127">
            <v>4588</v>
          </cell>
          <cell r="H127">
            <v>4078</v>
          </cell>
          <cell r="J127">
            <v>171384</v>
          </cell>
          <cell r="L127">
            <v>2740</v>
          </cell>
          <cell r="P127">
            <v>2740</v>
          </cell>
          <cell r="R127">
            <v>159167</v>
          </cell>
          <cell r="S127">
            <v>0.86810471775293152</v>
          </cell>
        </row>
        <row r="128">
          <cell r="A128">
            <v>31230</v>
          </cell>
          <cell r="D128">
            <v>1822</v>
          </cell>
          <cell r="H128">
            <v>1822</v>
          </cell>
          <cell r="J128">
            <v>173206</v>
          </cell>
          <cell r="L128">
            <v>353</v>
          </cell>
          <cell r="P128">
            <v>3175</v>
          </cell>
          <cell r="R128">
            <v>162342</v>
          </cell>
          <cell r="S128">
            <v>0.88542132533406059</v>
          </cell>
        </row>
        <row r="129">
          <cell r="A129">
            <v>31231</v>
          </cell>
          <cell r="D129">
            <v>3066</v>
          </cell>
          <cell r="H129">
            <v>7654</v>
          </cell>
          <cell r="J129">
            <v>180860</v>
          </cell>
          <cell r="L129">
            <v>857</v>
          </cell>
          <cell r="O129">
            <v>1170</v>
          </cell>
          <cell r="P129">
            <v>857</v>
          </cell>
          <cell r="R129">
            <v>163199</v>
          </cell>
          <cell r="S129">
            <v>0.89009544586855738</v>
          </cell>
        </row>
        <row r="130">
          <cell r="A130">
            <v>31232</v>
          </cell>
          <cell r="D130">
            <v>2130</v>
          </cell>
          <cell r="G130">
            <v>1692</v>
          </cell>
          <cell r="H130">
            <v>2130</v>
          </cell>
          <cell r="J130">
            <v>182990</v>
          </cell>
          <cell r="L130">
            <v>2052</v>
          </cell>
          <cell r="N130">
            <v>949</v>
          </cell>
          <cell r="P130">
            <v>3222</v>
          </cell>
          <cell r="R130">
            <v>166421</v>
          </cell>
          <cell r="S130">
            <v>0.9076683937823834</v>
          </cell>
        </row>
        <row r="131">
          <cell r="A131">
            <v>31233</v>
          </cell>
          <cell r="D131">
            <v>9974</v>
          </cell>
          <cell r="F131">
            <v>1610</v>
          </cell>
          <cell r="H131">
            <v>11666</v>
          </cell>
          <cell r="J131">
            <v>194656</v>
          </cell>
          <cell r="L131">
            <v>2242</v>
          </cell>
          <cell r="P131">
            <v>2242</v>
          </cell>
          <cell r="R131">
            <v>168663</v>
          </cell>
          <cell r="S131">
            <v>0.91989637305699479</v>
          </cell>
        </row>
        <row r="132">
          <cell r="A132">
            <v>31234</v>
          </cell>
          <cell r="D132">
            <v>5413</v>
          </cell>
          <cell r="H132">
            <v>5413</v>
          </cell>
          <cell r="J132">
            <v>200069</v>
          </cell>
          <cell r="L132">
            <v>875</v>
          </cell>
          <cell r="O132">
            <v>628</v>
          </cell>
          <cell r="P132">
            <v>1824</v>
          </cell>
          <cell r="R132">
            <v>170487</v>
          </cell>
          <cell r="S132">
            <v>0.92984455958549228</v>
          </cell>
        </row>
        <row r="133">
          <cell r="A133">
            <v>31235</v>
          </cell>
          <cell r="D133">
            <v>205</v>
          </cell>
          <cell r="G133">
            <v>834</v>
          </cell>
          <cell r="H133">
            <v>1815</v>
          </cell>
          <cell r="J133">
            <v>201884</v>
          </cell>
          <cell r="L133">
            <v>1562</v>
          </cell>
          <cell r="N133">
            <v>1147</v>
          </cell>
          <cell r="P133">
            <v>2190</v>
          </cell>
          <cell r="R133">
            <v>172677</v>
          </cell>
          <cell r="S133">
            <v>0.94178892827924732</v>
          </cell>
        </row>
        <row r="134">
          <cell r="A134">
            <v>31236</v>
          </cell>
          <cell r="D134">
            <v>222</v>
          </cell>
          <cell r="F134">
            <v>601</v>
          </cell>
          <cell r="H134">
            <v>1056</v>
          </cell>
          <cell r="J134">
            <v>202940</v>
          </cell>
          <cell r="L134">
            <v>951</v>
          </cell>
          <cell r="P134">
            <v>951</v>
          </cell>
          <cell r="R134">
            <v>173628</v>
          </cell>
          <cell r="S134">
            <v>0.94697572947913822</v>
          </cell>
        </row>
        <row r="135">
          <cell r="A135">
            <v>31237</v>
          </cell>
          <cell r="D135">
            <v>562</v>
          </cell>
          <cell r="H135">
            <v>562</v>
          </cell>
          <cell r="J135">
            <v>203502</v>
          </cell>
          <cell r="L135">
            <v>890</v>
          </cell>
          <cell r="P135">
            <v>2037</v>
          </cell>
          <cell r="R135">
            <v>175665</v>
          </cell>
          <cell r="S135">
            <v>0.95808562857922008</v>
          </cell>
        </row>
        <row r="136">
          <cell r="A136">
            <v>31238</v>
          </cell>
          <cell r="D136">
            <v>715</v>
          </cell>
          <cell r="H136">
            <v>1316</v>
          </cell>
          <cell r="J136">
            <v>204818</v>
          </cell>
          <cell r="L136">
            <v>699</v>
          </cell>
          <cell r="O136">
            <v>523</v>
          </cell>
          <cell r="P136">
            <v>699</v>
          </cell>
          <cell r="R136">
            <v>176364</v>
          </cell>
          <cell r="S136">
            <v>0.9618980092718844</v>
          </cell>
        </row>
        <row r="137">
          <cell r="A137">
            <v>31239</v>
          </cell>
          <cell r="D137">
            <v>307</v>
          </cell>
          <cell r="G137">
            <v>321</v>
          </cell>
          <cell r="H137">
            <v>307</v>
          </cell>
          <cell r="J137">
            <v>205125</v>
          </cell>
          <cell r="L137">
            <v>594</v>
          </cell>
          <cell r="N137">
            <v>474</v>
          </cell>
          <cell r="P137">
            <v>1117</v>
          </cell>
          <cell r="R137">
            <v>177481</v>
          </cell>
          <cell r="S137">
            <v>0.96799018271066262</v>
          </cell>
        </row>
        <row r="138">
          <cell r="A138">
            <v>31240</v>
          </cell>
          <cell r="D138">
            <v>336</v>
          </cell>
          <cell r="F138">
            <v>268</v>
          </cell>
          <cell r="H138">
            <v>657</v>
          </cell>
          <cell r="J138">
            <v>205782</v>
          </cell>
          <cell r="L138">
            <v>1099</v>
          </cell>
          <cell r="P138">
            <v>1099</v>
          </cell>
          <cell r="R138">
            <v>178580</v>
          </cell>
          <cell r="S138">
            <v>0.97398418325606761</v>
          </cell>
        </row>
        <row r="139">
          <cell r="A139">
            <v>31241</v>
          </cell>
          <cell r="D139">
            <v>47</v>
          </cell>
          <cell r="H139">
            <v>47</v>
          </cell>
          <cell r="J139">
            <v>205829</v>
          </cell>
          <cell r="L139">
            <v>1685</v>
          </cell>
          <cell r="O139">
            <v>287</v>
          </cell>
          <cell r="P139">
            <v>2159</v>
          </cell>
          <cell r="R139">
            <v>180739</v>
          </cell>
          <cell r="S139">
            <v>0.98575947641123529</v>
          </cell>
        </row>
        <row r="140">
          <cell r="A140">
            <v>31242</v>
          </cell>
          <cell r="D140">
            <v>28</v>
          </cell>
          <cell r="G140">
            <v>154</v>
          </cell>
          <cell r="H140">
            <v>296</v>
          </cell>
          <cell r="J140">
            <v>206125</v>
          </cell>
          <cell r="L140">
            <v>549</v>
          </cell>
          <cell r="N140">
            <v>247</v>
          </cell>
          <cell r="P140">
            <v>836</v>
          </cell>
          <cell r="R140">
            <v>181575</v>
          </cell>
          <cell r="S140">
            <v>0.9903190619034633</v>
          </cell>
        </row>
        <row r="141">
          <cell r="A141">
            <v>31243</v>
          </cell>
          <cell r="D141">
            <v>0</v>
          </cell>
          <cell r="F141">
            <v>197</v>
          </cell>
          <cell r="H141">
            <v>154</v>
          </cell>
          <cell r="J141">
            <v>206279</v>
          </cell>
          <cell r="L141">
            <v>467</v>
          </cell>
          <cell r="P141">
            <v>467</v>
          </cell>
          <cell r="R141">
            <v>182042</v>
          </cell>
          <cell r="S141">
            <v>0.992866103081538</v>
          </cell>
        </row>
        <row r="142">
          <cell r="A142">
            <v>31244</v>
          </cell>
          <cell r="D142">
            <v>0</v>
          </cell>
          <cell r="H142">
            <v>0</v>
          </cell>
          <cell r="J142">
            <v>206279</v>
          </cell>
          <cell r="L142">
            <v>282</v>
          </cell>
          <cell r="P142">
            <v>529</v>
          </cell>
          <cell r="R142">
            <v>182571</v>
          </cell>
          <cell r="S142">
            <v>0.99575129533678752</v>
          </cell>
        </row>
        <row r="143">
          <cell r="A143">
            <v>31245</v>
          </cell>
          <cell r="D143">
            <v>196</v>
          </cell>
          <cell r="H143">
            <v>393</v>
          </cell>
          <cell r="J143">
            <v>206672</v>
          </cell>
          <cell r="L143">
            <v>368</v>
          </cell>
          <cell r="P143">
            <v>368</v>
          </cell>
          <cell r="R143">
            <v>182939</v>
          </cell>
          <cell r="S143">
            <v>0.99775838560130892</v>
          </cell>
        </row>
        <row r="144">
          <cell r="A144">
            <v>31246</v>
          </cell>
          <cell r="D144">
            <v>139</v>
          </cell>
          <cell r="H144">
            <v>139</v>
          </cell>
          <cell r="J144">
            <v>206811</v>
          </cell>
          <cell r="L144">
            <v>132</v>
          </cell>
          <cell r="P144">
            <v>132</v>
          </cell>
          <cell r="R144">
            <v>183071</v>
          </cell>
          <cell r="S144">
            <v>0.99847832015271343</v>
          </cell>
        </row>
        <row r="145">
          <cell r="A145">
            <v>31247</v>
          </cell>
          <cell r="D145">
            <v>0</v>
          </cell>
          <cell r="H145">
            <v>0</v>
          </cell>
          <cell r="J145">
            <v>206811</v>
          </cell>
          <cell r="L145">
            <v>176</v>
          </cell>
          <cell r="P145">
            <v>176</v>
          </cell>
          <cell r="R145">
            <v>183247</v>
          </cell>
          <cell r="S145">
            <v>0.99943823288791933</v>
          </cell>
        </row>
        <row r="146">
          <cell r="A146">
            <v>31248</v>
          </cell>
          <cell r="D146">
            <v>0</v>
          </cell>
          <cell r="H146">
            <v>0</v>
          </cell>
          <cell r="J146">
            <v>206811</v>
          </cell>
          <cell r="L146">
            <v>0</v>
          </cell>
          <cell r="P146">
            <v>0</v>
          </cell>
          <cell r="R146">
            <v>183247</v>
          </cell>
          <cell r="S146">
            <v>0.99943823288791933</v>
          </cell>
        </row>
        <row r="147">
          <cell r="A147">
            <v>31249</v>
          </cell>
          <cell r="D147">
            <v>0</v>
          </cell>
          <cell r="H147">
            <v>0</v>
          </cell>
          <cell r="J147">
            <v>206811</v>
          </cell>
          <cell r="L147">
            <v>0</v>
          </cell>
          <cell r="P147">
            <v>0</v>
          </cell>
          <cell r="R147">
            <v>183247</v>
          </cell>
          <cell r="S147">
            <v>0.99943823288791933</v>
          </cell>
        </row>
        <row r="148">
          <cell r="A148">
            <v>31250</v>
          </cell>
          <cell r="D148">
            <v>0</v>
          </cell>
          <cell r="H148">
            <v>0</v>
          </cell>
          <cell r="J148">
            <v>206811</v>
          </cell>
          <cell r="L148">
            <v>0</v>
          </cell>
          <cell r="P148">
            <v>0</v>
          </cell>
          <cell r="R148">
            <v>183247</v>
          </cell>
          <cell r="S148">
            <v>0.99943823288791933</v>
          </cell>
        </row>
        <row r="149">
          <cell r="A149">
            <v>31251</v>
          </cell>
          <cell r="D149">
            <v>0</v>
          </cell>
          <cell r="H149">
            <v>0</v>
          </cell>
          <cell r="J149">
            <v>206811</v>
          </cell>
          <cell r="L149">
            <v>0</v>
          </cell>
          <cell r="P149">
            <v>0</v>
          </cell>
          <cell r="R149">
            <v>183247</v>
          </cell>
          <cell r="S149">
            <v>0.99943823288791933</v>
          </cell>
        </row>
        <row r="150">
          <cell r="A150">
            <v>31252</v>
          </cell>
          <cell r="D150">
            <v>0</v>
          </cell>
          <cell r="H150">
            <v>0</v>
          </cell>
          <cell r="J150">
            <v>206811</v>
          </cell>
          <cell r="L150">
            <v>0</v>
          </cell>
          <cell r="P150">
            <v>0</v>
          </cell>
          <cell r="R150">
            <v>183247</v>
          </cell>
          <cell r="S150">
            <v>0.99943823288791933</v>
          </cell>
        </row>
        <row r="151">
          <cell r="A151">
            <v>31253</v>
          </cell>
          <cell r="D151">
            <v>53</v>
          </cell>
          <cell r="H151">
            <v>53</v>
          </cell>
          <cell r="J151">
            <v>206864</v>
          </cell>
          <cell r="L151">
            <v>0</v>
          </cell>
          <cell r="P151">
            <v>0</v>
          </cell>
          <cell r="R151">
            <v>183247</v>
          </cell>
          <cell r="S151">
            <v>0.99943823288791933</v>
          </cell>
        </row>
        <row r="152">
          <cell r="A152">
            <v>31254</v>
          </cell>
          <cell r="D152">
            <v>80</v>
          </cell>
          <cell r="H152">
            <v>80</v>
          </cell>
          <cell r="J152">
            <v>206944</v>
          </cell>
          <cell r="L152">
            <v>0</v>
          </cell>
          <cell r="P152">
            <v>0</v>
          </cell>
          <cell r="R152">
            <v>183247</v>
          </cell>
          <cell r="S152">
            <v>0.99943823288791933</v>
          </cell>
        </row>
        <row r="153">
          <cell r="A153">
            <v>31255</v>
          </cell>
          <cell r="D153">
            <v>0</v>
          </cell>
          <cell r="H153">
            <v>0</v>
          </cell>
          <cell r="J153">
            <v>206944</v>
          </cell>
          <cell r="L153">
            <v>0</v>
          </cell>
          <cell r="P153">
            <v>0</v>
          </cell>
          <cell r="R153">
            <v>183247</v>
          </cell>
          <cell r="S153">
            <v>0.99943823288791933</v>
          </cell>
        </row>
        <row r="154">
          <cell r="A154">
            <v>31256</v>
          </cell>
          <cell r="D154">
            <v>0</v>
          </cell>
          <cell r="H154">
            <v>0</v>
          </cell>
          <cell r="J154">
            <v>206944</v>
          </cell>
          <cell r="L154">
            <v>0</v>
          </cell>
          <cell r="P154">
            <v>0</v>
          </cell>
          <cell r="R154">
            <v>183247</v>
          </cell>
          <cell r="S154">
            <v>0.99943823288791933</v>
          </cell>
        </row>
        <row r="155">
          <cell r="A155">
            <v>31257</v>
          </cell>
          <cell r="D155">
            <v>0</v>
          </cell>
          <cell r="H155">
            <v>0</v>
          </cell>
          <cell r="J155">
            <v>206944</v>
          </cell>
          <cell r="L155">
            <v>0</v>
          </cell>
          <cell r="P155">
            <v>0</v>
          </cell>
          <cell r="R155">
            <v>183247</v>
          </cell>
          <cell r="S155">
            <v>0.99943823288791933</v>
          </cell>
        </row>
        <row r="156">
          <cell r="A156">
            <v>31258</v>
          </cell>
          <cell r="D156">
            <v>0</v>
          </cell>
          <cell r="H156">
            <v>0</v>
          </cell>
          <cell r="J156">
            <v>206944</v>
          </cell>
          <cell r="L156">
            <v>55</v>
          </cell>
          <cell r="P156">
            <v>55</v>
          </cell>
          <cell r="R156">
            <v>183302</v>
          </cell>
          <cell r="S156">
            <v>0.99973820561767113</v>
          </cell>
        </row>
        <row r="157">
          <cell r="A157">
            <v>31259</v>
          </cell>
          <cell r="D157">
            <v>66</v>
          </cell>
          <cell r="H157">
            <v>66</v>
          </cell>
          <cell r="J157">
            <v>207010</v>
          </cell>
          <cell r="L157">
            <v>48</v>
          </cell>
          <cell r="P157">
            <v>48</v>
          </cell>
          <cell r="R157">
            <v>183350</v>
          </cell>
          <cell r="S157">
            <v>1</v>
          </cell>
        </row>
        <row r="158">
          <cell r="A158">
            <v>31260</v>
          </cell>
          <cell r="H158">
            <v>0</v>
          </cell>
          <cell r="J158">
            <v>207010</v>
          </cell>
          <cell r="L158">
            <v>0</v>
          </cell>
          <cell r="P158">
            <v>0</v>
          </cell>
          <cell r="R158">
            <v>183350</v>
          </cell>
          <cell r="S158">
            <v>1</v>
          </cell>
        </row>
        <row r="159">
          <cell r="A159">
            <v>31261</v>
          </cell>
          <cell r="H159">
            <v>0</v>
          </cell>
          <cell r="J159">
            <v>207010</v>
          </cell>
          <cell r="P159">
            <v>0</v>
          </cell>
          <cell r="R159">
            <v>183350</v>
          </cell>
          <cell r="S159">
            <v>1</v>
          </cell>
        </row>
        <row r="160">
          <cell r="A160">
            <v>31262</v>
          </cell>
          <cell r="H160">
            <v>0</v>
          </cell>
          <cell r="J160">
            <v>207010</v>
          </cell>
          <cell r="P160">
            <v>0</v>
          </cell>
          <cell r="R160">
            <v>183350</v>
          </cell>
          <cell r="S160">
            <v>1</v>
          </cell>
        </row>
        <row r="161">
          <cell r="A161">
            <v>31263</v>
          </cell>
          <cell r="H161">
            <v>0</v>
          </cell>
          <cell r="J161">
            <v>207010</v>
          </cell>
          <cell r="P161">
            <v>0</v>
          </cell>
          <cell r="R161">
            <v>183350</v>
          </cell>
          <cell r="S161">
            <v>1</v>
          </cell>
        </row>
        <row r="162">
          <cell r="A162">
            <v>31264</v>
          </cell>
          <cell r="H162">
            <v>0</v>
          </cell>
          <cell r="J162">
            <v>207010</v>
          </cell>
          <cell r="P162">
            <v>0</v>
          </cell>
          <cell r="R162">
            <v>183350</v>
          </cell>
          <cell r="S162">
            <v>1</v>
          </cell>
        </row>
        <row r="163">
          <cell r="A163">
            <v>31265</v>
          </cell>
          <cell r="H163">
            <v>0</v>
          </cell>
          <cell r="J163">
            <v>207010</v>
          </cell>
          <cell r="P163">
            <v>0</v>
          </cell>
          <cell r="R163">
            <v>183350</v>
          </cell>
          <cell r="S163">
            <v>1</v>
          </cell>
        </row>
        <row r="164">
          <cell r="A164">
            <v>31266</v>
          </cell>
          <cell r="H164">
            <v>0</v>
          </cell>
          <cell r="J164">
            <v>207010</v>
          </cell>
          <cell r="P164">
            <v>0</v>
          </cell>
          <cell r="R164">
            <v>183350</v>
          </cell>
          <cell r="S164">
            <v>1</v>
          </cell>
        </row>
        <row r="165">
          <cell r="A165">
            <v>31267</v>
          </cell>
          <cell r="H165">
            <v>0</v>
          </cell>
          <cell r="J165">
            <v>207010</v>
          </cell>
          <cell r="P165">
            <v>0</v>
          </cell>
          <cell r="R165">
            <v>183350</v>
          </cell>
          <cell r="S165">
            <v>1</v>
          </cell>
        </row>
        <row r="166">
          <cell r="A166">
            <v>31268</v>
          </cell>
          <cell r="H166">
            <v>0</v>
          </cell>
          <cell r="J166">
            <v>207010</v>
          </cell>
          <cell r="P166">
            <v>0</v>
          </cell>
          <cell r="R166">
            <v>183350</v>
          </cell>
          <cell r="S166">
            <v>1</v>
          </cell>
        </row>
        <row r="167">
          <cell r="A167">
            <v>31269</v>
          </cell>
          <cell r="B167" t="str">
            <v>b</v>
          </cell>
          <cell r="D167">
            <v>44</v>
          </cell>
          <cell r="F167">
            <v>20</v>
          </cell>
          <cell r="G167">
            <v>5</v>
          </cell>
          <cell r="H167">
            <v>2812</v>
          </cell>
          <cell r="J167">
            <v>209822</v>
          </cell>
          <cell r="N167">
            <v>108</v>
          </cell>
          <cell r="O167">
            <v>40</v>
          </cell>
          <cell r="P167">
            <v>2784</v>
          </cell>
          <cell r="R167">
            <v>186134</v>
          </cell>
          <cell r="S167">
            <v>1.0151840741750751</v>
          </cell>
        </row>
        <row r="169">
          <cell r="A169" t="str">
            <v>Totals</v>
          </cell>
          <cell r="D169">
            <v>120656</v>
          </cell>
          <cell r="F169">
            <v>57109</v>
          </cell>
          <cell r="G169">
            <v>22517</v>
          </cell>
          <cell r="J169">
            <v>209822</v>
          </cell>
          <cell r="L169">
            <v>91545</v>
          </cell>
          <cell r="N169">
            <v>63986</v>
          </cell>
          <cell r="O169">
            <v>27967</v>
          </cell>
          <cell r="R169">
            <v>186134</v>
          </cell>
        </row>
        <row r="172">
          <cell r="A172" t="str">
            <v>Table   .  Total Reconstructed Yukon River chinook salmon run at Pilot Station, 1986 - 1991, 1993-1995 and 1997-2001.</v>
          </cell>
        </row>
        <row r="174">
          <cell r="R174" t="str">
            <v>page 3 of 7</v>
          </cell>
        </row>
        <row r="176">
          <cell r="G176" t="str">
            <v xml:space="preserve">      1990</v>
          </cell>
          <cell r="O176" t="str">
            <v xml:space="preserve">      1991</v>
          </cell>
        </row>
        <row r="178">
          <cell r="F178" t="str">
            <v>District 1</v>
          </cell>
          <cell r="G178" t="str">
            <v>District 2</v>
          </cell>
          <cell r="H178" t="str">
            <v>Reconstructed</v>
          </cell>
          <cell r="J178" t="str">
            <v>Cumulative</v>
          </cell>
          <cell r="N178" t="str">
            <v>District 1</v>
          </cell>
          <cell r="O178" t="str">
            <v>District 2</v>
          </cell>
          <cell r="P178" t="str">
            <v>Reconstructed</v>
          </cell>
          <cell r="R178" t="str">
            <v>Cumulative</v>
          </cell>
        </row>
        <row r="179">
          <cell r="A179" t="str">
            <v>Date</v>
          </cell>
          <cell r="D179" t="str">
            <v>Sonar</v>
          </cell>
          <cell r="F179" t="str">
            <v>Commercial</v>
          </cell>
          <cell r="G179" t="str">
            <v>Commercial</v>
          </cell>
          <cell r="H179" t="str">
            <v xml:space="preserve">Chinook </v>
          </cell>
          <cell r="J179" t="str">
            <v>Chinook</v>
          </cell>
          <cell r="L179" t="str">
            <v>Sonar</v>
          </cell>
          <cell r="N179" t="str">
            <v>Commercial</v>
          </cell>
          <cell r="O179" t="str">
            <v>Commercial</v>
          </cell>
          <cell r="P179" t="str">
            <v xml:space="preserve">Chinook </v>
          </cell>
          <cell r="R179" t="str">
            <v>Chinook</v>
          </cell>
        </row>
        <row r="180">
          <cell r="D180" t="str">
            <v>Counts</v>
          </cell>
          <cell r="F180" t="str">
            <v>Catch</v>
          </cell>
          <cell r="G180" t="str">
            <v>Below Pilot</v>
          </cell>
          <cell r="H180" t="str">
            <v xml:space="preserve">Run </v>
          </cell>
          <cell r="J180" t="str">
            <v>Run</v>
          </cell>
          <cell r="L180" t="str">
            <v>Counts</v>
          </cell>
          <cell r="N180" t="str">
            <v>Catch</v>
          </cell>
          <cell r="O180" t="str">
            <v>Below Pilot</v>
          </cell>
          <cell r="P180" t="str">
            <v xml:space="preserve">Run </v>
          </cell>
          <cell r="R180" t="str">
            <v>Run</v>
          </cell>
        </row>
        <row r="182">
          <cell r="A182">
            <v>31199</v>
          </cell>
          <cell r="B182" t="str">
            <v>a</v>
          </cell>
          <cell r="F182">
            <v>7153</v>
          </cell>
          <cell r="G182">
            <v>8054</v>
          </cell>
          <cell r="H182">
            <v>15207</v>
          </cell>
          <cell r="J182">
            <v>15207</v>
          </cell>
          <cell r="N182">
            <v>5723</v>
          </cell>
          <cell r="O182">
            <v>5791</v>
          </cell>
          <cell r="P182">
            <v>11514</v>
          </cell>
          <cell r="R182">
            <v>11514</v>
          </cell>
          <cell r="S182">
            <v>6.9287566871468378E-2</v>
          </cell>
        </row>
        <row r="183">
          <cell r="A183">
            <v>31200</v>
          </cell>
          <cell r="J183">
            <v>15207</v>
          </cell>
          <cell r="P183">
            <v>0</v>
          </cell>
          <cell r="R183">
            <v>11514</v>
          </cell>
          <cell r="S183">
            <v>6.9287566871468378E-2</v>
          </cell>
        </row>
        <row r="184">
          <cell r="A184">
            <v>31201</v>
          </cell>
          <cell r="J184">
            <v>15207</v>
          </cell>
          <cell r="P184">
            <v>0</v>
          </cell>
          <cell r="R184">
            <v>11514</v>
          </cell>
          <cell r="S184">
            <v>6.9287566871468378E-2</v>
          </cell>
        </row>
        <row r="185">
          <cell r="A185">
            <v>31202</v>
          </cell>
          <cell r="J185">
            <v>15207</v>
          </cell>
          <cell r="P185">
            <v>0</v>
          </cell>
          <cell r="R185">
            <v>11514</v>
          </cell>
          <cell r="S185">
            <v>6.9287566871468378E-2</v>
          </cell>
        </row>
        <row r="186">
          <cell r="A186">
            <v>31203</v>
          </cell>
          <cell r="D186">
            <v>0</v>
          </cell>
          <cell r="H186">
            <v>0</v>
          </cell>
          <cell r="J186">
            <v>15207</v>
          </cell>
          <cell r="L186">
            <v>2243</v>
          </cell>
          <cell r="P186">
            <v>2243</v>
          </cell>
          <cell r="R186">
            <v>13757</v>
          </cell>
          <cell r="S186">
            <v>8.2785222985130316E-2</v>
          </cell>
        </row>
        <row r="187">
          <cell r="A187">
            <v>31204</v>
          </cell>
          <cell r="D187">
            <v>377</v>
          </cell>
          <cell r="H187">
            <v>377</v>
          </cell>
          <cell r="J187">
            <v>15584</v>
          </cell>
          <cell r="L187">
            <v>1253</v>
          </cell>
          <cell r="P187">
            <v>1253</v>
          </cell>
          <cell r="R187">
            <v>15010</v>
          </cell>
          <cell r="S187">
            <v>9.0325375954554477E-2</v>
          </cell>
        </row>
        <row r="188">
          <cell r="A188">
            <v>31205</v>
          </cell>
          <cell r="D188">
            <v>528</v>
          </cell>
          <cell r="H188">
            <v>528</v>
          </cell>
          <cell r="J188">
            <v>16112</v>
          </cell>
          <cell r="L188">
            <v>841</v>
          </cell>
          <cell r="P188">
            <v>841</v>
          </cell>
          <cell r="R188">
            <v>15851</v>
          </cell>
          <cell r="S188">
            <v>9.5386244787184743E-2</v>
          </cell>
        </row>
        <row r="189">
          <cell r="A189">
            <v>31206</v>
          </cell>
          <cell r="D189">
            <v>36</v>
          </cell>
          <cell r="H189">
            <v>36</v>
          </cell>
          <cell r="J189">
            <v>16148</v>
          </cell>
          <cell r="L189">
            <v>1050</v>
          </cell>
          <cell r="P189">
            <v>1050</v>
          </cell>
          <cell r="R189">
            <v>16901</v>
          </cell>
          <cell r="S189">
            <v>0.10170480872804299</v>
          </cell>
        </row>
        <row r="190">
          <cell r="A190">
            <v>31207</v>
          </cell>
          <cell r="D190">
            <v>196</v>
          </cell>
          <cell r="H190">
            <v>196</v>
          </cell>
          <cell r="J190">
            <v>16344</v>
          </cell>
          <cell r="L190">
            <v>1361</v>
          </cell>
          <cell r="P190">
            <v>1361</v>
          </cell>
          <cell r="R190">
            <v>18262</v>
          </cell>
          <cell r="S190">
            <v>0.10989487113138401</v>
          </cell>
        </row>
        <row r="191">
          <cell r="A191">
            <v>31208</v>
          </cell>
          <cell r="D191">
            <v>244</v>
          </cell>
          <cell r="H191">
            <v>244</v>
          </cell>
          <cell r="J191">
            <v>16588</v>
          </cell>
          <cell r="L191">
            <v>2257</v>
          </cell>
          <cell r="P191">
            <v>2257</v>
          </cell>
          <cell r="R191">
            <v>20519</v>
          </cell>
          <cell r="S191">
            <v>0.12347677476425739</v>
          </cell>
        </row>
        <row r="192">
          <cell r="A192">
            <v>31209</v>
          </cell>
          <cell r="D192">
            <v>945</v>
          </cell>
          <cell r="H192">
            <v>945</v>
          </cell>
          <cell r="J192">
            <v>17533</v>
          </cell>
          <cell r="L192">
            <v>1349</v>
          </cell>
          <cell r="P192">
            <v>1349</v>
          </cell>
          <cell r="R192">
            <v>21868</v>
          </cell>
          <cell r="S192">
            <v>0.13159462500827432</v>
          </cell>
        </row>
        <row r="193">
          <cell r="A193">
            <v>31210</v>
          </cell>
          <cell r="D193">
            <v>728</v>
          </cell>
          <cell r="H193">
            <v>728</v>
          </cell>
          <cell r="J193">
            <v>18261</v>
          </cell>
          <cell r="L193">
            <v>1906</v>
          </cell>
          <cell r="P193">
            <v>1906</v>
          </cell>
          <cell r="R193">
            <v>23774</v>
          </cell>
          <cell r="S193">
            <v>0.14306432298091792</v>
          </cell>
        </row>
        <row r="194">
          <cell r="A194">
            <v>31211</v>
          </cell>
          <cell r="D194">
            <v>1215</v>
          </cell>
          <cell r="H194">
            <v>1215</v>
          </cell>
          <cell r="J194">
            <v>19476</v>
          </cell>
          <cell r="L194">
            <v>3199</v>
          </cell>
          <cell r="P194">
            <v>3199</v>
          </cell>
          <cell r="R194">
            <v>26973</v>
          </cell>
          <cell r="S194">
            <v>0.16231488112073272</v>
          </cell>
        </row>
        <row r="195">
          <cell r="A195">
            <v>31212</v>
          </cell>
          <cell r="D195">
            <v>2380</v>
          </cell>
          <cell r="F195">
            <v>18920</v>
          </cell>
          <cell r="H195">
            <v>2380</v>
          </cell>
          <cell r="J195">
            <v>21856</v>
          </cell>
          <cell r="L195">
            <v>7390</v>
          </cell>
          <cell r="N195">
            <v>16882</v>
          </cell>
          <cell r="P195">
            <v>7390</v>
          </cell>
          <cell r="R195">
            <v>34363</v>
          </cell>
          <cell r="S195">
            <v>0.20678553590448739</v>
          </cell>
        </row>
        <row r="196">
          <cell r="A196">
            <v>31213</v>
          </cell>
          <cell r="D196">
            <v>1418</v>
          </cell>
          <cell r="H196">
            <v>1418</v>
          </cell>
          <cell r="J196">
            <v>23274</v>
          </cell>
          <cell r="L196">
            <v>2125</v>
          </cell>
          <cell r="P196">
            <v>2125</v>
          </cell>
          <cell r="R196">
            <v>36488</v>
          </cell>
          <cell r="S196">
            <v>0.21957310578479572</v>
          </cell>
        </row>
        <row r="197">
          <cell r="A197">
            <v>31214</v>
          </cell>
          <cell r="D197">
            <v>2694</v>
          </cell>
          <cell r="H197">
            <v>21614</v>
          </cell>
          <cell r="J197">
            <v>44888</v>
          </cell>
          <cell r="L197">
            <v>1907</v>
          </cell>
          <cell r="P197">
            <v>18789</v>
          </cell>
          <cell r="R197">
            <v>55277</v>
          </cell>
          <cell r="S197">
            <v>0.33263929424649619</v>
          </cell>
        </row>
        <row r="198">
          <cell r="A198">
            <v>31215</v>
          </cell>
          <cell r="D198">
            <v>11139</v>
          </cell>
          <cell r="H198">
            <v>11139</v>
          </cell>
          <cell r="J198">
            <v>56027</v>
          </cell>
          <cell r="L198">
            <v>3724</v>
          </cell>
          <cell r="O198">
            <v>8161</v>
          </cell>
          <cell r="P198">
            <v>3724</v>
          </cell>
          <cell r="R198">
            <v>59001</v>
          </cell>
          <cell r="S198">
            <v>0.35504913435674013</v>
          </cell>
        </row>
        <row r="199">
          <cell r="A199">
            <v>31216</v>
          </cell>
          <cell r="D199">
            <v>6164</v>
          </cell>
          <cell r="F199">
            <v>8957</v>
          </cell>
          <cell r="G199">
            <v>6114</v>
          </cell>
          <cell r="H199">
            <v>6164</v>
          </cell>
          <cell r="J199">
            <v>62191</v>
          </cell>
          <cell r="L199">
            <v>1906</v>
          </cell>
          <cell r="N199">
            <v>14884</v>
          </cell>
          <cell r="P199">
            <v>10067</v>
          </cell>
          <cell r="R199">
            <v>69068</v>
          </cell>
          <cell r="S199">
            <v>0.41562911834971145</v>
          </cell>
        </row>
        <row r="200">
          <cell r="A200">
            <v>31217</v>
          </cell>
          <cell r="D200">
            <v>12730</v>
          </cell>
          <cell r="H200">
            <v>18844</v>
          </cell>
          <cell r="J200">
            <v>81035</v>
          </cell>
          <cell r="L200">
            <v>405</v>
          </cell>
          <cell r="P200">
            <v>405</v>
          </cell>
          <cell r="R200">
            <v>69473</v>
          </cell>
          <cell r="S200">
            <v>0.41806627872689961</v>
          </cell>
        </row>
        <row r="201">
          <cell r="A201">
            <v>31218</v>
          </cell>
          <cell r="D201">
            <v>5622</v>
          </cell>
          <cell r="G201">
            <v>3747</v>
          </cell>
          <cell r="H201">
            <v>14579</v>
          </cell>
          <cell r="J201">
            <v>95614</v>
          </cell>
          <cell r="L201">
            <v>3376</v>
          </cell>
          <cell r="O201">
            <v>5531</v>
          </cell>
          <cell r="P201">
            <v>18260</v>
          </cell>
          <cell r="R201">
            <v>87733</v>
          </cell>
          <cell r="S201">
            <v>0.52794911449839632</v>
          </cell>
        </row>
        <row r="202">
          <cell r="A202">
            <v>31219</v>
          </cell>
          <cell r="D202">
            <v>3129</v>
          </cell>
          <cell r="H202">
            <v>6876</v>
          </cell>
          <cell r="J202">
            <v>102490</v>
          </cell>
          <cell r="L202">
            <v>707</v>
          </cell>
          <cell r="N202">
            <v>4714</v>
          </cell>
          <cell r="P202">
            <v>6238</v>
          </cell>
          <cell r="R202">
            <v>93971</v>
          </cell>
          <cell r="S202">
            <v>0.56548740198703795</v>
          </cell>
        </row>
        <row r="203">
          <cell r="A203">
            <v>31220</v>
          </cell>
          <cell r="D203">
            <v>15270</v>
          </cell>
          <cell r="F203">
            <v>15005</v>
          </cell>
          <cell r="H203">
            <v>15270</v>
          </cell>
          <cell r="J203">
            <v>117760</v>
          </cell>
          <cell r="L203">
            <v>1430</v>
          </cell>
          <cell r="P203">
            <v>1430</v>
          </cell>
          <cell r="R203">
            <v>95401</v>
          </cell>
          <cell r="S203">
            <v>0.57409268430649252</v>
          </cell>
        </row>
        <row r="204">
          <cell r="A204">
            <v>31221</v>
          </cell>
          <cell r="D204">
            <v>9478</v>
          </cell>
          <cell r="H204">
            <v>9478</v>
          </cell>
          <cell r="J204">
            <v>127238</v>
          </cell>
          <cell r="L204">
            <v>2452</v>
          </cell>
          <cell r="P204">
            <v>7166</v>
          </cell>
          <cell r="R204">
            <v>102567</v>
          </cell>
          <cell r="S204">
            <v>0.61721537878286403</v>
          </cell>
        </row>
        <row r="205">
          <cell r="A205">
            <v>31222</v>
          </cell>
          <cell r="D205">
            <v>3233</v>
          </cell>
          <cell r="G205">
            <v>5629</v>
          </cell>
          <cell r="H205">
            <v>18238</v>
          </cell>
          <cell r="J205">
            <v>145476</v>
          </cell>
          <cell r="L205">
            <v>3325</v>
          </cell>
          <cell r="O205">
            <v>4864</v>
          </cell>
          <cell r="P205">
            <v>3325</v>
          </cell>
          <cell r="R205">
            <v>105892</v>
          </cell>
          <cell r="S205">
            <v>0.63722416459558184</v>
          </cell>
        </row>
        <row r="206">
          <cell r="A206">
            <v>31223</v>
          </cell>
          <cell r="D206">
            <v>8198</v>
          </cell>
          <cell r="H206">
            <v>13827</v>
          </cell>
          <cell r="J206">
            <v>159303</v>
          </cell>
          <cell r="L206">
            <v>3062</v>
          </cell>
          <cell r="N206">
            <v>9221</v>
          </cell>
          <cell r="P206">
            <v>7926</v>
          </cell>
          <cell r="R206">
            <v>113818</v>
          </cell>
          <cell r="S206">
            <v>0.68492029582914604</v>
          </cell>
        </row>
        <row r="207">
          <cell r="A207">
            <v>31224</v>
          </cell>
          <cell r="D207">
            <v>8713</v>
          </cell>
          <cell r="H207">
            <v>8713</v>
          </cell>
          <cell r="J207">
            <v>168016</v>
          </cell>
          <cell r="L207">
            <v>3801</v>
          </cell>
          <cell r="O207">
            <v>2102</v>
          </cell>
          <cell r="P207">
            <v>3801</v>
          </cell>
          <cell r="R207">
            <v>117619</v>
          </cell>
          <cell r="S207">
            <v>0.70779349729505292</v>
          </cell>
        </row>
        <row r="208">
          <cell r="A208">
            <v>31225</v>
          </cell>
          <cell r="D208">
            <v>12930</v>
          </cell>
          <cell r="H208">
            <v>12930</v>
          </cell>
          <cell r="J208">
            <v>180946</v>
          </cell>
          <cell r="L208">
            <v>4339</v>
          </cell>
          <cell r="P208">
            <v>15662</v>
          </cell>
          <cell r="R208">
            <v>133281</v>
          </cell>
          <cell r="S208">
            <v>0.80204240057288312</v>
          </cell>
        </row>
        <row r="209">
          <cell r="A209">
            <v>31226</v>
          </cell>
          <cell r="D209">
            <v>7147</v>
          </cell>
          <cell r="H209">
            <v>7147</v>
          </cell>
          <cell r="J209">
            <v>188093</v>
          </cell>
          <cell r="L209">
            <v>2616</v>
          </cell>
          <cell r="P209">
            <v>2616</v>
          </cell>
          <cell r="R209">
            <v>135897</v>
          </cell>
          <cell r="S209">
            <v>0.81778465130553568</v>
          </cell>
        </row>
        <row r="210">
          <cell r="A210">
            <v>31227</v>
          </cell>
          <cell r="D210">
            <v>3275</v>
          </cell>
          <cell r="F210">
            <v>6487</v>
          </cell>
          <cell r="G210">
            <v>1485</v>
          </cell>
          <cell r="H210">
            <v>3275</v>
          </cell>
          <cell r="J210">
            <v>191368</v>
          </cell>
          <cell r="L210">
            <v>389</v>
          </cell>
          <cell r="P210">
            <v>389</v>
          </cell>
          <cell r="R210">
            <v>136286</v>
          </cell>
          <cell r="S210">
            <v>0.8201255288036251</v>
          </cell>
        </row>
        <row r="211">
          <cell r="A211">
            <v>31228</v>
          </cell>
          <cell r="D211">
            <v>3140</v>
          </cell>
          <cell r="H211">
            <v>4625</v>
          </cell>
          <cell r="J211">
            <v>195993</v>
          </cell>
          <cell r="L211">
            <v>3934</v>
          </cell>
          <cell r="P211">
            <v>3934</v>
          </cell>
          <cell r="R211">
            <v>140220</v>
          </cell>
          <cell r="S211">
            <v>0.84379908170204054</v>
          </cell>
        </row>
        <row r="212">
          <cell r="A212">
            <v>31229</v>
          </cell>
          <cell r="D212">
            <v>1753</v>
          </cell>
          <cell r="G212">
            <v>2450</v>
          </cell>
          <cell r="H212">
            <v>8240</v>
          </cell>
          <cell r="J212">
            <v>204233</v>
          </cell>
          <cell r="L212">
            <v>2945</v>
          </cell>
          <cell r="O212">
            <v>1432</v>
          </cell>
          <cell r="P212">
            <v>2945</v>
          </cell>
          <cell r="R212">
            <v>143165</v>
          </cell>
          <cell r="S212">
            <v>0.86152114913616207</v>
          </cell>
        </row>
        <row r="213">
          <cell r="A213">
            <v>31230</v>
          </cell>
          <cell r="D213">
            <v>2223</v>
          </cell>
          <cell r="F213">
            <v>1665</v>
          </cell>
          <cell r="H213">
            <v>4673</v>
          </cell>
          <cell r="J213">
            <v>208906</v>
          </cell>
          <cell r="L213">
            <v>3384</v>
          </cell>
          <cell r="N213">
            <v>5779</v>
          </cell>
          <cell r="P213">
            <v>4816</v>
          </cell>
          <cell r="R213">
            <v>147981</v>
          </cell>
          <cell r="S213">
            <v>0.89050229574489848</v>
          </cell>
        </row>
        <row r="214">
          <cell r="A214">
            <v>31231</v>
          </cell>
          <cell r="D214">
            <v>5445</v>
          </cell>
          <cell r="H214">
            <v>5445</v>
          </cell>
          <cell r="J214">
            <v>214351</v>
          </cell>
          <cell r="L214">
            <v>250</v>
          </cell>
          <cell r="P214">
            <v>250</v>
          </cell>
          <cell r="R214">
            <v>148231</v>
          </cell>
          <cell r="S214">
            <v>0.89200671573081713</v>
          </cell>
        </row>
        <row r="215">
          <cell r="A215">
            <v>31232</v>
          </cell>
          <cell r="D215">
            <v>1346</v>
          </cell>
          <cell r="G215">
            <v>550</v>
          </cell>
          <cell r="H215">
            <v>3011</v>
          </cell>
          <cell r="J215">
            <v>217362</v>
          </cell>
          <cell r="L215">
            <v>372</v>
          </cell>
          <cell r="O215">
            <v>2486</v>
          </cell>
          <cell r="P215">
            <v>6151</v>
          </cell>
          <cell r="R215">
            <v>154382</v>
          </cell>
          <cell r="S215">
            <v>0.92902146506435912</v>
          </cell>
        </row>
        <row r="216">
          <cell r="A216">
            <v>31233</v>
          </cell>
          <cell r="D216">
            <v>1281</v>
          </cell>
          <cell r="H216">
            <v>1831</v>
          </cell>
          <cell r="J216">
            <v>219193</v>
          </cell>
          <cell r="L216">
            <v>1007</v>
          </cell>
          <cell r="N216">
            <v>1473</v>
          </cell>
          <cell r="P216">
            <v>3493</v>
          </cell>
          <cell r="R216">
            <v>157875</v>
          </cell>
          <cell r="S216">
            <v>0.95004122110761413</v>
          </cell>
        </row>
        <row r="217">
          <cell r="A217">
            <v>31234</v>
          </cell>
          <cell r="D217">
            <v>4226</v>
          </cell>
          <cell r="H217">
            <v>4226</v>
          </cell>
          <cell r="J217">
            <v>223419</v>
          </cell>
          <cell r="L217">
            <v>1460</v>
          </cell>
          <cell r="P217">
            <v>1460</v>
          </cell>
          <cell r="R217">
            <v>159335</v>
          </cell>
          <cell r="S217">
            <v>0.95882703382537893</v>
          </cell>
        </row>
        <row r="218">
          <cell r="A218">
            <v>31235</v>
          </cell>
          <cell r="D218">
            <v>10152</v>
          </cell>
          <cell r="H218">
            <v>10152</v>
          </cell>
          <cell r="J218">
            <v>233571</v>
          </cell>
          <cell r="L218">
            <v>825</v>
          </cell>
          <cell r="O218">
            <v>457</v>
          </cell>
          <cell r="P218">
            <v>2298</v>
          </cell>
          <cell r="R218">
            <v>161633</v>
          </cell>
          <cell r="S218">
            <v>0.97265566233594303</v>
          </cell>
        </row>
        <row r="219">
          <cell r="A219">
            <v>31236</v>
          </cell>
          <cell r="D219">
            <v>1246</v>
          </cell>
          <cell r="H219">
            <v>1246</v>
          </cell>
          <cell r="J219">
            <v>234817</v>
          </cell>
          <cell r="L219">
            <v>669</v>
          </cell>
          <cell r="P219">
            <v>1126</v>
          </cell>
          <cell r="R219">
            <v>162759</v>
          </cell>
          <cell r="S219">
            <v>0.97943156995252045</v>
          </cell>
        </row>
        <row r="220">
          <cell r="A220">
            <v>31237</v>
          </cell>
          <cell r="D220">
            <v>1009</v>
          </cell>
          <cell r="H220">
            <v>1009</v>
          </cell>
          <cell r="J220">
            <v>235826</v>
          </cell>
          <cell r="L220">
            <v>506</v>
          </cell>
          <cell r="P220">
            <v>506</v>
          </cell>
          <cell r="R220">
            <v>163265</v>
          </cell>
          <cell r="S220">
            <v>0.98247651600401986</v>
          </cell>
        </row>
        <row r="221">
          <cell r="A221">
            <v>31238</v>
          </cell>
          <cell r="D221">
            <v>918</v>
          </cell>
          <cell r="H221">
            <v>918</v>
          </cell>
          <cell r="J221">
            <v>236744</v>
          </cell>
          <cell r="L221">
            <v>626</v>
          </cell>
          <cell r="P221">
            <v>626</v>
          </cell>
          <cell r="R221">
            <v>163891</v>
          </cell>
          <cell r="S221">
            <v>0.98624358364876008</v>
          </cell>
        </row>
        <row r="222">
          <cell r="A222">
            <v>31239</v>
          </cell>
          <cell r="D222">
            <v>0</v>
          </cell>
          <cell r="H222">
            <v>0</v>
          </cell>
          <cell r="J222">
            <v>236744</v>
          </cell>
          <cell r="L222">
            <v>787</v>
          </cell>
          <cell r="P222">
            <v>787</v>
          </cell>
          <cell r="R222">
            <v>164678</v>
          </cell>
          <cell r="S222">
            <v>0.99097949776443195</v>
          </cell>
        </row>
        <row r="223">
          <cell r="A223">
            <v>31240</v>
          </cell>
          <cell r="D223">
            <v>792</v>
          </cell>
          <cell r="H223">
            <v>792</v>
          </cell>
          <cell r="J223">
            <v>237536</v>
          </cell>
          <cell r="L223">
            <v>468</v>
          </cell>
          <cell r="P223">
            <v>468</v>
          </cell>
          <cell r="R223">
            <v>165146</v>
          </cell>
          <cell r="S223">
            <v>0.99379577197807156</v>
          </cell>
        </row>
        <row r="224">
          <cell r="A224">
            <v>31241</v>
          </cell>
          <cell r="D224">
            <v>565</v>
          </cell>
          <cell r="H224">
            <v>565</v>
          </cell>
          <cell r="J224">
            <v>238101</v>
          </cell>
          <cell r="L224">
            <v>243</v>
          </cell>
          <cell r="P224">
            <v>243</v>
          </cell>
          <cell r="R224">
            <v>165389</v>
          </cell>
          <cell r="S224">
            <v>0.99525806820438445</v>
          </cell>
        </row>
        <row r="225">
          <cell r="A225">
            <v>31242</v>
          </cell>
          <cell r="D225">
            <v>434</v>
          </cell>
          <cell r="H225">
            <v>434</v>
          </cell>
          <cell r="J225">
            <v>238535</v>
          </cell>
          <cell r="L225">
            <v>402</v>
          </cell>
          <cell r="P225">
            <v>402</v>
          </cell>
          <cell r="R225">
            <v>165791</v>
          </cell>
          <cell r="S225">
            <v>0.99767717554174162</v>
          </cell>
        </row>
        <row r="226">
          <cell r="A226">
            <v>31243</v>
          </cell>
          <cell r="D226">
            <v>717</v>
          </cell>
          <cell r="H226">
            <v>717</v>
          </cell>
          <cell r="J226">
            <v>239252</v>
          </cell>
          <cell r="L226">
            <v>78</v>
          </cell>
          <cell r="P226">
            <v>78</v>
          </cell>
          <cell r="R226">
            <v>165869</v>
          </cell>
          <cell r="S226">
            <v>0.99814655457734824</v>
          </cell>
        </row>
        <row r="227">
          <cell r="A227">
            <v>31244</v>
          </cell>
          <cell r="D227">
            <v>355</v>
          </cell>
          <cell r="H227">
            <v>355</v>
          </cell>
          <cell r="J227">
            <v>239607</v>
          </cell>
          <cell r="L227">
            <v>0</v>
          </cell>
          <cell r="P227">
            <v>0</v>
          </cell>
          <cell r="R227">
            <v>165869</v>
          </cell>
          <cell r="S227">
            <v>0.99814655457734824</v>
          </cell>
        </row>
        <row r="228">
          <cell r="A228">
            <v>31245</v>
          </cell>
          <cell r="D228">
            <v>316</v>
          </cell>
          <cell r="H228">
            <v>316</v>
          </cell>
          <cell r="J228">
            <v>239923</v>
          </cell>
          <cell r="L228">
            <v>225</v>
          </cell>
          <cell r="P228">
            <v>225</v>
          </cell>
          <cell r="R228">
            <v>166094</v>
          </cell>
          <cell r="S228">
            <v>0.99950053256467497</v>
          </cell>
        </row>
        <row r="229">
          <cell r="A229">
            <v>31246</v>
          </cell>
          <cell r="D229">
            <v>69</v>
          </cell>
          <cell r="H229">
            <v>69</v>
          </cell>
          <cell r="J229">
            <v>239992</v>
          </cell>
          <cell r="P229">
            <v>0</v>
          </cell>
          <cell r="R229">
            <v>166094</v>
          </cell>
          <cell r="S229">
            <v>0.99950053256467497</v>
          </cell>
        </row>
        <row r="230">
          <cell r="A230">
            <v>31247</v>
          </cell>
          <cell r="D230">
            <v>629</v>
          </cell>
          <cell r="H230">
            <v>629</v>
          </cell>
          <cell r="J230">
            <v>240621</v>
          </cell>
          <cell r="P230">
            <v>0</v>
          </cell>
          <cell r="R230">
            <v>166094</v>
          </cell>
          <cell r="S230">
            <v>0.99950053256467497</v>
          </cell>
        </row>
        <row r="231">
          <cell r="A231">
            <v>31248</v>
          </cell>
          <cell r="D231">
            <v>784</v>
          </cell>
          <cell r="H231">
            <v>784</v>
          </cell>
          <cell r="J231">
            <v>241405</v>
          </cell>
          <cell r="P231">
            <v>0</v>
          </cell>
          <cell r="R231">
            <v>166094</v>
          </cell>
          <cell r="S231">
            <v>0.99950053256467497</v>
          </cell>
        </row>
        <row r="232">
          <cell r="A232">
            <v>31249</v>
          </cell>
          <cell r="D232">
            <v>75</v>
          </cell>
          <cell r="H232">
            <v>75</v>
          </cell>
          <cell r="J232">
            <v>241480</v>
          </cell>
          <cell r="P232">
            <v>0</v>
          </cell>
          <cell r="R232">
            <v>166094</v>
          </cell>
          <cell r="S232">
            <v>0.99950053256467497</v>
          </cell>
        </row>
        <row r="233">
          <cell r="A233">
            <v>31250</v>
          </cell>
          <cell r="D233">
            <v>0</v>
          </cell>
          <cell r="H233">
            <v>0</v>
          </cell>
          <cell r="J233">
            <v>241480</v>
          </cell>
          <cell r="P233">
            <v>0</v>
          </cell>
          <cell r="R233">
            <v>166094</v>
          </cell>
          <cell r="S233">
            <v>0.99950053256467497</v>
          </cell>
        </row>
        <row r="234">
          <cell r="A234">
            <v>31251</v>
          </cell>
          <cell r="D234">
            <v>0</v>
          </cell>
          <cell r="H234">
            <v>0</v>
          </cell>
          <cell r="J234">
            <v>241480</v>
          </cell>
          <cell r="P234">
            <v>0</v>
          </cell>
          <cell r="R234">
            <v>166094</v>
          </cell>
          <cell r="S234">
            <v>0.99950053256467497</v>
          </cell>
        </row>
        <row r="235">
          <cell r="A235">
            <v>31252</v>
          </cell>
          <cell r="D235">
            <v>159</v>
          </cell>
          <cell r="H235">
            <v>159</v>
          </cell>
          <cell r="J235">
            <v>241639</v>
          </cell>
          <cell r="P235">
            <v>0</v>
          </cell>
          <cell r="R235">
            <v>166094</v>
          </cell>
          <cell r="S235">
            <v>0.99950053256467497</v>
          </cell>
        </row>
        <row r="236">
          <cell r="A236">
            <v>31253</v>
          </cell>
          <cell r="D236">
            <v>0</v>
          </cell>
          <cell r="H236">
            <v>0</v>
          </cell>
          <cell r="J236">
            <v>241639</v>
          </cell>
          <cell r="P236">
            <v>0</v>
          </cell>
          <cell r="R236">
            <v>166094</v>
          </cell>
          <cell r="S236">
            <v>0.99950053256467497</v>
          </cell>
        </row>
        <row r="237">
          <cell r="A237">
            <v>31254</v>
          </cell>
          <cell r="D237">
            <v>0</v>
          </cell>
          <cell r="H237">
            <v>0</v>
          </cell>
          <cell r="J237">
            <v>241639</v>
          </cell>
          <cell r="P237">
            <v>0</v>
          </cell>
          <cell r="R237">
            <v>166094</v>
          </cell>
          <cell r="S237">
            <v>0.99950053256467497</v>
          </cell>
        </row>
        <row r="238">
          <cell r="A238">
            <v>31255</v>
          </cell>
          <cell r="D238">
            <v>0</v>
          </cell>
          <cell r="H238">
            <v>0</v>
          </cell>
          <cell r="J238">
            <v>241639</v>
          </cell>
          <cell r="P238">
            <v>0</v>
          </cell>
          <cell r="R238">
            <v>166094</v>
          </cell>
          <cell r="S238">
            <v>0.99950053256467497</v>
          </cell>
        </row>
        <row r="239">
          <cell r="A239">
            <v>31256</v>
          </cell>
          <cell r="D239">
            <v>0</v>
          </cell>
          <cell r="H239">
            <v>0</v>
          </cell>
          <cell r="J239">
            <v>241639</v>
          </cell>
          <cell r="P239">
            <v>0</v>
          </cell>
          <cell r="R239">
            <v>166094</v>
          </cell>
          <cell r="S239">
            <v>0.99950053256467497</v>
          </cell>
        </row>
        <row r="240">
          <cell r="A240">
            <v>31257</v>
          </cell>
          <cell r="D240">
            <v>0</v>
          </cell>
          <cell r="H240">
            <v>0</v>
          </cell>
          <cell r="J240">
            <v>241639</v>
          </cell>
          <cell r="P240">
            <v>0</v>
          </cell>
          <cell r="R240">
            <v>166094</v>
          </cell>
          <cell r="S240">
            <v>0.99950053256467497</v>
          </cell>
        </row>
        <row r="241">
          <cell r="A241">
            <v>31258</v>
          </cell>
          <cell r="D241">
            <v>606</v>
          </cell>
          <cell r="H241">
            <v>606</v>
          </cell>
          <cell r="J241">
            <v>242245</v>
          </cell>
          <cell r="N241">
            <v>15</v>
          </cell>
          <cell r="P241">
            <v>0</v>
          </cell>
          <cell r="R241">
            <v>166094</v>
          </cell>
          <cell r="S241">
            <v>0.99950053256467497</v>
          </cell>
        </row>
        <row r="242">
          <cell r="A242">
            <v>31259</v>
          </cell>
          <cell r="D242">
            <v>68</v>
          </cell>
          <cell r="H242">
            <v>68</v>
          </cell>
          <cell r="J242">
            <v>242313</v>
          </cell>
          <cell r="O242">
            <v>10</v>
          </cell>
          <cell r="P242">
            <v>0</v>
          </cell>
          <cell r="R242">
            <v>166094</v>
          </cell>
          <cell r="S242">
            <v>0.99950053256467497</v>
          </cell>
        </row>
        <row r="243">
          <cell r="A243">
            <v>31260</v>
          </cell>
          <cell r="H243">
            <v>0</v>
          </cell>
          <cell r="J243">
            <v>242313</v>
          </cell>
          <cell r="P243">
            <v>10</v>
          </cell>
          <cell r="R243">
            <v>166104</v>
          </cell>
          <cell r="S243">
            <v>0.99956070936411179</v>
          </cell>
        </row>
        <row r="244">
          <cell r="A244">
            <v>31261</v>
          </cell>
          <cell r="H244">
            <v>0</v>
          </cell>
          <cell r="J244">
            <v>242313</v>
          </cell>
          <cell r="N244">
            <v>15</v>
          </cell>
          <cell r="P244">
            <v>15</v>
          </cell>
          <cell r="R244">
            <v>166119</v>
          </cell>
          <cell r="S244">
            <v>0.9996509745632669</v>
          </cell>
        </row>
        <row r="245">
          <cell r="A245">
            <v>31262</v>
          </cell>
          <cell r="H245">
            <v>0</v>
          </cell>
          <cell r="J245">
            <v>242313</v>
          </cell>
          <cell r="P245">
            <v>0</v>
          </cell>
          <cell r="R245">
            <v>166119</v>
          </cell>
          <cell r="S245">
            <v>0.9996509745632669</v>
          </cell>
        </row>
        <row r="246">
          <cell r="A246">
            <v>31263</v>
          </cell>
          <cell r="H246">
            <v>0</v>
          </cell>
          <cell r="J246">
            <v>242313</v>
          </cell>
          <cell r="O246">
            <v>5</v>
          </cell>
          <cell r="P246">
            <v>0</v>
          </cell>
          <cell r="R246">
            <v>166119</v>
          </cell>
          <cell r="S246">
            <v>0.9996509745632669</v>
          </cell>
        </row>
        <row r="247">
          <cell r="A247">
            <v>31264</v>
          </cell>
          <cell r="H247">
            <v>0</v>
          </cell>
          <cell r="J247">
            <v>242313</v>
          </cell>
          <cell r="P247">
            <v>20</v>
          </cell>
          <cell r="R247">
            <v>166139</v>
          </cell>
          <cell r="S247">
            <v>0.99977132816214032</v>
          </cell>
        </row>
        <row r="248">
          <cell r="A248">
            <v>31265</v>
          </cell>
          <cell r="H248">
            <v>0</v>
          </cell>
          <cell r="J248">
            <v>242313</v>
          </cell>
          <cell r="N248">
            <v>9</v>
          </cell>
          <cell r="P248">
            <v>0</v>
          </cell>
          <cell r="R248">
            <v>166139</v>
          </cell>
          <cell r="S248">
            <v>0.99977132816214032</v>
          </cell>
        </row>
        <row r="249">
          <cell r="A249">
            <v>31266</v>
          </cell>
          <cell r="H249">
            <v>0</v>
          </cell>
          <cell r="J249">
            <v>242313</v>
          </cell>
          <cell r="O249">
            <v>3</v>
          </cell>
          <cell r="P249">
            <v>0</v>
          </cell>
          <cell r="R249">
            <v>166139</v>
          </cell>
          <cell r="S249">
            <v>0.99977132816214032</v>
          </cell>
        </row>
        <row r="250">
          <cell r="A250">
            <v>31267</v>
          </cell>
          <cell r="H250">
            <v>0</v>
          </cell>
          <cell r="J250">
            <v>242313</v>
          </cell>
          <cell r="P250">
            <v>0</v>
          </cell>
          <cell r="R250">
            <v>166139</v>
          </cell>
          <cell r="S250">
            <v>0.99977132816214032</v>
          </cell>
        </row>
        <row r="251">
          <cell r="A251">
            <v>31268</v>
          </cell>
          <cell r="H251">
            <v>0</v>
          </cell>
          <cell r="J251">
            <v>242313</v>
          </cell>
          <cell r="N251">
            <v>22</v>
          </cell>
          <cell r="O251">
            <v>4</v>
          </cell>
          <cell r="P251">
            <v>38</v>
          </cell>
          <cell r="R251">
            <v>166177</v>
          </cell>
          <cell r="S251">
            <v>1</v>
          </cell>
        </row>
        <row r="252">
          <cell r="A252">
            <v>31269</v>
          </cell>
          <cell r="B252" t="str">
            <v>b</v>
          </cell>
          <cell r="H252">
            <v>5112</v>
          </cell>
          <cell r="J252">
            <v>247425</v>
          </cell>
          <cell r="P252">
            <v>4482</v>
          </cell>
          <cell r="R252">
            <v>170659</v>
          </cell>
          <cell r="S252">
            <v>1.0269712415075491</v>
          </cell>
        </row>
        <row r="254">
          <cell r="A254" t="str">
            <v>Totals</v>
          </cell>
          <cell r="D254">
            <v>156097</v>
          </cell>
          <cell r="F254">
            <v>51034</v>
          </cell>
          <cell r="G254">
            <v>19975</v>
          </cell>
          <cell r="J254">
            <v>247425</v>
          </cell>
          <cell r="L254">
            <v>76594</v>
          </cell>
          <cell r="N254">
            <v>53014</v>
          </cell>
          <cell r="O254">
            <v>25055</v>
          </cell>
          <cell r="R254">
            <v>170659</v>
          </cell>
        </row>
        <row r="257">
          <cell r="A257" t="str">
            <v>Table   .  Total Reconstructed Yukon River chinook salmon run at Pilot Station, 1986 - 1991, 1993-1995 and 1997-2001.</v>
          </cell>
        </row>
        <row r="259">
          <cell r="R259" t="str">
            <v>page 4 of 7</v>
          </cell>
        </row>
        <row r="261">
          <cell r="D261" t="str">
            <v>1993  c</v>
          </cell>
          <cell r="L261" t="str">
            <v>1994</v>
          </cell>
        </row>
        <row r="263">
          <cell r="F263" t="str">
            <v>District 1</v>
          </cell>
          <cell r="G263" t="str">
            <v>District 2</v>
          </cell>
          <cell r="H263" t="str">
            <v>Reconstructed</v>
          </cell>
          <cell r="J263" t="str">
            <v>Cumulative</v>
          </cell>
          <cell r="N263" t="str">
            <v>District 1</v>
          </cell>
          <cell r="O263" t="str">
            <v>District 2</v>
          </cell>
          <cell r="P263" t="str">
            <v>Rebuilt</v>
          </cell>
          <cell r="R263" t="str">
            <v>Cumulative</v>
          </cell>
        </row>
        <row r="264">
          <cell r="A264" t="str">
            <v>Date</v>
          </cell>
          <cell r="D264" t="str">
            <v>Sonar</v>
          </cell>
          <cell r="F264" t="str">
            <v>Commercial</v>
          </cell>
          <cell r="G264" t="str">
            <v>Commercial</v>
          </cell>
          <cell r="H264" t="str">
            <v xml:space="preserve">Chinook </v>
          </cell>
          <cell r="J264" t="str">
            <v>Chinook</v>
          </cell>
          <cell r="L264" t="str">
            <v>Sonar</v>
          </cell>
          <cell r="N264" t="str">
            <v>Commercial</v>
          </cell>
          <cell r="O264" t="str">
            <v>Commercial</v>
          </cell>
          <cell r="P264" t="str">
            <v xml:space="preserve">Chinook </v>
          </cell>
          <cell r="R264" t="str">
            <v>Chinook</v>
          </cell>
        </row>
        <row r="265">
          <cell r="D265" t="str">
            <v>Counts</v>
          </cell>
          <cell r="F265" t="str">
            <v>Catch</v>
          </cell>
          <cell r="G265" t="str">
            <v>Below Pilot</v>
          </cell>
          <cell r="H265" t="str">
            <v xml:space="preserve">Run </v>
          </cell>
          <cell r="J265" t="str">
            <v>Run</v>
          </cell>
          <cell r="L265" t="str">
            <v>Counts</v>
          </cell>
          <cell r="N265" t="str">
            <v>Catch</v>
          </cell>
          <cell r="O265" t="str">
            <v>Below Pilot</v>
          </cell>
          <cell r="P265" t="str">
            <v xml:space="preserve">Run </v>
          </cell>
          <cell r="R265" t="str">
            <v>Run</v>
          </cell>
        </row>
        <row r="267">
          <cell r="A267">
            <v>31199</v>
          </cell>
          <cell r="B267" t="str">
            <v>a</v>
          </cell>
          <cell r="D267" t="str">
            <v/>
          </cell>
          <cell r="F267">
            <v>11831</v>
          </cell>
          <cell r="G267">
            <v>9085</v>
          </cell>
          <cell r="H267">
            <v>20916</v>
          </cell>
          <cell r="J267">
            <v>20916</v>
          </cell>
          <cell r="L267" t="str">
            <v/>
          </cell>
          <cell r="N267">
            <v>6682</v>
          </cell>
          <cell r="O267">
            <v>6934</v>
          </cell>
          <cell r="P267">
            <v>13616</v>
          </cell>
          <cell r="R267">
            <v>13616</v>
          </cell>
        </row>
        <row r="268">
          <cell r="A268">
            <v>31200</v>
          </cell>
          <cell r="D268" t="str">
            <v/>
          </cell>
          <cell r="H268">
            <v>0</v>
          </cell>
          <cell r="J268">
            <v>20916</v>
          </cell>
          <cell r="L268" t="str">
            <v/>
          </cell>
          <cell r="P268">
            <v>0</v>
          </cell>
          <cell r="R268">
            <v>13616</v>
          </cell>
        </row>
        <row r="269">
          <cell r="A269">
            <v>31201</v>
          </cell>
          <cell r="D269" t="str">
            <v/>
          </cell>
          <cell r="H269">
            <v>0</v>
          </cell>
          <cell r="J269">
            <v>20916</v>
          </cell>
          <cell r="L269" t="str">
            <v/>
          </cell>
          <cell r="P269">
            <v>0</v>
          </cell>
          <cell r="R269">
            <v>13616</v>
          </cell>
        </row>
        <row r="270">
          <cell r="A270">
            <v>31202</v>
          </cell>
          <cell r="D270">
            <v>62</v>
          </cell>
          <cell r="H270">
            <v>62</v>
          </cell>
          <cell r="J270">
            <v>20978</v>
          </cell>
          <cell r="L270">
            <v>139</v>
          </cell>
          <cell r="P270">
            <v>139</v>
          </cell>
          <cell r="R270">
            <v>13755</v>
          </cell>
        </row>
        <row r="271">
          <cell r="A271">
            <v>31203</v>
          </cell>
          <cell r="D271">
            <v>31</v>
          </cell>
          <cell r="H271">
            <v>31</v>
          </cell>
          <cell r="J271">
            <v>21009</v>
          </cell>
          <cell r="L271">
            <v>144</v>
          </cell>
          <cell r="P271">
            <v>144</v>
          </cell>
          <cell r="R271">
            <v>13899</v>
          </cell>
        </row>
        <row r="272">
          <cell r="A272">
            <v>31204</v>
          </cell>
          <cell r="D272">
            <v>17</v>
          </cell>
          <cell r="H272">
            <v>17</v>
          </cell>
          <cell r="J272">
            <v>21026</v>
          </cell>
          <cell r="L272">
            <v>83</v>
          </cell>
          <cell r="P272">
            <v>83</v>
          </cell>
          <cell r="R272">
            <v>13982</v>
          </cell>
        </row>
        <row r="273">
          <cell r="A273">
            <v>31205</v>
          </cell>
          <cell r="D273">
            <v>54</v>
          </cell>
          <cell r="H273">
            <v>54</v>
          </cell>
          <cell r="J273">
            <v>21080</v>
          </cell>
          <cell r="L273">
            <v>188</v>
          </cell>
          <cell r="P273">
            <v>188</v>
          </cell>
          <cell r="R273">
            <v>14170</v>
          </cell>
        </row>
        <row r="274">
          <cell r="A274">
            <v>31206</v>
          </cell>
          <cell r="D274">
            <v>1141</v>
          </cell>
          <cell r="H274">
            <v>1141</v>
          </cell>
          <cell r="J274">
            <v>22221</v>
          </cell>
          <cell r="L274">
            <v>35</v>
          </cell>
          <cell r="P274">
            <v>35</v>
          </cell>
          <cell r="R274">
            <v>14205</v>
          </cell>
        </row>
        <row r="275">
          <cell r="A275">
            <v>31207</v>
          </cell>
          <cell r="D275">
            <v>3256</v>
          </cell>
          <cell r="H275">
            <v>3256</v>
          </cell>
          <cell r="J275">
            <v>25477</v>
          </cell>
          <cell r="L275">
            <v>36</v>
          </cell>
          <cell r="P275">
            <v>36</v>
          </cell>
          <cell r="R275">
            <v>14241</v>
          </cell>
        </row>
        <row r="276">
          <cell r="A276">
            <v>31208</v>
          </cell>
          <cell r="D276">
            <v>1799</v>
          </cell>
          <cell r="H276">
            <v>1799</v>
          </cell>
          <cell r="J276">
            <v>27276</v>
          </cell>
          <cell r="L276">
            <v>105</v>
          </cell>
          <cell r="P276">
            <v>105</v>
          </cell>
          <cell r="R276">
            <v>14346</v>
          </cell>
        </row>
        <row r="277">
          <cell r="A277">
            <v>31209</v>
          </cell>
          <cell r="D277">
            <v>1229</v>
          </cell>
          <cell r="H277">
            <v>1229</v>
          </cell>
          <cell r="J277">
            <v>28505</v>
          </cell>
          <cell r="L277">
            <v>664</v>
          </cell>
          <cell r="P277">
            <v>664</v>
          </cell>
          <cell r="R277">
            <v>15010</v>
          </cell>
        </row>
        <row r="278">
          <cell r="A278">
            <v>31210</v>
          </cell>
          <cell r="D278">
            <v>2589</v>
          </cell>
          <cell r="H278">
            <v>2589</v>
          </cell>
          <cell r="J278">
            <v>31094</v>
          </cell>
          <cell r="L278">
            <v>1035</v>
          </cell>
          <cell r="P278">
            <v>1035</v>
          </cell>
          <cell r="R278">
            <v>16045</v>
          </cell>
        </row>
        <row r="279">
          <cell r="A279">
            <v>31211</v>
          </cell>
          <cell r="D279">
            <v>1853</v>
          </cell>
          <cell r="H279">
            <v>1853</v>
          </cell>
          <cell r="J279">
            <v>32947</v>
          </cell>
          <cell r="L279">
            <v>879</v>
          </cell>
          <cell r="N279">
            <v>13549</v>
          </cell>
          <cell r="P279">
            <v>879</v>
          </cell>
          <cell r="R279">
            <v>16924</v>
          </cell>
        </row>
        <row r="280">
          <cell r="A280">
            <v>31212</v>
          </cell>
          <cell r="D280">
            <v>2977</v>
          </cell>
          <cell r="F280">
            <v>9126</v>
          </cell>
          <cell r="H280">
            <v>2977</v>
          </cell>
          <cell r="J280">
            <v>35924</v>
          </cell>
          <cell r="L280">
            <v>3660</v>
          </cell>
          <cell r="P280">
            <v>3660</v>
          </cell>
          <cell r="R280">
            <v>20584</v>
          </cell>
        </row>
        <row r="281">
          <cell r="A281">
            <v>31213</v>
          </cell>
          <cell r="D281">
            <v>6086</v>
          </cell>
          <cell r="H281">
            <v>6086</v>
          </cell>
          <cell r="J281">
            <v>42010</v>
          </cell>
          <cell r="L281">
            <v>10489</v>
          </cell>
          <cell r="O281">
            <v>5675</v>
          </cell>
          <cell r="P281">
            <v>24038</v>
          </cell>
          <cell r="R281">
            <v>44622</v>
          </cell>
        </row>
        <row r="282">
          <cell r="A282">
            <v>31214</v>
          </cell>
          <cell r="D282">
            <v>6577</v>
          </cell>
          <cell r="H282">
            <v>15703</v>
          </cell>
          <cell r="J282">
            <v>57713</v>
          </cell>
          <cell r="L282">
            <v>4651</v>
          </cell>
          <cell r="P282">
            <v>10326</v>
          </cell>
          <cell r="R282">
            <v>54948</v>
          </cell>
        </row>
        <row r="283">
          <cell r="A283">
            <v>31215</v>
          </cell>
          <cell r="D283">
            <v>1982</v>
          </cell>
          <cell r="G283">
            <v>5424</v>
          </cell>
          <cell r="H283">
            <v>1982</v>
          </cell>
          <cell r="J283">
            <v>59695</v>
          </cell>
          <cell r="L283">
            <v>5122</v>
          </cell>
          <cell r="N283">
            <v>23048</v>
          </cell>
          <cell r="P283">
            <v>5122</v>
          </cell>
          <cell r="R283">
            <v>60070</v>
          </cell>
        </row>
        <row r="284">
          <cell r="A284">
            <v>31216</v>
          </cell>
          <cell r="D284">
            <v>1414</v>
          </cell>
          <cell r="F284">
            <v>23020</v>
          </cell>
          <cell r="H284">
            <v>6838</v>
          </cell>
          <cell r="J284">
            <v>66533</v>
          </cell>
          <cell r="L284">
            <v>5225</v>
          </cell>
          <cell r="P284">
            <v>5225</v>
          </cell>
          <cell r="R284">
            <v>65295</v>
          </cell>
        </row>
        <row r="285">
          <cell r="A285">
            <v>31217</v>
          </cell>
          <cell r="D285">
            <v>7109</v>
          </cell>
          <cell r="H285">
            <v>7109</v>
          </cell>
          <cell r="J285">
            <v>73642</v>
          </cell>
          <cell r="L285">
            <v>8922</v>
          </cell>
          <cell r="P285">
            <v>31970</v>
          </cell>
          <cell r="R285">
            <v>97265</v>
          </cell>
        </row>
        <row r="286">
          <cell r="A286">
            <v>31218</v>
          </cell>
          <cell r="D286">
            <v>4255</v>
          </cell>
          <cell r="H286">
            <v>27275</v>
          </cell>
          <cell r="J286">
            <v>100917</v>
          </cell>
          <cell r="L286">
            <v>17699</v>
          </cell>
          <cell r="P286">
            <v>17699</v>
          </cell>
          <cell r="R286">
            <v>114964</v>
          </cell>
        </row>
        <row r="287">
          <cell r="A287">
            <v>31219</v>
          </cell>
          <cell r="D287">
            <v>5853</v>
          </cell>
          <cell r="F287">
            <v>10426</v>
          </cell>
          <cell r="G287">
            <v>11294</v>
          </cell>
          <cell r="H287">
            <v>5853</v>
          </cell>
          <cell r="J287">
            <v>106770</v>
          </cell>
          <cell r="L287">
            <v>6886</v>
          </cell>
          <cell r="O287">
            <v>11954</v>
          </cell>
          <cell r="P287">
            <v>6886</v>
          </cell>
          <cell r="R287">
            <v>121850</v>
          </cell>
        </row>
        <row r="288">
          <cell r="A288">
            <v>31220</v>
          </cell>
          <cell r="D288">
            <v>18105</v>
          </cell>
          <cell r="H288">
            <v>29399</v>
          </cell>
          <cell r="J288">
            <v>136169</v>
          </cell>
          <cell r="L288">
            <v>12669</v>
          </cell>
          <cell r="P288">
            <v>24623</v>
          </cell>
          <cell r="R288">
            <v>146473</v>
          </cell>
        </row>
        <row r="289">
          <cell r="A289">
            <v>31221</v>
          </cell>
          <cell r="D289">
            <v>8621</v>
          </cell>
          <cell r="H289">
            <v>19047</v>
          </cell>
          <cell r="J289">
            <v>155216</v>
          </cell>
          <cell r="L289">
            <v>5462</v>
          </cell>
          <cell r="N289">
            <v>13822</v>
          </cell>
          <cell r="P289">
            <v>5462</v>
          </cell>
          <cell r="R289">
            <v>151935</v>
          </cell>
        </row>
        <row r="290">
          <cell r="A290">
            <v>31222</v>
          </cell>
          <cell r="D290">
            <v>6032</v>
          </cell>
          <cell r="F290">
            <v>2202</v>
          </cell>
          <cell r="H290">
            <v>6032</v>
          </cell>
          <cell r="J290">
            <v>161248</v>
          </cell>
          <cell r="L290">
            <v>4545</v>
          </cell>
          <cell r="P290">
            <v>4545</v>
          </cell>
          <cell r="R290">
            <v>156480</v>
          </cell>
        </row>
        <row r="291">
          <cell r="A291">
            <v>31223</v>
          </cell>
          <cell r="D291">
            <v>5025</v>
          </cell>
          <cell r="G291">
            <v>4161</v>
          </cell>
          <cell r="H291">
            <v>5025</v>
          </cell>
          <cell r="J291">
            <v>166273</v>
          </cell>
          <cell r="L291">
            <v>3858</v>
          </cell>
          <cell r="P291">
            <v>17680</v>
          </cell>
          <cell r="R291">
            <v>174160</v>
          </cell>
        </row>
        <row r="292">
          <cell r="A292">
            <v>31224</v>
          </cell>
          <cell r="D292">
            <v>12803</v>
          </cell>
          <cell r="H292">
            <v>19166</v>
          </cell>
          <cell r="J292">
            <v>185439</v>
          </cell>
          <cell r="L292">
            <v>2215</v>
          </cell>
          <cell r="P292">
            <v>2215</v>
          </cell>
          <cell r="R292">
            <v>176375</v>
          </cell>
        </row>
        <row r="293">
          <cell r="A293">
            <v>31225</v>
          </cell>
          <cell r="D293">
            <v>2018</v>
          </cell>
          <cell r="G293">
            <v>1678</v>
          </cell>
          <cell r="H293">
            <v>2018</v>
          </cell>
          <cell r="J293">
            <v>187457</v>
          </cell>
          <cell r="L293">
            <v>3967</v>
          </cell>
          <cell r="N293">
            <v>11214</v>
          </cell>
          <cell r="O293">
            <v>7934</v>
          </cell>
          <cell r="P293">
            <v>3967</v>
          </cell>
          <cell r="R293">
            <v>180342</v>
          </cell>
        </row>
        <row r="294">
          <cell r="A294">
            <v>31226</v>
          </cell>
          <cell r="D294">
            <v>1009</v>
          </cell>
          <cell r="F294">
            <v>2923</v>
          </cell>
          <cell r="H294">
            <v>2687</v>
          </cell>
          <cell r="J294">
            <v>190144</v>
          </cell>
          <cell r="L294">
            <v>9823</v>
          </cell>
          <cell r="P294">
            <v>17757</v>
          </cell>
          <cell r="R294">
            <v>198099</v>
          </cell>
        </row>
        <row r="295">
          <cell r="A295">
            <v>31227</v>
          </cell>
          <cell r="D295">
            <v>3950</v>
          </cell>
          <cell r="H295">
            <v>3950</v>
          </cell>
          <cell r="J295">
            <v>194094</v>
          </cell>
          <cell r="L295">
            <v>5831</v>
          </cell>
          <cell r="P295">
            <v>17045</v>
          </cell>
          <cell r="R295">
            <v>215144</v>
          </cell>
        </row>
        <row r="296">
          <cell r="A296">
            <v>31228</v>
          </cell>
          <cell r="D296">
            <v>2716</v>
          </cell>
          <cell r="G296">
            <v>1425</v>
          </cell>
          <cell r="H296">
            <v>5639</v>
          </cell>
          <cell r="J296">
            <v>199733</v>
          </cell>
          <cell r="L296">
            <v>2795</v>
          </cell>
          <cell r="P296">
            <v>2795</v>
          </cell>
          <cell r="R296">
            <v>217939</v>
          </cell>
        </row>
        <row r="297">
          <cell r="A297">
            <v>31229</v>
          </cell>
          <cell r="D297">
            <v>2572</v>
          </cell>
          <cell r="F297">
            <v>1589</v>
          </cell>
          <cell r="H297">
            <v>3997</v>
          </cell>
          <cell r="J297">
            <v>203730</v>
          </cell>
          <cell r="L297">
            <v>4924</v>
          </cell>
          <cell r="P297">
            <v>4924</v>
          </cell>
          <cell r="R297">
            <v>222863</v>
          </cell>
        </row>
        <row r="298">
          <cell r="A298">
            <v>31230</v>
          </cell>
          <cell r="D298">
            <v>1337</v>
          </cell>
          <cell r="H298">
            <v>1337</v>
          </cell>
          <cell r="J298">
            <v>205067</v>
          </cell>
          <cell r="L298">
            <v>4379</v>
          </cell>
          <cell r="P298">
            <v>4379</v>
          </cell>
          <cell r="R298">
            <v>227242</v>
          </cell>
        </row>
        <row r="299">
          <cell r="A299">
            <v>31231</v>
          </cell>
          <cell r="D299">
            <v>1262</v>
          </cell>
          <cell r="H299">
            <v>2851</v>
          </cell>
          <cell r="J299">
            <v>207918</v>
          </cell>
          <cell r="L299">
            <v>2708</v>
          </cell>
          <cell r="O299">
            <v>2524</v>
          </cell>
          <cell r="P299">
            <v>2708</v>
          </cell>
          <cell r="R299">
            <v>229950</v>
          </cell>
        </row>
        <row r="300">
          <cell r="A300">
            <v>31232</v>
          </cell>
          <cell r="D300">
            <v>877</v>
          </cell>
          <cell r="H300">
            <v>877</v>
          </cell>
          <cell r="J300">
            <v>208795</v>
          </cell>
          <cell r="L300">
            <v>2670</v>
          </cell>
          <cell r="P300">
            <v>5194</v>
          </cell>
          <cell r="R300">
            <v>235144</v>
          </cell>
        </row>
        <row r="301">
          <cell r="A301">
            <v>31233</v>
          </cell>
          <cell r="D301">
            <v>1495</v>
          </cell>
          <cell r="H301">
            <v>1495</v>
          </cell>
          <cell r="J301">
            <v>210290</v>
          </cell>
          <cell r="L301">
            <v>2017</v>
          </cell>
          <cell r="N301">
            <v>608</v>
          </cell>
          <cell r="P301">
            <v>2017</v>
          </cell>
          <cell r="R301">
            <v>237161</v>
          </cell>
        </row>
        <row r="302">
          <cell r="A302">
            <v>31234</v>
          </cell>
          <cell r="D302">
            <v>7460</v>
          </cell>
          <cell r="H302">
            <v>7460</v>
          </cell>
          <cell r="J302">
            <v>217750</v>
          </cell>
          <cell r="L302">
            <v>1242</v>
          </cell>
          <cell r="P302">
            <v>1242</v>
          </cell>
          <cell r="R302">
            <v>238403</v>
          </cell>
        </row>
        <row r="303">
          <cell r="A303">
            <v>31235</v>
          </cell>
          <cell r="D303">
            <v>1914</v>
          </cell>
          <cell r="H303">
            <v>1914</v>
          </cell>
          <cell r="J303">
            <v>219664</v>
          </cell>
          <cell r="L303">
            <v>306</v>
          </cell>
          <cell r="P303">
            <v>914</v>
          </cell>
          <cell r="R303">
            <v>239317</v>
          </cell>
        </row>
        <row r="304">
          <cell r="A304">
            <v>31236</v>
          </cell>
          <cell r="D304">
            <v>1639</v>
          </cell>
          <cell r="H304">
            <v>1639</v>
          </cell>
          <cell r="J304">
            <v>221303</v>
          </cell>
          <cell r="L304">
            <v>347</v>
          </cell>
          <cell r="P304">
            <v>347</v>
          </cell>
          <cell r="R304">
            <v>239664</v>
          </cell>
        </row>
        <row r="305">
          <cell r="A305">
            <v>31237</v>
          </cell>
          <cell r="D305">
            <v>5253</v>
          </cell>
          <cell r="H305">
            <v>5253</v>
          </cell>
          <cell r="J305">
            <v>226556</v>
          </cell>
          <cell r="L305">
            <v>1272</v>
          </cell>
          <cell r="P305">
            <v>1272</v>
          </cell>
          <cell r="R305">
            <v>240936</v>
          </cell>
        </row>
        <row r="306">
          <cell r="A306">
            <v>31238</v>
          </cell>
          <cell r="D306">
            <v>1985</v>
          </cell>
          <cell r="H306">
            <v>1985</v>
          </cell>
          <cell r="J306">
            <v>228541</v>
          </cell>
          <cell r="L306">
            <v>1290</v>
          </cell>
          <cell r="P306">
            <v>1290</v>
          </cell>
          <cell r="R306">
            <v>242226</v>
          </cell>
        </row>
        <row r="307">
          <cell r="A307">
            <v>31239</v>
          </cell>
          <cell r="D307">
            <v>359</v>
          </cell>
          <cell r="H307">
            <v>359</v>
          </cell>
          <cell r="J307">
            <v>228900</v>
          </cell>
          <cell r="L307">
            <v>1194</v>
          </cell>
          <cell r="P307">
            <v>1194</v>
          </cell>
          <cell r="R307">
            <v>243420</v>
          </cell>
        </row>
        <row r="308">
          <cell r="A308">
            <v>31240</v>
          </cell>
          <cell r="D308">
            <v>1355</v>
          </cell>
          <cell r="H308">
            <v>1355</v>
          </cell>
          <cell r="J308">
            <v>230255</v>
          </cell>
          <cell r="L308">
            <v>370</v>
          </cell>
          <cell r="P308">
            <v>370</v>
          </cell>
          <cell r="R308">
            <v>243790</v>
          </cell>
        </row>
        <row r="309">
          <cell r="A309">
            <v>31241</v>
          </cell>
          <cell r="D309">
            <v>137</v>
          </cell>
          <cell r="H309">
            <v>137</v>
          </cell>
          <cell r="J309">
            <v>230392</v>
          </cell>
          <cell r="L309">
            <v>613</v>
          </cell>
          <cell r="P309">
            <v>613</v>
          </cell>
          <cell r="R309">
            <v>244403</v>
          </cell>
        </row>
        <row r="310">
          <cell r="A310">
            <v>31242</v>
          </cell>
          <cell r="D310">
            <v>0</v>
          </cell>
          <cell r="H310">
            <v>0</v>
          </cell>
          <cell r="J310">
            <v>230392</v>
          </cell>
          <cell r="L310">
            <v>140</v>
          </cell>
          <cell r="P310">
            <v>140</v>
          </cell>
          <cell r="R310">
            <v>244543</v>
          </cell>
        </row>
        <row r="311">
          <cell r="A311">
            <v>31243</v>
          </cell>
          <cell r="D311">
            <v>0</v>
          </cell>
          <cell r="H311">
            <v>0</v>
          </cell>
          <cell r="J311">
            <v>230392</v>
          </cell>
          <cell r="L311">
            <v>56</v>
          </cell>
          <cell r="P311">
            <v>56</v>
          </cell>
          <cell r="R311">
            <v>244599</v>
          </cell>
        </row>
        <row r="312">
          <cell r="A312">
            <v>31244</v>
          </cell>
          <cell r="D312">
            <v>510</v>
          </cell>
          <cell r="H312">
            <v>510</v>
          </cell>
          <cell r="J312">
            <v>230902</v>
          </cell>
          <cell r="L312">
            <v>45</v>
          </cell>
          <cell r="P312">
            <v>45</v>
          </cell>
          <cell r="R312">
            <v>244644</v>
          </cell>
        </row>
        <row r="313">
          <cell r="A313">
            <v>31245</v>
          </cell>
          <cell r="D313">
            <v>521</v>
          </cell>
          <cell r="H313">
            <v>521</v>
          </cell>
          <cell r="J313">
            <v>231423</v>
          </cell>
          <cell r="L313">
            <v>43</v>
          </cell>
          <cell r="P313">
            <v>43</v>
          </cell>
          <cell r="R313">
            <v>244687</v>
          </cell>
        </row>
        <row r="314">
          <cell r="A314">
            <v>31246</v>
          </cell>
          <cell r="D314">
            <v>0</v>
          </cell>
          <cell r="H314">
            <v>0</v>
          </cell>
          <cell r="J314">
            <v>231423</v>
          </cell>
          <cell r="L314">
            <v>284</v>
          </cell>
          <cell r="P314">
            <v>284</v>
          </cell>
          <cell r="R314">
            <v>244971</v>
          </cell>
        </row>
        <row r="315">
          <cell r="A315">
            <v>31247</v>
          </cell>
          <cell r="D315">
            <v>0</v>
          </cell>
          <cell r="H315">
            <v>0</v>
          </cell>
          <cell r="J315">
            <v>231423</v>
          </cell>
          <cell r="L315">
            <v>109</v>
          </cell>
          <cell r="P315">
            <v>109</v>
          </cell>
          <cell r="R315">
            <v>245080</v>
          </cell>
        </row>
        <row r="316">
          <cell r="A316">
            <v>31248</v>
          </cell>
          <cell r="D316">
            <v>0</v>
          </cell>
          <cell r="H316">
            <v>0</v>
          </cell>
          <cell r="J316">
            <v>231423</v>
          </cell>
          <cell r="L316">
            <v>60</v>
          </cell>
          <cell r="P316">
            <v>60</v>
          </cell>
          <cell r="R316">
            <v>245140</v>
          </cell>
        </row>
        <row r="317">
          <cell r="A317">
            <v>31249</v>
          </cell>
          <cell r="D317">
            <v>0</v>
          </cell>
          <cell r="H317">
            <v>0</v>
          </cell>
          <cell r="J317">
            <v>231423</v>
          </cell>
          <cell r="L317">
            <v>70</v>
          </cell>
          <cell r="P317">
            <v>70</v>
          </cell>
          <cell r="R317">
            <v>245210</v>
          </cell>
        </row>
        <row r="318">
          <cell r="A318">
            <v>31250</v>
          </cell>
          <cell r="D318">
            <v>0</v>
          </cell>
          <cell r="H318">
            <v>0</v>
          </cell>
          <cell r="J318">
            <v>231423</v>
          </cell>
          <cell r="L318">
            <v>0</v>
          </cell>
          <cell r="P318">
            <v>0</v>
          </cell>
          <cell r="R318">
            <v>245210</v>
          </cell>
        </row>
        <row r="319">
          <cell r="A319">
            <v>31251</v>
          </cell>
          <cell r="D319">
            <v>0</v>
          </cell>
          <cell r="H319">
            <v>0</v>
          </cell>
          <cell r="J319">
            <v>231423</v>
          </cell>
          <cell r="L319">
            <v>0</v>
          </cell>
          <cell r="P319">
            <v>0</v>
          </cell>
          <cell r="R319">
            <v>245210</v>
          </cell>
        </row>
        <row r="320">
          <cell r="A320">
            <v>31252</v>
          </cell>
          <cell r="D320">
            <v>65</v>
          </cell>
          <cell r="H320">
            <v>65</v>
          </cell>
          <cell r="J320">
            <v>231488</v>
          </cell>
          <cell r="L320">
            <v>0</v>
          </cell>
          <cell r="P320">
            <v>0</v>
          </cell>
          <cell r="R320">
            <v>245210</v>
          </cell>
        </row>
        <row r="321">
          <cell r="A321">
            <v>31253</v>
          </cell>
          <cell r="D321">
            <v>79</v>
          </cell>
          <cell r="H321">
            <v>79</v>
          </cell>
          <cell r="J321">
            <v>231567</v>
          </cell>
          <cell r="L321">
            <v>0</v>
          </cell>
          <cell r="P321">
            <v>0</v>
          </cell>
          <cell r="R321">
            <v>245210</v>
          </cell>
        </row>
        <row r="322">
          <cell r="A322">
            <v>31254</v>
          </cell>
          <cell r="D322">
            <v>0</v>
          </cell>
          <cell r="H322">
            <v>0</v>
          </cell>
          <cell r="J322">
            <v>231567</v>
          </cell>
          <cell r="L322">
            <v>0</v>
          </cell>
          <cell r="P322">
            <v>0</v>
          </cell>
          <cell r="R322">
            <v>245210</v>
          </cell>
        </row>
        <row r="323">
          <cell r="A323">
            <v>31255</v>
          </cell>
          <cell r="D323">
            <v>685</v>
          </cell>
          <cell r="H323">
            <v>685</v>
          </cell>
          <cell r="J323">
            <v>232252</v>
          </cell>
          <cell r="L323">
            <v>314</v>
          </cell>
          <cell r="P323">
            <v>314</v>
          </cell>
          <cell r="R323">
            <v>245524</v>
          </cell>
        </row>
        <row r="324">
          <cell r="A324">
            <v>31256</v>
          </cell>
          <cell r="D324">
            <v>0</v>
          </cell>
          <cell r="H324">
            <v>0</v>
          </cell>
          <cell r="J324">
            <v>232252</v>
          </cell>
          <cell r="L324">
            <v>168</v>
          </cell>
          <cell r="P324">
            <v>168</v>
          </cell>
          <cell r="R324">
            <v>245692</v>
          </cell>
        </row>
        <row r="325">
          <cell r="A325">
            <v>31257</v>
          </cell>
          <cell r="D325">
            <v>580</v>
          </cell>
          <cell r="H325">
            <v>580</v>
          </cell>
          <cell r="J325">
            <v>232832</v>
          </cell>
          <cell r="L325">
            <v>47</v>
          </cell>
          <cell r="P325">
            <v>47</v>
          </cell>
          <cell r="R325">
            <v>245739</v>
          </cell>
        </row>
        <row r="326">
          <cell r="A326">
            <v>31258</v>
          </cell>
          <cell r="D326">
            <v>0</v>
          </cell>
          <cell r="H326">
            <v>0</v>
          </cell>
          <cell r="J326">
            <v>232832</v>
          </cell>
          <cell r="L326">
            <v>0</v>
          </cell>
          <cell r="P326">
            <v>0</v>
          </cell>
          <cell r="R326">
            <v>245739</v>
          </cell>
        </row>
        <row r="327">
          <cell r="A327">
            <v>31259</v>
          </cell>
          <cell r="D327">
            <v>0</v>
          </cell>
          <cell r="H327">
            <v>0</v>
          </cell>
          <cell r="J327">
            <v>232832</v>
          </cell>
          <cell r="L327">
            <v>0</v>
          </cell>
          <cell r="P327">
            <v>0</v>
          </cell>
          <cell r="R327">
            <v>245739</v>
          </cell>
        </row>
        <row r="328">
          <cell r="A328">
            <v>31260</v>
          </cell>
          <cell r="D328">
            <v>0</v>
          </cell>
          <cell r="H328">
            <v>0</v>
          </cell>
          <cell r="J328">
            <v>232832</v>
          </cell>
          <cell r="L328">
            <v>0</v>
          </cell>
          <cell r="P328">
            <v>0</v>
          </cell>
          <cell r="R328">
            <v>245739</v>
          </cell>
        </row>
        <row r="329">
          <cell r="A329">
            <v>31261</v>
          </cell>
          <cell r="D329">
            <v>0</v>
          </cell>
          <cell r="H329">
            <v>0</v>
          </cell>
          <cell r="J329">
            <v>232832</v>
          </cell>
          <cell r="L329">
            <v>0</v>
          </cell>
          <cell r="P329">
            <v>0</v>
          </cell>
          <cell r="R329">
            <v>245739</v>
          </cell>
        </row>
        <row r="330">
          <cell r="A330">
            <v>31262</v>
          </cell>
          <cell r="D330">
            <v>0</v>
          </cell>
          <cell r="H330">
            <v>0</v>
          </cell>
          <cell r="J330">
            <v>232832</v>
          </cell>
          <cell r="L330">
            <v>0</v>
          </cell>
          <cell r="P330">
            <v>0</v>
          </cell>
          <cell r="R330">
            <v>245739</v>
          </cell>
        </row>
        <row r="331">
          <cell r="A331">
            <v>31263</v>
          </cell>
          <cell r="D331">
            <v>0</v>
          </cell>
          <cell r="H331">
            <v>0</v>
          </cell>
          <cell r="J331">
            <v>232832</v>
          </cell>
          <cell r="L331">
            <v>0</v>
          </cell>
          <cell r="P331">
            <v>0</v>
          </cell>
          <cell r="R331">
            <v>245739</v>
          </cell>
        </row>
        <row r="332">
          <cell r="A332">
            <v>31264</v>
          </cell>
          <cell r="D332">
            <v>0</v>
          </cell>
          <cell r="H332">
            <v>0</v>
          </cell>
          <cell r="J332">
            <v>232832</v>
          </cell>
          <cell r="L332">
            <v>0</v>
          </cell>
          <cell r="P332">
            <v>0</v>
          </cell>
          <cell r="R332">
            <v>245739</v>
          </cell>
        </row>
        <row r="333">
          <cell r="A333">
            <v>31265</v>
          </cell>
          <cell r="D333">
            <v>0</v>
          </cell>
          <cell r="H333">
            <v>0</v>
          </cell>
          <cell r="J333">
            <v>232832</v>
          </cell>
          <cell r="L333">
            <v>0</v>
          </cell>
          <cell r="P333">
            <v>0</v>
          </cell>
          <cell r="R333">
            <v>245739</v>
          </cell>
        </row>
        <row r="334">
          <cell r="A334">
            <v>31266</v>
          </cell>
          <cell r="D334">
            <v>0</v>
          </cell>
          <cell r="H334">
            <v>0</v>
          </cell>
          <cell r="J334">
            <v>232832</v>
          </cell>
          <cell r="L334">
            <v>0</v>
          </cell>
          <cell r="P334">
            <v>0</v>
          </cell>
          <cell r="R334">
            <v>245739</v>
          </cell>
        </row>
        <row r="335">
          <cell r="A335">
            <v>31267</v>
          </cell>
          <cell r="D335">
            <v>0</v>
          </cell>
          <cell r="H335">
            <v>0</v>
          </cell>
          <cell r="J335">
            <v>232832</v>
          </cell>
          <cell r="L335">
            <v>0</v>
          </cell>
          <cell r="P335">
            <v>0</v>
          </cell>
          <cell r="R335">
            <v>245739</v>
          </cell>
        </row>
        <row r="336">
          <cell r="A336">
            <v>31268</v>
          </cell>
          <cell r="D336">
            <v>0</v>
          </cell>
          <cell r="H336">
            <v>0</v>
          </cell>
          <cell r="J336">
            <v>232832</v>
          </cell>
          <cell r="L336">
            <v>0</v>
          </cell>
          <cell r="P336">
            <v>0</v>
          </cell>
          <cell r="R336">
            <v>245739</v>
          </cell>
        </row>
        <row r="337">
          <cell r="A337">
            <v>31269</v>
          </cell>
          <cell r="B337" t="str">
            <v>b</v>
          </cell>
          <cell r="D337">
            <v>0</v>
          </cell>
          <cell r="H337">
            <v>8620</v>
          </cell>
          <cell r="J337">
            <v>241452</v>
          </cell>
          <cell r="L337">
            <v>0</v>
          </cell>
          <cell r="P337">
            <v>7801</v>
          </cell>
          <cell r="R337">
            <v>253540</v>
          </cell>
        </row>
        <row r="339">
          <cell r="A339" t="str">
            <v>Totals</v>
          </cell>
          <cell r="D339">
            <v>138648</v>
          </cell>
          <cell r="F339">
            <v>61117</v>
          </cell>
          <cell r="G339">
            <v>33067</v>
          </cell>
          <cell r="J339">
            <v>241452</v>
          </cell>
          <cell r="L339">
            <v>141795</v>
          </cell>
          <cell r="N339">
            <v>68923</v>
          </cell>
          <cell r="O339">
            <v>35021</v>
          </cell>
          <cell r="R339">
            <v>253540</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7"/>
      <sheetName val="A18"/>
      <sheetName val="Valuesumsea"/>
      <sheetName val="LY VALUE"/>
      <sheetName val="UY Value"/>
      <sheetName val="total King Run (1)"/>
      <sheetName val="total King Run (2)"/>
      <sheetName val="King Run Chart data (2)"/>
      <sheetName val="total king run chart (2)"/>
      <sheetName val="King Run"/>
      <sheetName val="kingchart"/>
      <sheetName val="kinghist"/>
      <sheetName val="Chum Run"/>
      <sheetName val="chumchart"/>
    </sheetNames>
    <sheetDataSet>
      <sheetData sheetId="0"/>
      <sheetData sheetId="1"/>
      <sheetData sheetId="2" refreshError="1"/>
      <sheetData sheetId="3">
        <row r="17">
          <cell r="D17">
            <v>4420669</v>
          </cell>
          <cell r="H17">
            <v>2741178</v>
          </cell>
        </row>
        <row r="18">
          <cell r="D18">
            <v>3768107</v>
          </cell>
          <cell r="H18">
            <v>1237735</v>
          </cell>
        </row>
        <row r="19">
          <cell r="D19">
            <v>4093562</v>
          </cell>
          <cell r="H19">
            <v>1734270</v>
          </cell>
        </row>
        <row r="20">
          <cell r="D20">
            <v>3510923</v>
          </cell>
          <cell r="H20">
            <v>926922</v>
          </cell>
        </row>
        <row r="21">
          <cell r="D21">
            <v>4294432</v>
          </cell>
          <cell r="H21">
            <v>1032700</v>
          </cell>
        </row>
        <row r="22">
          <cell r="D22">
            <v>3165078</v>
          </cell>
          <cell r="H22">
            <v>1746455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rapidsresearch.com/html/daily_updates_.html" TargetMode="External"/><Relationship Id="rId2" Type="http://schemas.openxmlformats.org/officeDocument/2006/relationships/hyperlink" Target="http://www.facebook.com/editphoto.php?aid=2108718" TargetMode="External"/><Relationship Id="rId1" Type="http://schemas.openxmlformats.org/officeDocument/2006/relationships/hyperlink" Target="http://www.rapidsresearch.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114"/>
  <sheetViews>
    <sheetView zoomScale="90" zoomScaleNormal="90" zoomScaleSheetLayoutView="50" workbookViewId="0">
      <pane xSplit="2" ySplit="5" topLeftCell="C71" activePane="bottomRight" state="frozenSplit"/>
      <selection activeCell="W17" sqref="W17"/>
      <selection pane="topRight" activeCell="W17" sqref="W17"/>
      <selection pane="bottomLeft" activeCell="W17" sqref="W17"/>
      <selection pane="bottomRight" activeCell="AB89" sqref="AB89"/>
    </sheetView>
  </sheetViews>
  <sheetFormatPr defaultRowHeight="12.75" x14ac:dyDescent="0.2"/>
  <cols>
    <col min="1" max="1" width="5.85546875" style="1" customWidth="1"/>
    <col min="2" max="2" width="9.140625" style="2"/>
    <col min="3" max="3" width="8" style="43" customWidth="1"/>
    <col min="4" max="4" width="8.85546875" style="45" customWidth="1"/>
    <col min="5" max="5" width="9.42578125" style="10" customWidth="1"/>
    <col min="6" max="6" width="8.85546875" style="8" customWidth="1"/>
    <col min="7" max="7" width="8.28515625" style="18" customWidth="1"/>
    <col min="8" max="8" width="8" style="8" customWidth="1"/>
    <col min="9" max="9" width="7.5703125" style="8" customWidth="1"/>
    <col min="10" max="10" width="7.28515625" style="8" customWidth="1"/>
    <col min="11" max="11" width="7" style="8" customWidth="1"/>
    <col min="12" max="12" width="7.42578125" style="8" customWidth="1"/>
    <col min="13" max="13" width="5.28515625" style="8" customWidth="1"/>
    <col min="14" max="14" width="5.5703125" style="8" customWidth="1"/>
    <col min="15" max="15" width="39.140625" style="9" customWidth="1"/>
    <col min="16" max="16" width="8.7109375" style="1" customWidth="1"/>
    <col min="17" max="17" width="9.85546875" style="10" customWidth="1"/>
    <col min="18" max="18" width="10.42578125" style="44" customWidth="1"/>
    <col min="19" max="19" width="12" style="42" customWidth="1"/>
    <col min="20" max="20" width="13" style="13" customWidth="1"/>
    <col min="21" max="22" width="12" style="13" customWidth="1"/>
    <col min="23" max="256" width="9.140625" style="13"/>
    <col min="257" max="257" width="5.85546875" style="13" customWidth="1"/>
    <col min="258" max="258" width="9.140625" style="13"/>
    <col min="259" max="259" width="8" style="13" customWidth="1"/>
    <col min="260" max="260" width="8.85546875" style="13" customWidth="1"/>
    <col min="261" max="261" width="9.42578125" style="13" customWidth="1"/>
    <col min="262" max="262" width="8.85546875" style="13" customWidth="1"/>
    <col min="263" max="263" width="8.28515625" style="13" customWidth="1"/>
    <col min="264" max="264" width="8" style="13" customWidth="1"/>
    <col min="265" max="265" width="7.5703125" style="13" customWidth="1"/>
    <col min="266" max="266" width="7.28515625" style="13" customWidth="1"/>
    <col min="267" max="267" width="7" style="13" customWidth="1"/>
    <col min="268" max="268" width="7.42578125" style="13" customWidth="1"/>
    <col min="269" max="269" width="5.28515625" style="13" customWidth="1"/>
    <col min="270" max="270" width="5.5703125" style="13" customWidth="1"/>
    <col min="271" max="271" width="39.140625" style="13" customWidth="1"/>
    <col min="272" max="272" width="8.7109375" style="13" customWidth="1"/>
    <col min="273" max="273" width="9.85546875" style="13" customWidth="1"/>
    <col min="274" max="274" width="10.42578125" style="13" customWidth="1"/>
    <col min="275" max="275" width="12" style="13" customWidth="1"/>
    <col min="276" max="276" width="13" style="13" customWidth="1"/>
    <col min="277" max="278" width="12" style="13" customWidth="1"/>
    <col min="279" max="512" width="9.140625" style="13"/>
    <col min="513" max="513" width="5.85546875" style="13" customWidth="1"/>
    <col min="514" max="514" width="9.140625" style="13"/>
    <col min="515" max="515" width="8" style="13" customWidth="1"/>
    <col min="516" max="516" width="8.85546875" style="13" customWidth="1"/>
    <col min="517" max="517" width="9.42578125" style="13" customWidth="1"/>
    <col min="518" max="518" width="8.85546875" style="13" customWidth="1"/>
    <col min="519" max="519" width="8.28515625" style="13" customWidth="1"/>
    <col min="520" max="520" width="8" style="13" customWidth="1"/>
    <col min="521" max="521" width="7.5703125" style="13" customWidth="1"/>
    <col min="522" max="522" width="7.28515625" style="13" customWidth="1"/>
    <col min="523" max="523" width="7" style="13" customWidth="1"/>
    <col min="524" max="524" width="7.42578125" style="13" customWidth="1"/>
    <col min="525" max="525" width="5.28515625" style="13" customWidth="1"/>
    <col min="526" max="526" width="5.5703125" style="13" customWidth="1"/>
    <col min="527" max="527" width="39.140625" style="13" customWidth="1"/>
    <col min="528" max="528" width="8.7109375" style="13" customWidth="1"/>
    <col min="529" max="529" width="9.85546875" style="13" customWidth="1"/>
    <col min="530" max="530" width="10.42578125" style="13" customWidth="1"/>
    <col min="531" max="531" width="12" style="13" customWidth="1"/>
    <col min="532" max="532" width="13" style="13" customWidth="1"/>
    <col min="533" max="534" width="12" style="13" customWidth="1"/>
    <col min="535" max="768" width="9.140625" style="13"/>
    <col min="769" max="769" width="5.85546875" style="13" customWidth="1"/>
    <col min="770" max="770" width="9.140625" style="13"/>
    <col min="771" max="771" width="8" style="13" customWidth="1"/>
    <col min="772" max="772" width="8.85546875" style="13" customWidth="1"/>
    <col min="773" max="773" width="9.42578125" style="13" customWidth="1"/>
    <col min="774" max="774" width="8.85546875" style="13" customWidth="1"/>
    <col min="775" max="775" width="8.28515625" style="13" customWidth="1"/>
    <col min="776" max="776" width="8" style="13" customWidth="1"/>
    <col min="777" max="777" width="7.5703125" style="13" customWidth="1"/>
    <col min="778" max="778" width="7.28515625" style="13" customWidth="1"/>
    <col min="779" max="779" width="7" style="13" customWidth="1"/>
    <col min="780" max="780" width="7.42578125" style="13" customWidth="1"/>
    <col min="781" max="781" width="5.28515625" style="13" customWidth="1"/>
    <col min="782" max="782" width="5.5703125" style="13" customWidth="1"/>
    <col min="783" max="783" width="39.140625" style="13" customWidth="1"/>
    <col min="784" max="784" width="8.7109375" style="13" customWidth="1"/>
    <col min="785" max="785" width="9.85546875" style="13" customWidth="1"/>
    <col min="786" max="786" width="10.42578125" style="13" customWidth="1"/>
    <col min="787" max="787" width="12" style="13" customWidth="1"/>
    <col min="788" max="788" width="13" style="13" customWidth="1"/>
    <col min="789" max="790" width="12" style="13" customWidth="1"/>
    <col min="791" max="1024" width="9.140625" style="13"/>
    <col min="1025" max="1025" width="5.85546875" style="13" customWidth="1"/>
    <col min="1026" max="1026" width="9.140625" style="13"/>
    <col min="1027" max="1027" width="8" style="13" customWidth="1"/>
    <col min="1028" max="1028" width="8.85546875" style="13" customWidth="1"/>
    <col min="1029" max="1029" width="9.42578125" style="13" customWidth="1"/>
    <col min="1030" max="1030" width="8.85546875" style="13" customWidth="1"/>
    <col min="1031" max="1031" width="8.28515625" style="13" customWidth="1"/>
    <col min="1032" max="1032" width="8" style="13" customWidth="1"/>
    <col min="1033" max="1033" width="7.5703125" style="13" customWidth="1"/>
    <col min="1034" max="1034" width="7.28515625" style="13" customWidth="1"/>
    <col min="1035" max="1035" width="7" style="13" customWidth="1"/>
    <col min="1036" max="1036" width="7.42578125" style="13" customWidth="1"/>
    <col min="1037" max="1037" width="5.28515625" style="13" customWidth="1"/>
    <col min="1038" max="1038" width="5.5703125" style="13" customWidth="1"/>
    <col min="1039" max="1039" width="39.140625" style="13" customWidth="1"/>
    <col min="1040" max="1040" width="8.7109375" style="13" customWidth="1"/>
    <col min="1041" max="1041" width="9.85546875" style="13" customWidth="1"/>
    <col min="1042" max="1042" width="10.42578125" style="13" customWidth="1"/>
    <col min="1043" max="1043" width="12" style="13" customWidth="1"/>
    <col min="1044" max="1044" width="13" style="13" customWidth="1"/>
    <col min="1045" max="1046" width="12" style="13" customWidth="1"/>
    <col min="1047" max="1280" width="9.140625" style="13"/>
    <col min="1281" max="1281" width="5.85546875" style="13" customWidth="1"/>
    <col min="1282" max="1282" width="9.140625" style="13"/>
    <col min="1283" max="1283" width="8" style="13" customWidth="1"/>
    <col min="1284" max="1284" width="8.85546875" style="13" customWidth="1"/>
    <col min="1285" max="1285" width="9.42578125" style="13" customWidth="1"/>
    <col min="1286" max="1286" width="8.85546875" style="13" customWidth="1"/>
    <col min="1287" max="1287" width="8.28515625" style="13" customWidth="1"/>
    <col min="1288" max="1288" width="8" style="13" customWidth="1"/>
    <col min="1289" max="1289" width="7.5703125" style="13" customWidth="1"/>
    <col min="1290" max="1290" width="7.28515625" style="13" customWidth="1"/>
    <col min="1291" max="1291" width="7" style="13" customWidth="1"/>
    <col min="1292" max="1292" width="7.42578125" style="13" customWidth="1"/>
    <col min="1293" max="1293" width="5.28515625" style="13" customWidth="1"/>
    <col min="1294" max="1294" width="5.5703125" style="13" customWidth="1"/>
    <col min="1295" max="1295" width="39.140625" style="13" customWidth="1"/>
    <col min="1296" max="1296" width="8.7109375" style="13" customWidth="1"/>
    <col min="1297" max="1297" width="9.85546875" style="13" customWidth="1"/>
    <col min="1298" max="1298" width="10.42578125" style="13" customWidth="1"/>
    <col min="1299" max="1299" width="12" style="13" customWidth="1"/>
    <col min="1300" max="1300" width="13" style="13" customWidth="1"/>
    <col min="1301" max="1302" width="12" style="13" customWidth="1"/>
    <col min="1303" max="1536" width="9.140625" style="13"/>
    <col min="1537" max="1537" width="5.85546875" style="13" customWidth="1"/>
    <col min="1538" max="1538" width="9.140625" style="13"/>
    <col min="1539" max="1539" width="8" style="13" customWidth="1"/>
    <col min="1540" max="1540" width="8.85546875" style="13" customWidth="1"/>
    <col min="1541" max="1541" width="9.42578125" style="13" customWidth="1"/>
    <col min="1542" max="1542" width="8.85546875" style="13" customWidth="1"/>
    <col min="1543" max="1543" width="8.28515625" style="13" customWidth="1"/>
    <col min="1544" max="1544" width="8" style="13" customWidth="1"/>
    <col min="1545" max="1545" width="7.5703125" style="13" customWidth="1"/>
    <col min="1546" max="1546" width="7.28515625" style="13" customWidth="1"/>
    <col min="1547" max="1547" width="7" style="13" customWidth="1"/>
    <col min="1548" max="1548" width="7.42578125" style="13" customWidth="1"/>
    <col min="1549" max="1549" width="5.28515625" style="13" customWidth="1"/>
    <col min="1550" max="1550" width="5.5703125" style="13" customWidth="1"/>
    <col min="1551" max="1551" width="39.140625" style="13" customWidth="1"/>
    <col min="1552" max="1552" width="8.7109375" style="13" customWidth="1"/>
    <col min="1553" max="1553" width="9.85546875" style="13" customWidth="1"/>
    <col min="1554" max="1554" width="10.42578125" style="13" customWidth="1"/>
    <col min="1555" max="1555" width="12" style="13" customWidth="1"/>
    <col min="1556" max="1556" width="13" style="13" customWidth="1"/>
    <col min="1557" max="1558" width="12" style="13" customWidth="1"/>
    <col min="1559" max="1792" width="9.140625" style="13"/>
    <col min="1793" max="1793" width="5.85546875" style="13" customWidth="1"/>
    <col min="1794" max="1794" width="9.140625" style="13"/>
    <col min="1795" max="1795" width="8" style="13" customWidth="1"/>
    <col min="1796" max="1796" width="8.85546875" style="13" customWidth="1"/>
    <col min="1797" max="1797" width="9.42578125" style="13" customWidth="1"/>
    <col min="1798" max="1798" width="8.85546875" style="13" customWidth="1"/>
    <col min="1799" max="1799" width="8.28515625" style="13" customWidth="1"/>
    <col min="1800" max="1800" width="8" style="13" customWidth="1"/>
    <col min="1801" max="1801" width="7.5703125" style="13" customWidth="1"/>
    <col min="1802" max="1802" width="7.28515625" style="13" customWidth="1"/>
    <col min="1803" max="1803" width="7" style="13" customWidth="1"/>
    <col min="1804" max="1804" width="7.42578125" style="13" customWidth="1"/>
    <col min="1805" max="1805" width="5.28515625" style="13" customWidth="1"/>
    <col min="1806" max="1806" width="5.5703125" style="13" customWidth="1"/>
    <col min="1807" max="1807" width="39.140625" style="13" customWidth="1"/>
    <col min="1808" max="1808" width="8.7109375" style="13" customWidth="1"/>
    <col min="1809" max="1809" width="9.85546875" style="13" customWidth="1"/>
    <col min="1810" max="1810" width="10.42578125" style="13" customWidth="1"/>
    <col min="1811" max="1811" width="12" style="13" customWidth="1"/>
    <col min="1812" max="1812" width="13" style="13" customWidth="1"/>
    <col min="1813" max="1814" width="12" style="13" customWidth="1"/>
    <col min="1815" max="2048" width="9.140625" style="13"/>
    <col min="2049" max="2049" width="5.85546875" style="13" customWidth="1"/>
    <col min="2050" max="2050" width="9.140625" style="13"/>
    <col min="2051" max="2051" width="8" style="13" customWidth="1"/>
    <col min="2052" max="2052" width="8.85546875" style="13" customWidth="1"/>
    <col min="2053" max="2053" width="9.42578125" style="13" customWidth="1"/>
    <col min="2054" max="2054" width="8.85546875" style="13" customWidth="1"/>
    <col min="2055" max="2055" width="8.28515625" style="13" customWidth="1"/>
    <col min="2056" max="2056" width="8" style="13" customWidth="1"/>
    <col min="2057" max="2057" width="7.5703125" style="13" customWidth="1"/>
    <col min="2058" max="2058" width="7.28515625" style="13" customWidth="1"/>
    <col min="2059" max="2059" width="7" style="13" customWidth="1"/>
    <col min="2060" max="2060" width="7.42578125" style="13" customWidth="1"/>
    <col min="2061" max="2061" width="5.28515625" style="13" customWidth="1"/>
    <col min="2062" max="2062" width="5.5703125" style="13" customWidth="1"/>
    <col min="2063" max="2063" width="39.140625" style="13" customWidth="1"/>
    <col min="2064" max="2064" width="8.7109375" style="13" customWidth="1"/>
    <col min="2065" max="2065" width="9.85546875" style="13" customWidth="1"/>
    <col min="2066" max="2066" width="10.42578125" style="13" customWidth="1"/>
    <col min="2067" max="2067" width="12" style="13" customWidth="1"/>
    <col min="2068" max="2068" width="13" style="13" customWidth="1"/>
    <col min="2069" max="2070" width="12" style="13" customWidth="1"/>
    <col min="2071" max="2304" width="9.140625" style="13"/>
    <col min="2305" max="2305" width="5.85546875" style="13" customWidth="1"/>
    <col min="2306" max="2306" width="9.140625" style="13"/>
    <col min="2307" max="2307" width="8" style="13" customWidth="1"/>
    <col min="2308" max="2308" width="8.85546875" style="13" customWidth="1"/>
    <col min="2309" max="2309" width="9.42578125" style="13" customWidth="1"/>
    <col min="2310" max="2310" width="8.85546875" style="13" customWidth="1"/>
    <col min="2311" max="2311" width="8.28515625" style="13" customWidth="1"/>
    <col min="2312" max="2312" width="8" style="13" customWidth="1"/>
    <col min="2313" max="2313" width="7.5703125" style="13" customWidth="1"/>
    <col min="2314" max="2314" width="7.28515625" style="13" customWidth="1"/>
    <col min="2315" max="2315" width="7" style="13" customWidth="1"/>
    <col min="2316" max="2316" width="7.42578125" style="13" customWidth="1"/>
    <col min="2317" max="2317" width="5.28515625" style="13" customWidth="1"/>
    <col min="2318" max="2318" width="5.5703125" style="13" customWidth="1"/>
    <col min="2319" max="2319" width="39.140625" style="13" customWidth="1"/>
    <col min="2320" max="2320" width="8.7109375" style="13" customWidth="1"/>
    <col min="2321" max="2321" width="9.85546875" style="13" customWidth="1"/>
    <col min="2322" max="2322" width="10.42578125" style="13" customWidth="1"/>
    <col min="2323" max="2323" width="12" style="13" customWidth="1"/>
    <col min="2324" max="2324" width="13" style="13" customWidth="1"/>
    <col min="2325" max="2326" width="12" style="13" customWidth="1"/>
    <col min="2327" max="2560" width="9.140625" style="13"/>
    <col min="2561" max="2561" width="5.85546875" style="13" customWidth="1"/>
    <col min="2562" max="2562" width="9.140625" style="13"/>
    <col min="2563" max="2563" width="8" style="13" customWidth="1"/>
    <col min="2564" max="2564" width="8.85546875" style="13" customWidth="1"/>
    <col min="2565" max="2565" width="9.42578125" style="13" customWidth="1"/>
    <col min="2566" max="2566" width="8.85546875" style="13" customWidth="1"/>
    <col min="2567" max="2567" width="8.28515625" style="13" customWidth="1"/>
    <col min="2568" max="2568" width="8" style="13" customWidth="1"/>
    <col min="2569" max="2569" width="7.5703125" style="13" customWidth="1"/>
    <col min="2570" max="2570" width="7.28515625" style="13" customWidth="1"/>
    <col min="2571" max="2571" width="7" style="13" customWidth="1"/>
    <col min="2572" max="2572" width="7.42578125" style="13" customWidth="1"/>
    <col min="2573" max="2573" width="5.28515625" style="13" customWidth="1"/>
    <col min="2574" max="2574" width="5.5703125" style="13" customWidth="1"/>
    <col min="2575" max="2575" width="39.140625" style="13" customWidth="1"/>
    <col min="2576" max="2576" width="8.7109375" style="13" customWidth="1"/>
    <col min="2577" max="2577" width="9.85546875" style="13" customWidth="1"/>
    <col min="2578" max="2578" width="10.42578125" style="13" customWidth="1"/>
    <col min="2579" max="2579" width="12" style="13" customWidth="1"/>
    <col min="2580" max="2580" width="13" style="13" customWidth="1"/>
    <col min="2581" max="2582" width="12" style="13" customWidth="1"/>
    <col min="2583" max="2816" width="9.140625" style="13"/>
    <col min="2817" max="2817" width="5.85546875" style="13" customWidth="1"/>
    <col min="2818" max="2818" width="9.140625" style="13"/>
    <col min="2819" max="2819" width="8" style="13" customWidth="1"/>
    <col min="2820" max="2820" width="8.85546875" style="13" customWidth="1"/>
    <col min="2821" max="2821" width="9.42578125" style="13" customWidth="1"/>
    <col min="2822" max="2822" width="8.85546875" style="13" customWidth="1"/>
    <col min="2823" max="2823" width="8.28515625" style="13" customWidth="1"/>
    <col min="2824" max="2824" width="8" style="13" customWidth="1"/>
    <col min="2825" max="2825" width="7.5703125" style="13" customWidth="1"/>
    <col min="2826" max="2826" width="7.28515625" style="13" customWidth="1"/>
    <col min="2827" max="2827" width="7" style="13" customWidth="1"/>
    <col min="2828" max="2828" width="7.42578125" style="13" customWidth="1"/>
    <col min="2829" max="2829" width="5.28515625" style="13" customWidth="1"/>
    <col min="2830" max="2830" width="5.5703125" style="13" customWidth="1"/>
    <col min="2831" max="2831" width="39.140625" style="13" customWidth="1"/>
    <col min="2832" max="2832" width="8.7109375" style="13" customWidth="1"/>
    <col min="2833" max="2833" width="9.85546875" style="13" customWidth="1"/>
    <col min="2834" max="2834" width="10.42578125" style="13" customWidth="1"/>
    <col min="2835" max="2835" width="12" style="13" customWidth="1"/>
    <col min="2836" max="2836" width="13" style="13" customWidth="1"/>
    <col min="2837" max="2838" width="12" style="13" customWidth="1"/>
    <col min="2839" max="3072" width="9.140625" style="13"/>
    <col min="3073" max="3073" width="5.85546875" style="13" customWidth="1"/>
    <col min="3074" max="3074" width="9.140625" style="13"/>
    <col min="3075" max="3075" width="8" style="13" customWidth="1"/>
    <col min="3076" max="3076" width="8.85546875" style="13" customWidth="1"/>
    <col min="3077" max="3077" width="9.42578125" style="13" customWidth="1"/>
    <col min="3078" max="3078" width="8.85546875" style="13" customWidth="1"/>
    <col min="3079" max="3079" width="8.28515625" style="13" customWidth="1"/>
    <col min="3080" max="3080" width="8" style="13" customWidth="1"/>
    <col min="3081" max="3081" width="7.5703125" style="13" customWidth="1"/>
    <col min="3082" max="3082" width="7.28515625" style="13" customWidth="1"/>
    <col min="3083" max="3083" width="7" style="13" customWidth="1"/>
    <col min="3084" max="3084" width="7.42578125" style="13" customWidth="1"/>
    <col min="3085" max="3085" width="5.28515625" style="13" customWidth="1"/>
    <col min="3086" max="3086" width="5.5703125" style="13" customWidth="1"/>
    <col min="3087" max="3087" width="39.140625" style="13" customWidth="1"/>
    <col min="3088" max="3088" width="8.7109375" style="13" customWidth="1"/>
    <col min="3089" max="3089" width="9.85546875" style="13" customWidth="1"/>
    <col min="3090" max="3090" width="10.42578125" style="13" customWidth="1"/>
    <col min="3091" max="3091" width="12" style="13" customWidth="1"/>
    <col min="3092" max="3092" width="13" style="13" customWidth="1"/>
    <col min="3093" max="3094" width="12" style="13" customWidth="1"/>
    <col min="3095" max="3328" width="9.140625" style="13"/>
    <col min="3329" max="3329" width="5.85546875" style="13" customWidth="1"/>
    <col min="3330" max="3330" width="9.140625" style="13"/>
    <col min="3331" max="3331" width="8" style="13" customWidth="1"/>
    <col min="3332" max="3332" width="8.85546875" style="13" customWidth="1"/>
    <col min="3333" max="3333" width="9.42578125" style="13" customWidth="1"/>
    <col min="3334" max="3334" width="8.85546875" style="13" customWidth="1"/>
    <col min="3335" max="3335" width="8.28515625" style="13" customWidth="1"/>
    <col min="3336" max="3336" width="8" style="13" customWidth="1"/>
    <col min="3337" max="3337" width="7.5703125" style="13" customWidth="1"/>
    <col min="3338" max="3338" width="7.28515625" style="13" customWidth="1"/>
    <col min="3339" max="3339" width="7" style="13" customWidth="1"/>
    <col min="3340" max="3340" width="7.42578125" style="13" customWidth="1"/>
    <col min="3341" max="3341" width="5.28515625" style="13" customWidth="1"/>
    <col min="3342" max="3342" width="5.5703125" style="13" customWidth="1"/>
    <col min="3343" max="3343" width="39.140625" style="13" customWidth="1"/>
    <col min="3344" max="3344" width="8.7109375" style="13" customWidth="1"/>
    <col min="3345" max="3345" width="9.85546875" style="13" customWidth="1"/>
    <col min="3346" max="3346" width="10.42578125" style="13" customWidth="1"/>
    <col min="3347" max="3347" width="12" style="13" customWidth="1"/>
    <col min="3348" max="3348" width="13" style="13" customWidth="1"/>
    <col min="3349" max="3350" width="12" style="13" customWidth="1"/>
    <col min="3351" max="3584" width="9.140625" style="13"/>
    <col min="3585" max="3585" width="5.85546875" style="13" customWidth="1"/>
    <col min="3586" max="3586" width="9.140625" style="13"/>
    <col min="3587" max="3587" width="8" style="13" customWidth="1"/>
    <col min="3588" max="3588" width="8.85546875" style="13" customWidth="1"/>
    <col min="3589" max="3589" width="9.42578125" style="13" customWidth="1"/>
    <col min="3590" max="3590" width="8.85546875" style="13" customWidth="1"/>
    <col min="3591" max="3591" width="8.28515625" style="13" customWidth="1"/>
    <col min="3592" max="3592" width="8" style="13" customWidth="1"/>
    <col min="3593" max="3593" width="7.5703125" style="13" customWidth="1"/>
    <col min="3594" max="3594" width="7.28515625" style="13" customWidth="1"/>
    <col min="3595" max="3595" width="7" style="13" customWidth="1"/>
    <col min="3596" max="3596" width="7.42578125" style="13" customWidth="1"/>
    <col min="3597" max="3597" width="5.28515625" style="13" customWidth="1"/>
    <col min="3598" max="3598" width="5.5703125" style="13" customWidth="1"/>
    <col min="3599" max="3599" width="39.140625" style="13" customWidth="1"/>
    <col min="3600" max="3600" width="8.7109375" style="13" customWidth="1"/>
    <col min="3601" max="3601" width="9.85546875" style="13" customWidth="1"/>
    <col min="3602" max="3602" width="10.42578125" style="13" customWidth="1"/>
    <col min="3603" max="3603" width="12" style="13" customWidth="1"/>
    <col min="3604" max="3604" width="13" style="13" customWidth="1"/>
    <col min="3605" max="3606" width="12" style="13" customWidth="1"/>
    <col min="3607" max="3840" width="9.140625" style="13"/>
    <col min="3841" max="3841" width="5.85546875" style="13" customWidth="1"/>
    <col min="3842" max="3842" width="9.140625" style="13"/>
    <col min="3843" max="3843" width="8" style="13" customWidth="1"/>
    <col min="3844" max="3844" width="8.85546875" style="13" customWidth="1"/>
    <col min="3845" max="3845" width="9.42578125" style="13" customWidth="1"/>
    <col min="3846" max="3846" width="8.85546875" style="13" customWidth="1"/>
    <col min="3847" max="3847" width="8.28515625" style="13" customWidth="1"/>
    <col min="3848" max="3848" width="8" style="13" customWidth="1"/>
    <col min="3849" max="3849" width="7.5703125" style="13" customWidth="1"/>
    <col min="3850" max="3850" width="7.28515625" style="13" customWidth="1"/>
    <col min="3851" max="3851" width="7" style="13" customWidth="1"/>
    <col min="3852" max="3852" width="7.42578125" style="13" customWidth="1"/>
    <col min="3853" max="3853" width="5.28515625" style="13" customWidth="1"/>
    <col min="3854" max="3854" width="5.5703125" style="13" customWidth="1"/>
    <col min="3855" max="3855" width="39.140625" style="13" customWidth="1"/>
    <col min="3856" max="3856" width="8.7109375" style="13" customWidth="1"/>
    <col min="3857" max="3857" width="9.85546875" style="13" customWidth="1"/>
    <col min="3858" max="3858" width="10.42578125" style="13" customWidth="1"/>
    <col min="3859" max="3859" width="12" style="13" customWidth="1"/>
    <col min="3860" max="3860" width="13" style="13" customWidth="1"/>
    <col min="3861" max="3862" width="12" style="13" customWidth="1"/>
    <col min="3863" max="4096" width="9.140625" style="13"/>
    <col min="4097" max="4097" width="5.85546875" style="13" customWidth="1"/>
    <col min="4098" max="4098" width="9.140625" style="13"/>
    <col min="4099" max="4099" width="8" style="13" customWidth="1"/>
    <col min="4100" max="4100" width="8.85546875" style="13" customWidth="1"/>
    <col min="4101" max="4101" width="9.42578125" style="13" customWidth="1"/>
    <col min="4102" max="4102" width="8.85546875" style="13" customWidth="1"/>
    <col min="4103" max="4103" width="8.28515625" style="13" customWidth="1"/>
    <col min="4104" max="4104" width="8" style="13" customWidth="1"/>
    <col min="4105" max="4105" width="7.5703125" style="13" customWidth="1"/>
    <col min="4106" max="4106" width="7.28515625" style="13" customWidth="1"/>
    <col min="4107" max="4107" width="7" style="13" customWidth="1"/>
    <col min="4108" max="4108" width="7.42578125" style="13" customWidth="1"/>
    <col min="4109" max="4109" width="5.28515625" style="13" customWidth="1"/>
    <col min="4110" max="4110" width="5.5703125" style="13" customWidth="1"/>
    <col min="4111" max="4111" width="39.140625" style="13" customWidth="1"/>
    <col min="4112" max="4112" width="8.7109375" style="13" customWidth="1"/>
    <col min="4113" max="4113" width="9.85546875" style="13" customWidth="1"/>
    <col min="4114" max="4114" width="10.42578125" style="13" customWidth="1"/>
    <col min="4115" max="4115" width="12" style="13" customWidth="1"/>
    <col min="4116" max="4116" width="13" style="13" customWidth="1"/>
    <col min="4117" max="4118" width="12" style="13" customWidth="1"/>
    <col min="4119" max="4352" width="9.140625" style="13"/>
    <col min="4353" max="4353" width="5.85546875" style="13" customWidth="1"/>
    <col min="4354" max="4354" width="9.140625" style="13"/>
    <col min="4355" max="4355" width="8" style="13" customWidth="1"/>
    <col min="4356" max="4356" width="8.85546875" style="13" customWidth="1"/>
    <col min="4357" max="4357" width="9.42578125" style="13" customWidth="1"/>
    <col min="4358" max="4358" width="8.85546875" style="13" customWidth="1"/>
    <col min="4359" max="4359" width="8.28515625" style="13" customWidth="1"/>
    <col min="4360" max="4360" width="8" style="13" customWidth="1"/>
    <col min="4361" max="4361" width="7.5703125" style="13" customWidth="1"/>
    <col min="4362" max="4362" width="7.28515625" style="13" customWidth="1"/>
    <col min="4363" max="4363" width="7" style="13" customWidth="1"/>
    <col min="4364" max="4364" width="7.42578125" style="13" customWidth="1"/>
    <col min="4365" max="4365" width="5.28515625" style="13" customWidth="1"/>
    <col min="4366" max="4366" width="5.5703125" style="13" customWidth="1"/>
    <col min="4367" max="4367" width="39.140625" style="13" customWidth="1"/>
    <col min="4368" max="4368" width="8.7109375" style="13" customWidth="1"/>
    <col min="4369" max="4369" width="9.85546875" style="13" customWidth="1"/>
    <col min="4370" max="4370" width="10.42578125" style="13" customWidth="1"/>
    <col min="4371" max="4371" width="12" style="13" customWidth="1"/>
    <col min="4372" max="4372" width="13" style="13" customWidth="1"/>
    <col min="4373" max="4374" width="12" style="13" customWidth="1"/>
    <col min="4375" max="4608" width="9.140625" style="13"/>
    <col min="4609" max="4609" width="5.85546875" style="13" customWidth="1"/>
    <col min="4610" max="4610" width="9.140625" style="13"/>
    <col min="4611" max="4611" width="8" style="13" customWidth="1"/>
    <col min="4612" max="4612" width="8.85546875" style="13" customWidth="1"/>
    <col min="4613" max="4613" width="9.42578125" style="13" customWidth="1"/>
    <col min="4614" max="4614" width="8.85546875" style="13" customWidth="1"/>
    <col min="4615" max="4615" width="8.28515625" style="13" customWidth="1"/>
    <col min="4616" max="4616" width="8" style="13" customWidth="1"/>
    <col min="4617" max="4617" width="7.5703125" style="13" customWidth="1"/>
    <col min="4618" max="4618" width="7.28515625" style="13" customWidth="1"/>
    <col min="4619" max="4619" width="7" style="13" customWidth="1"/>
    <col min="4620" max="4620" width="7.42578125" style="13" customWidth="1"/>
    <col min="4621" max="4621" width="5.28515625" style="13" customWidth="1"/>
    <col min="4622" max="4622" width="5.5703125" style="13" customWidth="1"/>
    <col min="4623" max="4623" width="39.140625" style="13" customWidth="1"/>
    <col min="4624" max="4624" width="8.7109375" style="13" customWidth="1"/>
    <col min="4625" max="4625" width="9.85546875" style="13" customWidth="1"/>
    <col min="4626" max="4626" width="10.42578125" style="13" customWidth="1"/>
    <col min="4627" max="4627" width="12" style="13" customWidth="1"/>
    <col min="4628" max="4628" width="13" style="13" customWidth="1"/>
    <col min="4629" max="4630" width="12" style="13" customWidth="1"/>
    <col min="4631" max="4864" width="9.140625" style="13"/>
    <col min="4865" max="4865" width="5.85546875" style="13" customWidth="1"/>
    <col min="4866" max="4866" width="9.140625" style="13"/>
    <col min="4867" max="4867" width="8" style="13" customWidth="1"/>
    <col min="4868" max="4868" width="8.85546875" style="13" customWidth="1"/>
    <col min="4869" max="4869" width="9.42578125" style="13" customWidth="1"/>
    <col min="4870" max="4870" width="8.85546875" style="13" customWidth="1"/>
    <col min="4871" max="4871" width="8.28515625" style="13" customWidth="1"/>
    <col min="4872" max="4872" width="8" style="13" customWidth="1"/>
    <col min="4873" max="4873" width="7.5703125" style="13" customWidth="1"/>
    <col min="4874" max="4874" width="7.28515625" style="13" customWidth="1"/>
    <col min="4875" max="4875" width="7" style="13" customWidth="1"/>
    <col min="4876" max="4876" width="7.42578125" style="13" customWidth="1"/>
    <col min="4877" max="4877" width="5.28515625" style="13" customWidth="1"/>
    <col min="4878" max="4878" width="5.5703125" style="13" customWidth="1"/>
    <col min="4879" max="4879" width="39.140625" style="13" customWidth="1"/>
    <col min="4880" max="4880" width="8.7109375" style="13" customWidth="1"/>
    <col min="4881" max="4881" width="9.85546875" style="13" customWidth="1"/>
    <col min="4882" max="4882" width="10.42578125" style="13" customWidth="1"/>
    <col min="4883" max="4883" width="12" style="13" customWidth="1"/>
    <col min="4884" max="4884" width="13" style="13" customWidth="1"/>
    <col min="4885" max="4886" width="12" style="13" customWidth="1"/>
    <col min="4887" max="5120" width="9.140625" style="13"/>
    <col min="5121" max="5121" width="5.85546875" style="13" customWidth="1"/>
    <col min="5122" max="5122" width="9.140625" style="13"/>
    <col min="5123" max="5123" width="8" style="13" customWidth="1"/>
    <col min="5124" max="5124" width="8.85546875" style="13" customWidth="1"/>
    <col min="5125" max="5125" width="9.42578125" style="13" customWidth="1"/>
    <col min="5126" max="5126" width="8.85546875" style="13" customWidth="1"/>
    <col min="5127" max="5127" width="8.28515625" style="13" customWidth="1"/>
    <col min="5128" max="5128" width="8" style="13" customWidth="1"/>
    <col min="5129" max="5129" width="7.5703125" style="13" customWidth="1"/>
    <col min="5130" max="5130" width="7.28515625" style="13" customWidth="1"/>
    <col min="5131" max="5131" width="7" style="13" customWidth="1"/>
    <col min="5132" max="5132" width="7.42578125" style="13" customWidth="1"/>
    <col min="5133" max="5133" width="5.28515625" style="13" customWidth="1"/>
    <col min="5134" max="5134" width="5.5703125" style="13" customWidth="1"/>
    <col min="5135" max="5135" width="39.140625" style="13" customWidth="1"/>
    <col min="5136" max="5136" width="8.7109375" style="13" customWidth="1"/>
    <col min="5137" max="5137" width="9.85546875" style="13" customWidth="1"/>
    <col min="5138" max="5138" width="10.42578125" style="13" customWidth="1"/>
    <col min="5139" max="5139" width="12" style="13" customWidth="1"/>
    <col min="5140" max="5140" width="13" style="13" customWidth="1"/>
    <col min="5141" max="5142" width="12" style="13" customWidth="1"/>
    <col min="5143" max="5376" width="9.140625" style="13"/>
    <col min="5377" max="5377" width="5.85546875" style="13" customWidth="1"/>
    <col min="5378" max="5378" width="9.140625" style="13"/>
    <col min="5379" max="5379" width="8" style="13" customWidth="1"/>
    <col min="5380" max="5380" width="8.85546875" style="13" customWidth="1"/>
    <col min="5381" max="5381" width="9.42578125" style="13" customWidth="1"/>
    <col min="5382" max="5382" width="8.85546875" style="13" customWidth="1"/>
    <col min="5383" max="5383" width="8.28515625" style="13" customWidth="1"/>
    <col min="5384" max="5384" width="8" style="13" customWidth="1"/>
    <col min="5385" max="5385" width="7.5703125" style="13" customWidth="1"/>
    <col min="5386" max="5386" width="7.28515625" style="13" customWidth="1"/>
    <col min="5387" max="5387" width="7" style="13" customWidth="1"/>
    <col min="5388" max="5388" width="7.42578125" style="13" customWidth="1"/>
    <col min="5389" max="5389" width="5.28515625" style="13" customWidth="1"/>
    <col min="5390" max="5390" width="5.5703125" style="13" customWidth="1"/>
    <col min="5391" max="5391" width="39.140625" style="13" customWidth="1"/>
    <col min="5392" max="5392" width="8.7109375" style="13" customWidth="1"/>
    <col min="5393" max="5393" width="9.85546875" style="13" customWidth="1"/>
    <col min="5394" max="5394" width="10.42578125" style="13" customWidth="1"/>
    <col min="5395" max="5395" width="12" style="13" customWidth="1"/>
    <col min="5396" max="5396" width="13" style="13" customWidth="1"/>
    <col min="5397" max="5398" width="12" style="13" customWidth="1"/>
    <col min="5399" max="5632" width="9.140625" style="13"/>
    <col min="5633" max="5633" width="5.85546875" style="13" customWidth="1"/>
    <col min="5634" max="5634" width="9.140625" style="13"/>
    <col min="5635" max="5635" width="8" style="13" customWidth="1"/>
    <col min="5636" max="5636" width="8.85546875" style="13" customWidth="1"/>
    <col min="5637" max="5637" width="9.42578125" style="13" customWidth="1"/>
    <col min="5638" max="5638" width="8.85546875" style="13" customWidth="1"/>
    <col min="5639" max="5639" width="8.28515625" style="13" customWidth="1"/>
    <col min="5640" max="5640" width="8" style="13" customWidth="1"/>
    <col min="5641" max="5641" width="7.5703125" style="13" customWidth="1"/>
    <col min="5642" max="5642" width="7.28515625" style="13" customWidth="1"/>
    <col min="5643" max="5643" width="7" style="13" customWidth="1"/>
    <col min="5644" max="5644" width="7.42578125" style="13" customWidth="1"/>
    <col min="5645" max="5645" width="5.28515625" style="13" customWidth="1"/>
    <col min="5646" max="5646" width="5.5703125" style="13" customWidth="1"/>
    <col min="5647" max="5647" width="39.140625" style="13" customWidth="1"/>
    <col min="5648" max="5648" width="8.7109375" style="13" customWidth="1"/>
    <col min="5649" max="5649" width="9.85546875" style="13" customWidth="1"/>
    <col min="5650" max="5650" width="10.42578125" style="13" customWidth="1"/>
    <col min="5651" max="5651" width="12" style="13" customWidth="1"/>
    <col min="5652" max="5652" width="13" style="13" customWidth="1"/>
    <col min="5653" max="5654" width="12" style="13" customWidth="1"/>
    <col min="5655" max="5888" width="9.140625" style="13"/>
    <col min="5889" max="5889" width="5.85546875" style="13" customWidth="1"/>
    <col min="5890" max="5890" width="9.140625" style="13"/>
    <col min="5891" max="5891" width="8" style="13" customWidth="1"/>
    <col min="5892" max="5892" width="8.85546875" style="13" customWidth="1"/>
    <col min="5893" max="5893" width="9.42578125" style="13" customWidth="1"/>
    <col min="5894" max="5894" width="8.85546875" style="13" customWidth="1"/>
    <col min="5895" max="5895" width="8.28515625" style="13" customWidth="1"/>
    <col min="5896" max="5896" width="8" style="13" customWidth="1"/>
    <col min="5897" max="5897" width="7.5703125" style="13" customWidth="1"/>
    <col min="5898" max="5898" width="7.28515625" style="13" customWidth="1"/>
    <col min="5899" max="5899" width="7" style="13" customWidth="1"/>
    <col min="5900" max="5900" width="7.42578125" style="13" customWidth="1"/>
    <col min="5901" max="5901" width="5.28515625" style="13" customWidth="1"/>
    <col min="5902" max="5902" width="5.5703125" style="13" customWidth="1"/>
    <col min="5903" max="5903" width="39.140625" style="13" customWidth="1"/>
    <col min="5904" max="5904" width="8.7109375" style="13" customWidth="1"/>
    <col min="5905" max="5905" width="9.85546875" style="13" customWidth="1"/>
    <col min="5906" max="5906" width="10.42578125" style="13" customWidth="1"/>
    <col min="5907" max="5907" width="12" style="13" customWidth="1"/>
    <col min="5908" max="5908" width="13" style="13" customWidth="1"/>
    <col min="5909" max="5910" width="12" style="13" customWidth="1"/>
    <col min="5911" max="6144" width="9.140625" style="13"/>
    <col min="6145" max="6145" width="5.85546875" style="13" customWidth="1"/>
    <col min="6146" max="6146" width="9.140625" style="13"/>
    <col min="6147" max="6147" width="8" style="13" customWidth="1"/>
    <col min="6148" max="6148" width="8.85546875" style="13" customWidth="1"/>
    <col min="6149" max="6149" width="9.42578125" style="13" customWidth="1"/>
    <col min="6150" max="6150" width="8.85546875" style="13" customWidth="1"/>
    <col min="6151" max="6151" width="8.28515625" style="13" customWidth="1"/>
    <col min="6152" max="6152" width="8" style="13" customWidth="1"/>
    <col min="6153" max="6153" width="7.5703125" style="13" customWidth="1"/>
    <col min="6154" max="6154" width="7.28515625" style="13" customWidth="1"/>
    <col min="6155" max="6155" width="7" style="13" customWidth="1"/>
    <col min="6156" max="6156" width="7.42578125" style="13" customWidth="1"/>
    <col min="6157" max="6157" width="5.28515625" style="13" customWidth="1"/>
    <col min="6158" max="6158" width="5.5703125" style="13" customWidth="1"/>
    <col min="6159" max="6159" width="39.140625" style="13" customWidth="1"/>
    <col min="6160" max="6160" width="8.7109375" style="13" customWidth="1"/>
    <col min="6161" max="6161" width="9.85546875" style="13" customWidth="1"/>
    <col min="6162" max="6162" width="10.42578125" style="13" customWidth="1"/>
    <col min="6163" max="6163" width="12" style="13" customWidth="1"/>
    <col min="6164" max="6164" width="13" style="13" customWidth="1"/>
    <col min="6165" max="6166" width="12" style="13" customWidth="1"/>
    <col min="6167" max="6400" width="9.140625" style="13"/>
    <col min="6401" max="6401" width="5.85546875" style="13" customWidth="1"/>
    <col min="6402" max="6402" width="9.140625" style="13"/>
    <col min="6403" max="6403" width="8" style="13" customWidth="1"/>
    <col min="6404" max="6404" width="8.85546875" style="13" customWidth="1"/>
    <col min="6405" max="6405" width="9.42578125" style="13" customWidth="1"/>
    <col min="6406" max="6406" width="8.85546875" style="13" customWidth="1"/>
    <col min="6407" max="6407" width="8.28515625" style="13" customWidth="1"/>
    <col min="6408" max="6408" width="8" style="13" customWidth="1"/>
    <col min="6409" max="6409" width="7.5703125" style="13" customWidth="1"/>
    <col min="6410" max="6410" width="7.28515625" style="13" customWidth="1"/>
    <col min="6411" max="6411" width="7" style="13" customWidth="1"/>
    <col min="6412" max="6412" width="7.42578125" style="13" customWidth="1"/>
    <col min="6413" max="6413" width="5.28515625" style="13" customWidth="1"/>
    <col min="6414" max="6414" width="5.5703125" style="13" customWidth="1"/>
    <col min="6415" max="6415" width="39.140625" style="13" customWidth="1"/>
    <col min="6416" max="6416" width="8.7109375" style="13" customWidth="1"/>
    <col min="6417" max="6417" width="9.85546875" style="13" customWidth="1"/>
    <col min="6418" max="6418" width="10.42578125" style="13" customWidth="1"/>
    <col min="6419" max="6419" width="12" style="13" customWidth="1"/>
    <col min="6420" max="6420" width="13" style="13" customWidth="1"/>
    <col min="6421" max="6422" width="12" style="13" customWidth="1"/>
    <col min="6423" max="6656" width="9.140625" style="13"/>
    <col min="6657" max="6657" width="5.85546875" style="13" customWidth="1"/>
    <col min="6658" max="6658" width="9.140625" style="13"/>
    <col min="6659" max="6659" width="8" style="13" customWidth="1"/>
    <col min="6660" max="6660" width="8.85546875" style="13" customWidth="1"/>
    <col min="6661" max="6661" width="9.42578125" style="13" customWidth="1"/>
    <col min="6662" max="6662" width="8.85546875" style="13" customWidth="1"/>
    <col min="6663" max="6663" width="8.28515625" style="13" customWidth="1"/>
    <col min="6664" max="6664" width="8" style="13" customWidth="1"/>
    <col min="6665" max="6665" width="7.5703125" style="13" customWidth="1"/>
    <col min="6666" max="6666" width="7.28515625" style="13" customWidth="1"/>
    <col min="6667" max="6667" width="7" style="13" customWidth="1"/>
    <col min="6668" max="6668" width="7.42578125" style="13" customWidth="1"/>
    <col min="6669" max="6669" width="5.28515625" style="13" customWidth="1"/>
    <col min="6670" max="6670" width="5.5703125" style="13" customWidth="1"/>
    <col min="6671" max="6671" width="39.140625" style="13" customWidth="1"/>
    <col min="6672" max="6672" width="8.7109375" style="13" customWidth="1"/>
    <col min="6673" max="6673" width="9.85546875" style="13" customWidth="1"/>
    <col min="6674" max="6674" width="10.42578125" style="13" customWidth="1"/>
    <col min="6675" max="6675" width="12" style="13" customWidth="1"/>
    <col min="6676" max="6676" width="13" style="13" customWidth="1"/>
    <col min="6677" max="6678" width="12" style="13" customWidth="1"/>
    <col min="6679" max="6912" width="9.140625" style="13"/>
    <col min="6913" max="6913" width="5.85546875" style="13" customWidth="1"/>
    <col min="6914" max="6914" width="9.140625" style="13"/>
    <col min="6915" max="6915" width="8" style="13" customWidth="1"/>
    <col min="6916" max="6916" width="8.85546875" style="13" customWidth="1"/>
    <col min="6917" max="6917" width="9.42578125" style="13" customWidth="1"/>
    <col min="6918" max="6918" width="8.85546875" style="13" customWidth="1"/>
    <col min="6919" max="6919" width="8.28515625" style="13" customWidth="1"/>
    <col min="6920" max="6920" width="8" style="13" customWidth="1"/>
    <col min="6921" max="6921" width="7.5703125" style="13" customWidth="1"/>
    <col min="6922" max="6922" width="7.28515625" style="13" customWidth="1"/>
    <col min="6923" max="6923" width="7" style="13" customWidth="1"/>
    <col min="6924" max="6924" width="7.42578125" style="13" customWidth="1"/>
    <col min="6925" max="6925" width="5.28515625" style="13" customWidth="1"/>
    <col min="6926" max="6926" width="5.5703125" style="13" customWidth="1"/>
    <col min="6927" max="6927" width="39.140625" style="13" customWidth="1"/>
    <col min="6928" max="6928" width="8.7109375" style="13" customWidth="1"/>
    <col min="6929" max="6929" width="9.85546875" style="13" customWidth="1"/>
    <col min="6930" max="6930" width="10.42578125" style="13" customWidth="1"/>
    <col min="6931" max="6931" width="12" style="13" customWidth="1"/>
    <col min="6932" max="6932" width="13" style="13" customWidth="1"/>
    <col min="6933" max="6934" width="12" style="13" customWidth="1"/>
    <col min="6935" max="7168" width="9.140625" style="13"/>
    <col min="7169" max="7169" width="5.85546875" style="13" customWidth="1"/>
    <col min="7170" max="7170" width="9.140625" style="13"/>
    <col min="7171" max="7171" width="8" style="13" customWidth="1"/>
    <col min="7172" max="7172" width="8.85546875" style="13" customWidth="1"/>
    <col min="7173" max="7173" width="9.42578125" style="13" customWidth="1"/>
    <col min="7174" max="7174" width="8.85546875" style="13" customWidth="1"/>
    <col min="7175" max="7175" width="8.28515625" style="13" customWidth="1"/>
    <col min="7176" max="7176" width="8" style="13" customWidth="1"/>
    <col min="7177" max="7177" width="7.5703125" style="13" customWidth="1"/>
    <col min="7178" max="7178" width="7.28515625" style="13" customWidth="1"/>
    <col min="7179" max="7179" width="7" style="13" customWidth="1"/>
    <col min="7180" max="7180" width="7.42578125" style="13" customWidth="1"/>
    <col min="7181" max="7181" width="5.28515625" style="13" customWidth="1"/>
    <col min="7182" max="7182" width="5.5703125" style="13" customWidth="1"/>
    <col min="7183" max="7183" width="39.140625" style="13" customWidth="1"/>
    <col min="7184" max="7184" width="8.7109375" style="13" customWidth="1"/>
    <col min="7185" max="7185" width="9.85546875" style="13" customWidth="1"/>
    <col min="7186" max="7186" width="10.42578125" style="13" customWidth="1"/>
    <col min="7187" max="7187" width="12" style="13" customWidth="1"/>
    <col min="7188" max="7188" width="13" style="13" customWidth="1"/>
    <col min="7189" max="7190" width="12" style="13" customWidth="1"/>
    <col min="7191" max="7424" width="9.140625" style="13"/>
    <col min="7425" max="7425" width="5.85546875" style="13" customWidth="1"/>
    <col min="7426" max="7426" width="9.140625" style="13"/>
    <col min="7427" max="7427" width="8" style="13" customWidth="1"/>
    <col min="7428" max="7428" width="8.85546875" style="13" customWidth="1"/>
    <col min="7429" max="7429" width="9.42578125" style="13" customWidth="1"/>
    <col min="7430" max="7430" width="8.85546875" style="13" customWidth="1"/>
    <col min="7431" max="7431" width="8.28515625" style="13" customWidth="1"/>
    <col min="7432" max="7432" width="8" style="13" customWidth="1"/>
    <col min="7433" max="7433" width="7.5703125" style="13" customWidth="1"/>
    <col min="7434" max="7434" width="7.28515625" style="13" customWidth="1"/>
    <col min="7435" max="7435" width="7" style="13" customWidth="1"/>
    <col min="7436" max="7436" width="7.42578125" style="13" customWidth="1"/>
    <col min="7437" max="7437" width="5.28515625" style="13" customWidth="1"/>
    <col min="7438" max="7438" width="5.5703125" style="13" customWidth="1"/>
    <col min="7439" max="7439" width="39.140625" style="13" customWidth="1"/>
    <col min="7440" max="7440" width="8.7109375" style="13" customWidth="1"/>
    <col min="7441" max="7441" width="9.85546875" style="13" customWidth="1"/>
    <col min="7442" max="7442" width="10.42578125" style="13" customWidth="1"/>
    <col min="7443" max="7443" width="12" style="13" customWidth="1"/>
    <col min="7444" max="7444" width="13" style="13" customWidth="1"/>
    <col min="7445" max="7446" width="12" style="13" customWidth="1"/>
    <col min="7447" max="7680" width="9.140625" style="13"/>
    <col min="7681" max="7681" width="5.85546875" style="13" customWidth="1"/>
    <col min="7682" max="7682" width="9.140625" style="13"/>
    <col min="7683" max="7683" width="8" style="13" customWidth="1"/>
    <col min="7684" max="7684" width="8.85546875" style="13" customWidth="1"/>
    <col min="7685" max="7685" width="9.42578125" style="13" customWidth="1"/>
    <col min="7686" max="7686" width="8.85546875" style="13" customWidth="1"/>
    <col min="7687" max="7687" width="8.28515625" style="13" customWidth="1"/>
    <col min="7688" max="7688" width="8" style="13" customWidth="1"/>
    <col min="7689" max="7689" width="7.5703125" style="13" customWidth="1"/>
    <col min="7690" max="7690" width="7.28515625" style="13" customWidth="1"/>
    <col min="7691" max="7691" width="7" style="13" customWidth="1"/>
    <col min="7692" max="7692" width="7.42578125" style="13" customWidth="1"/>
    <col min="7693" max="7693" width="5.28515625" style="13" customWidth="1"/>
    <col min="7694" max="7694" width="5.5703125" style="13" customWidth="1"/>
    <col min="7695" max="7695" width="39.140625" style="13" customWidth="1"/>
    <col min="7696" max="7696" width="8.7109375" style="13" customWidth="1"/>
    <col min="7697" max="7697" width="9.85546875" style="13" customWidth="1"/>
    <col min="7698" max="7698" width="10.42578125" style="13" customWidth="1"/>
    <col min="7699" max="7699" width="12" style="13" customWidth="1"/>
    <col min="7700" max="7700" width="13" style="13" customWidth="1"/>
    <col min="7701" max="7702" width="12" style="13" customWidth="1"/>
    <col min="7703" max="7936" width="9.140625" style="13"/>
    <col min="7937" max="7937" width="5.85546875" style="13" customWidth="1"/>
    <col min="7938" max="7938" width="9.140625" style="13"/>
    <col min="7939" max="7939" width="8" style="13" customWidth="1"/>
    <col min="7940" max="7940" width="8.85546875" style="13" customWidth="1"/>
    <col min="7941" max="7941" width="9.42578125" style="13" customWidth="1"/>
    <col min="7942" max="7942" width="8.85546875" style="13" customWidth="1"/>
    <col min="7943" max="7943" width="8.28515625" style="13" customWidth="1"/>
    <col min="7944" max="7944" width="8" style="13" customWidth="1"/>
    <col min="7945" max="7945" width="7.5703125" style="13" customWidth="1"/>
    <col min="7946" max="7946" width="7.28515625" style="13" customWidth="1"/>
    <col min="7947" max="7947" width="7" style="13" customWidth="1"/>
    <col min="7948" max="7948" width="7.42578125" style="13" customWidth="1"/>
    <col min="7949" max="7949" width="5.28515625" style="13" customWidth="1"/>
    <col min="7950" max="7950" width="5.5703125" style="13" customWidth="1"/>
    <col min="7951" max="7951" width="39.140625" style="13" customWidth="1"/>
    <col min="7952" max="7952" width="8.7109375" style="13" customWidth="1"/>
    <col min="7953" max="7953" width="9.85546875" style="13" customWidth="1"/>
    <col min="7954" max="7954" width="10.42578125" style="13" customWidth="1"/>
    <col min="7955" max="7955" width="12" style="13" customWidth="1"/>
    <col min="7956" max="7956" width="13" style="13" customWidth="1"/>
    <col min="7957" max="7958" width="12" style="13" customWidth="1"/>
    <col min="7959" max="8192" width="9.140625" style="13"/>
    <col min="8193" max="8193" width="5.85546875" style="13" customWidth="1"/>
    <col min="8194" max="8194" width="9.140625" style="13"/>
    <col min="8195" max="8195" width="8" style="13" customWidth="1"/>
    <col min="8196" max="8196" width="8.85546875" style="13" customWidth="1"/>
    <col min="8197" max="8197" width="9.42578125" style="13" customWidth="1"/>
    <col min="8198" max="8198" width="8.85546875" style="13" customWidth="1"/>
    <col min="8199" max="8199" width="8.28515625" style="13" customWidth="1"/>
    <col min="8200" max="8200" width="8" style="13" customWidth="1"/>
    <col min="8201" max="8201" width="7.5703125" style="13" customWidth="1"/>
    <col min="8202" max="8202" width="7.28515625" style="13" customWidth="1"/>
    <col min="8203" max="8203" width="7" style="13" customWidth="1"/>
    <col min="8204" max="8204" width="7.42578125" style="13" customWidth="1"/>
    <col min="8205" max="8205" width="5.28515625" style="13" customWidth="1"/>
    <col min="8206" max="8206" width="5.5703125" style="13" customWidth="1"/>
    <col min="8207" max="8207" width="39.140625" style="13" customWidth="1"/>
    <col min="8208" max="8208" width="8.7109375" style="13" customWidth="1"/>
    <col min="8209" max="8209" width="9.85546875" style="13" customWidth="1"/>
    <col min="8210" max="8210" width="10.42578125" style="13" customWidth="1"/>
    <col min="8211" max="8211" width="12" style="13" customWidth="1"/>
    <col min="8212" max="8212" width="13" style="13" customWidth="1"/>
    <col min="8213" max="8214" width="12" style="13" customWidth="1"/>
    <col min="8215" max="8448" width="9.140625" style="13"/>
    <col min="8449" max="8449" width="5.85546875" style="13" customWidth="1"/>
    <col min="8450" max="8450" width="9.140625" style="13"/>
    <col min="8451" max="8451" width="8" style="13" customWidth="1"/>
    <col min="8452" max="8452" width="8.85546875" style="13" customWidth="1"/>
    <col min="8453" max="8453" width="9.42578125" style="13" customWidth="1"/>
    <col min="8454" max="8454" width="8.85546875" style="13" customWidth="1"/>
    <col min="8455" max="8455" width="8.28515625" style="13" customWidth="1"/>
    <col min="8456" max="8456" width="8" style="13" customWidth="1"/>
    <col min="8457" max="8457" width="7.5703125" style="13" customWidth="1"/>
    <col min="8458" max="8458" width="7.28515625" style="13" customWidth="1"/>
    <col min="8459" max="8459" width="7" style="13" customWidth="1"/>
    <col min="8460" max="8460" width="7.42578125" style="13" customWidth="1"/>
    <col min="8461" max="8461" width="5.28515625" style="13" customWidth="1"/>
    <col min="8462" max="8462" width="5.5703125" style="13" customWidth="1"/>
    <col min="8463" max="8463" width="39.140625" style="13" customWidth="1"/>
    <col min="8464" max="8464" width="8.7109375" style="13" customWidth="1"/>
    <col min="8465" max="8465" width="9.85546875" style="13" customWidth="1"/>
    <col min="8466" max="8466" width="10.42578125" style="13" customWidth="1"/>
    <col min="8467" max="8467" width="12" style="13" customWidth="1"/>
    <col min="8468" max="8468" width="13" style="13" customWidth="1"/>
    <col min="8469" max="8470" width="12" style="13" customWidth="1"/>
    <col min="8471" max="8704" width="9.140625" style="13"/>
    <col min="8705" max="8705" width="5.85546875" style="13" customWidth="1"/>
    <col min="8706" max="8706" width="9.140625" style="13"/>
    <col min="8707" max="8707" width="8" style="13" customWidth="1"/>
    <col min="8708" max="8708" width="8.85546875" style="13" customWidth="1"/>
    <col min="8709" max="8709" width="9.42578125" style="13" customWidth="1"/>
    <col min="8710" max="8710" width="8.85546875" style="13" customWidth="1"/>
    <col min="8711" max="8711" width="8.28515625" style="13" customWidth="1"/>
    <col min="8712" max="8712" width="8" style="13" customWidth="1"/>
    <col min="8713" max="8713" width="7.5703125" style="13" customWidth="1"/>
    <col min="8714" max="8714" width="7.28515625" style="13" customWidth="1"/>
    <col min="8715" max="8715" width="7" style="13" customWidth="1"/>
    <col min="8716" max="8716" width="7.42578125" style="13" customWidth="1"/>
    <col min="8717" max="8717" width="5.28515625" style="13" customWidth="1"/>
    <col min="8718" max="8718" width="5.5703125" style="13" customWidth="1"/>
    <col min="8719" max="8719" width="39.140625" style="13" customWidth="1"/>
    <col min="8720" max="8720" width="8.7109375" style="13" customWidth="1"/>
    <col min="8721" max="8721" width="9.85546875" style="13" customWidth="1"/>
    <col min="8722" max="8722" width="10.42578125" style="13" customWidth="1"/>
    <col min="8723" max="8723" width="12" style="13" customWidth="1"/>
    <col min="8724" max="8724" width="13" style="13" customWidth="1"/>
    <col min="8725" max="8726" width="12" style="13" customWidth="1"/>
    <col min="8727" max="8960" width="9.140625" style="13"/>
    <col min="8961" max="8961" width="5.85546875" style="13" customWidth="1"/>
    <col min="8962" max="8962" width="9.140625" style="13"/>
    <col min="8963" max="8963" width="8" style="13" customWidth="1"/>
    <col min="8964" max="8964" width="8.85546875" style="13" customWidth="1"/>
    <col min="8965" max="8965" width="9.42578125" style="13" customWidth="1"/>
    <col min="8966" max="8966" width="8.85546875" style="13" customWidth="1"/>
    <col min="8967" max="8967" width="8.28515625" style="13" customWidth="1"/>
    <col min="8968" max="8968" width="8" style="13" customWidth="1"/>
    <col min="8969" max="8969" width="7.5703125" style="13" customWidth="1"/>
    <col min="8970" max="8970" width="7.28515625" style="13" customWidth="1"/>
    <col min="8971" max="8971" width="7" style="13" customWidth="1"/>
    <col min="8972" max="8972" width="7.42578125" style="13" customWidth="1"/>
    <col min="8973" max="8973" width="5.28515625" style="13" customWidth="1"/>
    <col min="8974" max="8974" width="5.5703125" style="13" customWidth="1"/>
    <col min="8975" max="8975" width="39.140625" style="13" customWidth="1"/>
    <col min="8976" max="8976" width="8.7109375" style="13" customWidth="1"/>
    <col min="8977" max="8977" width="9.85546875" style="13" customWidth="1"/>
    <col min="8978" max="8978" width="10.42578125" style="13" customWidth="1"/>
    <col min="8979" max="8979" width="12" style="13" customWidth="1"/>
    <col min="8980" max="8980" width="13" style="13" customWidth="1"/>
    <col min="8981" max="8982" width="12" style="13" customWidth="1"/>
    <col min="8983" max="9216" width="9.140625" style="13"/>
    <col min="9217" max="9217" width="5.85546875" style="13" customWidth="1"/>
    <col min="9218" max="9218" width="9.140625" style="13"/>
    <col min="9219" max="9219" width="8" style="13" customWidth="1"/>
    <col min="9220" max="9220" width="8.85546875" style="13" customWidth="1"/>
    <col min="9221" max="9221" width="9.42578125" style="13" customWidth="1"/>
    <col min="9222" max="9222" width="8.85546875" style="13" customWidth="1"/>
    <col min="9223" max="9223" width="8.28515625" style="13" customWidth="1"/>
    <col min="9224" max="9224" width="8" style="13" customWidth="1"/>
    <col min="9225" max="9225" width="7.5703125" style="13" customWidth="1"/>
    <col min="9226" max="9226" width="7.28515625" style="13" customWidth="1"/>
    <col min="9227" max="9227" width="7" style="13" customWidth="1"/>
    <col min="9228" max="9228" width="7.42578125" style="13" customWidth="1"/>
    <col min="9229" max="9229" width="5.28515625" style="13" customWidth="1"/>
    <col min="9230" max="9230" width="5.5703125" style="13" customWidth="1"/>
    <col min="9231" max="9231" width="39.140625" style="13" customWidth="1"/>
    <col min="9232" max="9232" width="8.7109375" style="13" customWidth="1"/>
    <col min="9233" max="9233" width="9.85546875" style="13" customWidth="1"/>
    <col min="9234" max="9234" width="10.42578125" style="13" customWidth="1"/>
    <col min="9235" max="9235" width="12" style="13" customWidth="1"/>
    <col min="9236" max="9236" width="13" style="13" customWidth="1"/>
    <col min="9237" max="9238" width="12" style="13" customWidth="1"/>
    <col min="9239" max="9472" width="9.140625" style="13"/>
    <col min="9473" max="9473" width="5.85546875" style="13" customWidth="1"/>
    <col min="9474" max="9474" width="9.140625" style="13"/>
    <col min="9475" max="9475" width="8" style="13" customWidth="1"/>
    <col min="9476" max="9476" width="8.85546875" style="13" customWidth="1"/>
    <col min="9477" max="9477" width="9.42578125" style="13" customWidth="1"/>
    <col min="9478" max="9478" width="8.85546875" style="13" customWidth="1"/>
    <col min="9479" max="9479" width="8.28515625" style="13" customWidth="1"/>
    <col min="9480" max="9480" width="8" style="13" customWidth="1"/>
    <col min="9481" max="9481" width="7.5703125" style="13" customWidth="1"/>
    <col min="9482" max="9482" width="7.28515625" style="13" customWidth="1"/>
    <col min="9483" max="9483" width="7" style="13" customWidth="1"/>
    <col min="9484" max="9484" width="7.42578125" style="13" customWidth="1"/>
    <col min="9485" max="9485" width="5.28515625" style="13" customWidth="1"/>
    <col min="9486" max="9486" width="5.5703125" style="13" customWidth="1"/>
    <col min="9487" max="9487" width="39.140625" style="13" customWidth="1"/>
    <col min="9488" max="9488" width="8.7109375" style="13" customWidth="1"/>
    <col min="9489" max="9489" width="9.85546875" style="13" customWidth="1"/>
    <col min="9490" max="9490" width="10.42578125" style="13" customWidth="1"/>
    <col min="9491" max="9491" width="12" style="13" customWidth="1"/>
    <col min="9492" max="9492" width="13" style="13" customWidth="1"/>
    <col min="9493" max="9494" width="12" style="13" customWidth="1"/>
    <col min="9495" max="9728" width="9.140625" style="13"/>
    <col min="9729" max="9729" width="5.85546875" style="13" customWidth="1"/>
    <col min="9730" max="9730" width="9.140625" style="13"/>
    <col min="9731" max="9731" width="8" style="13" customWidth="1"/>
    <col min="9732" max="9732" width="8.85546875" style="13" customWidth="1"/>
    <col min="9733" max="9733" width="9.42578125" style="13" customWidth="1"/>
    <col min="9734" max="9734" width="8.85546875" style="13" customWidth="1"/>
    <col min="9735" max="9735" width="8.28515625" style="13" customWidth="1"/>
    <col min="9736" max="9736" width="8" style="13" customWidth="1"/>
    <col min="9737" max="9737" width="7.5703125" style="13" customWidth="1"/>
    <col min="9738" max="9738" width="7.28515625" style="13" customWidth="1"/>
    <col min="9739" max="9739" width="7" style="13" customWidth="1"/>
    <col min="9740" max="9740" width="7.42578125" style="13" customWidth="1"/>
    <col min="9741" max="9741" width="5.28515625" style="13" customWidth="1"/>
    <col min="9742" max="9742" width="5.5703125" style="13" customWidth="1"/>
    <col min="9743" max="9743" width="39.140625" style="13" customWidth="1"/>
    <col min="9744" max="9744" width="8.7109375" style="13" customWidth="1"/>
    <col min="9745" max="9745" width="9.85546875" style="13" customWidth="1"/>
    <col min="9746" max="9746" width="10.42578125" style="13" customWidth="1"/>
    <col min="9747" max="9747" width="12" style="13" customWidth="1"/>
    <col min="9748" max="9748" width="13" style="13" customWidth="1"/>
    <col min="9749" max="9750" width="12" style="13" customWidth="1"/>
    <col min="9751" max="9984" width="9.140625" style="13"/>
    <col min="9985" max="9985" width="5.85546875" style="13" customWidth="1"/>
    <col min="9986" max="9986" width="9.140625" style="13"/>
    <col min="9987" max="9987" width="8" style="13" customWidth="1"/>
    <col min="9988" max="9988" width="8.85546875" style="13" customWidth="1"/>
    <col min="9989" max="9989" width="9.42578125" style="13" customWidth="1"/>
    <col min="9990" max="9990" width="8.85546875" style="13" customWidth="1"/>
    <col min="9991" max="9991" width="8.28515625" style="13" customWidth="1"/>
    <col min="9992" max="9992" width="8" style="13" customWidth="1"/>
    <col min="9993" max="9993" width="7.5703125" style="13" customWidth="1"/>
    <col min="9994" max="9994" width="7.28515625" style="13" customWidth="1"/>
    <col min="9995" max="9995" width="7" style="13" customWidth="1"/>
    <col min="9996" max="9996" width="7.42578125" style="13" customWidth="1"/>
    <col min="9997" max="9997" width="5.28515625" style="13" customWidth="1"/>
    <col min="9998" max="9998" width="5.5703125" style="13" customWidth="1"/>
    <col min="9999" max="9999" width="39.140625" style="13" customWidth="1"/>
    <col min="10000" max="10000" width="8.7109375" style="13" customWidth="1"/>
    <col min="10001" max="10001" width="9.85546875" style="13" customWidth="1"/>
    <col min="10002" max="10002" width="10.42578125" style="13" customWidth="1"/>
    <col min="10003" max="10003" width="12" style="13" customWidth="1"/>
    <col min="10004" max="10004" width="13" style="13" customWidth="1"/>
    <col min="10005" max="10006" width="12" style="13" customWidth="1"/>
    <col min="10007" max="10240" width="9.140625" style="13"/>
    <col min="10241" max="10241" width="5.85546875" style="13" customWidth="1"/>
    <col min="10242" max="10242" width="9.140625" style="13"/>
    <col min="10243" max="10243" width="8" style="13" customWidth="1"/>
    <col min="10244" max="10244" width="8.85546875" style="13" customWidth="1"/>
    <col min="10245" max="10245" width="9.42578125" style="13" customWidth="1"/>
    <col min="10246" max="10246" width="8.85546875" style="13" customWidth="1"/>
    <col min="10247" max="10247" width="8.28515625" style="13" customWidth="1"/>
    <col min="10248" max="10248" width="8" style="13" customWidth="1"/>
    <col min="10249" max="10249" width="7.5703125" style="13" customWidth="1"/>
    <col min="10250" max="10250" width="7.28515625" style="13" customWidth="1"/>
    <col min="10251" max="10251" width="7" style="13" customWidth="1"/>
    <col min="10252" max="10252" width="7.42578125" style="13" customWidth="1"/>
    <col min="10253" max="10253" width="5.28515625" style="13" customWidth="1"/>
    <col min="10254" max="10254" width="5.5703125" style="13" customWidth="1"/>
    <col min="10255" max="10255" width="39.140625" style="13" customWidth="1"/>
    <col min="10256" max="10256" width="8.7109375" style="13" customWidth="1"/>
    <col min="10257" max="10257" width="9.85546875" style="13" customWidth="1"/>
    <col min="10258" max="10258" width="10.42578125" style="13" customWidth="1"/>
    <col min="10259" max="10259" width="12" style="13" customWidth="1"/>
    <col min="10260" max="10260" width="13" style="13" customWidth="1"/>
    <col min="10261" max="10262" width="12" style="13" customWidth="1"/>
    <col min="10263" max="10496" width="9.140625" style="13"/>
    <col min="10497" max="10497" width="5.85546875" style="13" customWidth="1"/>
    <col min="10498" max="10498" width="9.140625" style="13"/>
    <col min="10499" max="10499" width="8" style="13" customWidth="1"/>
    <col min="10500" max="10500" width="8.85546875" style="13" customWidth="1"/>
    <col min="10501" max="10501" width="9.42578125" style="13" customWidth="1"/>
    <col min="10502" max="10502" width="8.85546875" style="13" customWidth="1"/>
    <col min="10503" max="10503" width="8.28515625" style="13" customWidth="1"/>
    <col min="10504" max="10504" width="8" style="13" customWidth="1"/>
    <col min="10505" max="10505" width="7.5703125" style="13" customWidth="1"/>
    <col min="10506" max="10506" width="7.28515625" style="13" customWidth="1"/>
    <col min="10507" max="10507" width="7" style="13" customWidth="1"/>
    <col min="10508" max="10508" width="7.42578125" style="13" customWidth="1"/>
    <col min="10509" max="10509" width="5.28515625" style="13" customWidth="1"/>
    <col min="10510" max="10510" width="5.5703125" style="13" customWidth="1"/>
    <col min="10511" max="10511" width="39.140625" style="13" customWidth="1"/>
    <col min="10512" max="10512" width="8.7109375" style="13" customWidth="1"/>
    <col min="10513" max="10513" width="9.85546875" style="13" customWidth="1"/>
    <col min="10514" max="10514" width="10.42578125" style="13" customWidth="1"/>
    <col min="10515" max="10515" width="12" style="13" customWidth="1"/>
    <col min="10516" max="10516" width="13" style="13" customWidth="1"/>
    <col min="10517" max="10518" width="12" style="13" customWidth="1"/>
    <col min="10519" max="10752" width="9.140625" style="13"/>
    <col min="10753" max="10753" width="5.85546875" style="13" customWidth="1"/>
    <col min="10754" max="10754" width="9.140625" style="13"/>
    <col min="10755" max="10755" width="8" style="13" customWidth="1"/>
    <col min="10756" max="10756" width="8.85546875" style="13" customWidth="1"/>
    <col min="10757" max="10757" width="9.42578125" style="13" customWidth="1"/>
    <col min="10758" max="10758" width="8.85546875" style="13" customWidth="1"/>
    <col min="10759" max="10759" width="8.28515625" style="13" customWidth="1"/>
    <col min="10760" max="10760" width="8" style="13" customWidth="1"/>
    <col min="10761" max="10761" width="7.5703125" style="13" customWidth="1"/>
    <col min="10762" max="10762" width="7.28515625" style="13" customWidth="1"/>
    <col min="10763" max="10763" width="7" style="13" customWidth="1"/>
    <col min="10764" max="10764" width="7.42578125" style="13" customWidth="1"/>
    <col min="10765" max="10765" width="5.28515625" style="13" customWidth="1"/>
    <col min="10766" max="10766" width="5.5703125" style="13" customWidth="1"/>
    <col min="10767" max="10767" width="39.140625" style="13" customWidth="1"/>
    <col min="10768" max="10768" width="8.7109375" style="13" customWidth="1"/>
    <col min="10769" max="10769" width="9.85546875" style="13" customWidth="1"/>
    <col min="10770" max="10770" width="10.42578125" style="13" customWidth="1"/>
    <col min="10771" max="10771" width="12" style="13" customWidth="1"/>
    <col min="10772" max="10772" width="13" style="13" customWidth="1"/>
    <col min="10773" max="10774" width="12" style="13" customWidth="1"/>
    <col min="10775" max="11008" width="9.140625" style="13"/>
    <col min="11009" max="11009" width="5.85546875" style="13" customWidth="1"/>
    <col min="11010" max="11010" width="9.140625" style="13"/>
    <col min="11011" max="11011" width="8" style="13" customWidth="1"/>
    <col min="11012" max="11012" width="8.85546875" style="13" customWidth="1"/>
    <col min="11013" max="11013" width="9.42578125" style="13" customWidth="1"/>
    <col min="11014" max="11014" width="8.85546875" style="13" customWidth="1"/>
    <col min="11015" max="11015" width="8.28515625" style="13" customWidth="1"/>
    <col min="11016" max="11016" width="8" style="13" customWidth="1"/>
    <col min="11017" max="11017" width="7.5703125" style="13" customWidth="1"/>
    <col min="11018" max="11018" width="7.28515625" style="13" customWidth="1"/>
    <col min="11019" max="11019" width="7" style="13" customWidth="1"/>
    <col min="11020" max="11020" width="7.42578125" style="13" customWidth="1"/>
    <col min="11021" max="11021" width="5.28515625" style="13" customWidth="1"/>
    <col min="11022" max="11022" width="5.5703125" style="13" customWidth="1"/>
    <col min="11023" max="11023" width="39.140625" style="13" customWidth="1"/>
    <col min="11024" max="11024" width="8.7109375" style="13" customWidth="1"/>
    <col min="11025" max="11025" width="9.85546875" style="13" customWidth="1"/>
    <col min="11026" max="11026" width="10.42578125" style="13" customWidth="1"/>
    <col min="11027" max="11027" width="12" style="13" customWidth="1"/>
    <col min="11028" max="11028" width="13" style="13" customWidth="1"/>
    <col min="11029" max="11030" width="12" style="13" customWidth="1"/>
    <col min="11031" max="11264" width="9.140625" style="13"/>
    <col min="11265" max="11265" width="5.85546875" style="13" customWidth="1"/>
    <col min="11266" max="11266" width="9.140625" style="13"/>
    <col min="11267" max="11267" width="8" style="13" customWidth="1"/>
    <col min="11268" max="11268" width="8.85546875" style="13" customWidth="1"/>
    <col min="11269" max="11269" width="9.42578125" style="13" customWidth="1"/>
    <col min="11270" max="11270" width="8.85546875" style="13" customWidth="1"/>
    <col min="11271" max="11271" width="8.28515625" style="13" customWidth="1"/>
    <col min="11272" max="11272" width="8" style="13" customWidth="1"/>
    <col min="11273" max="11273" width="7.5703125" style="13" customWidth="1"/>
    <col min="11274" max="11274" width="7.28515625" style="13" customWidth="1"/>
    <col min="11275" max="11275" width="7" style="13" customWidth="1"/>
    <col min="11276" max="11276" width="7.42578125" style="13" customWidth="1"/>
    <col min="11277" max="11277" width="5.28515625" style="13" customWidth="1"/>
    <col min="11278" max="11278" width="5.5703125" style="13" customWidth="1"/>
    <col min="11279" max="11279" width="39.140625" style="13" customWidth="1"/>
    <col min="11280" max="11280" width="8.7109375" style="13" customWidth="1"/>
    <col min="11281" max="11281" width="9.85546875" style="13" customWidth="1"/>
    <col min="11282" max="11282" width="10.42578125" style="13" customWidth="1"/>
    <col min="11283" max="11283" width="12" style="13" customWidth="1"/>
    <col min="11284" max="11284" width="13" style="13" customWidth="1"/>
    <col min="11285" max="11286" width="12" style="13" customWidth="1"/>
    <col min="11287" max="11520" width="9.140625" style="13"/>
    <col min="11521" max="11521" width="5.85546875" style="13" customWidth="1"/>
    <col min="11522" max="11522" width="9.140625" style="13"/>
    <col min="11523" max="11523" width="8" style="13" customWidth="1"/>
    <col min="11524" max="11524" width="8.85546875" style="13" customWidth="1"/>
    <col min="11525" max="11525" width="9.42578125" style="13" customWidth="1"/>
    <col min="11526" max="11526" width="8.85546875" style="13" customWidth="1"/>
    <col min="11527" max="11527" width="8.28515625" style="13" customWidth="1"/>
    <col min="11528" max="11528" width="8" style="13" customWidth="1"/>
    <col min="11529" max="11529" width="7.5703125" style="13" customWidth="1"/>
    <col min="11530" max="11530" width="7.28515625" style="13" customWidth="1"/>
    <col min="11531" max="11531" width="7" style="13" customWidth="1"/>
    <col min="11532" max="11532" width="7.42578125" style="13" customWidth="1"/>
    <col min="11533" max="11533" width="5.28515625" style="13" customWidth="1"/>
    <col min="11534" max="11534" width="5.5703125" style="13" customWidth="1"/>
    <col min="11535" max="11535" width="39.140625" style="13" customWidth="1"/>
    <col min="11536" max="11536" width="8.7109375" style="13" customWidth="1"/>
    <col min="11537" max="11537" width="9.85546875" style="13" customWidth="1"/>
    <col min="11538" max="11538" width="10.42578125" style="13" customWidth="1"/>
    <col min="11539" max="11539" width="12" style="13" customWidth="1"/>
    <col min="11540" max="11540" width="13" style="13" customWidth="1"/>
    <col min="11541" max="11542" width="12" style="13" customWidth="1"/>
    <col min="11543" max="11776" width="9.140625" style="13"/>
    <col min="11777" max="11777" width="5.85546875" style="13" customWidth="1"/>
    <col min="11778" max="11778" width="9.140625" style="13"/>
    <col min="11779" max="11779" width="8" style="13" customWidth="1"/>
    <col min="11780" max="11780" width="8.85546875" style="13" customWidth="1"/>
    <col min="11781" max="11781" width="9.42578125" style="13" customWidth="1"/>
    <col min="11782" max="11782" width="8.85546875" style="13" customWidth="1"/>
    <col min="11783" max="11783" width="8.28515625" style="13" customWidth="1"/>
    <col min="11784" max="11784" width="8" style="13" customWidth="1"/>
    <col min="11785" max="11785" width="7.5703125" style="13" customWidth="1"/>
    <col min="11786" max="11786" width="7.28515625" style="13" customWidth="1"/>
    <col min="11787" max="11787" width="7" style="13" customWidth="1"/>
    <col min="11788" max="11788" width="7.42578125" style="13" customWidth="1"/>
    <col min="11789" max="11789" width="5.28515625" style="13" customWidth="1"/>
    <col min="11790" max="11790" width="5.5703125" style="13" customWidth="1"/>
    <col min="11791" max="11791" width="39.140625" style="13" customWidth="1"/>
    <col min="11792" max="11792" width="8.7109375" style="13" customWidth="1"/>
    <col min="11793" max="11793" width="9.85546875" style="13" customWidth="1"/>
    <col min="11794" max="11794" width="10.42578125" style="13" customWidth="1"/>
    <col min="11795" max="11795" width="12" style="13" customWidth="1"/>
    <col min="11796" max="11796" width="13" style="13" customWidth="1"/>
    <col min="11797" max="11798" width="12" style="13" customWidth="1"/>
    <col min="11799" max="12032" width="9.140625" style="13"/>
    <col min="12033" max="12033" width="5.85546875" style="13" customWidth="1"/>
    <col min="12034" max="12034" width="9.140625" style="13"/>
    <col min="12035" max="12035" width="8" style="13" customWidth="1"/>
    <col min="12036" max="12036" width="8.85546875" style="13" customWidth="1"/>
    <col min="12037" max="12037" width="9.42578125" style="13" customWidth="1"/>
    <col min="12038" max="12038" width="8.85546875" style="13" customWidth="1"/>
    <col min="12039" max="12039" width="8.28515625" style="13" customWidth="1"/>
    <col min="12040" max="12040" width="8" style="13" customWidth="1"/>
    <col min="12041" max="12041" width="7.5703125" style="13" customWidth="1"/>
    <col min="12042" max="12042" width="7.28515625" style="13" customWidth="1"/>
    <col min="12043" max="12043" width="7" style="13" customWidth="1"/>
    <col min="12044" max="12044" width="7.42578125" style="13" customWidth="1"/>
    <col min="12045" max="12045" width="5.28515625" style="13" customWidth="1"/>
    <col min="12046" max="12046" width="5.5703125" style="13" customWidth="1"/>
    <col min="12047" max="12047" width="39.140625" style="13" customWidth="1"/>
    <col min="12048" max="12048" width="8.7109375" style="13" customWidth="1"/>
    <col min="12049" max="12049" width="9.85546875" style="13" customWidth="1"/>
    <col min="12050" max="12050" width="10.42578125" style="13" customWidth="1"/>
    <col min="12051" max="12051" width="12" style="13" customWidth="1"/>
    <col min="12052" max="12052" width="13" style="13" customWidth="1"/>
    <col min="12053" max="12054" width="12" style="13" customWidth="1"/>
    <col min="12055" max="12288" width="9.140625" style="13"/>
    <col min="12289" max="12289" width="5.85546875" style="13" customWidth="1"/>
    <col min="12290" max="12290" width="9.140625" style="13"/>
    <col min="12291" max="12291" width="8" style="13" customWidth="1"/>
    <col min="12292" max="12292" width="8.85546875" style="13" customWidth="1"/>
    <col min="12293" max="12293" width="9.42578125" style="13" customWidth="1"/>
    <col min="12294" max="12294" width="8.85546875" style="13" customWidth="1"/>
    <col min="12295" max="12295" width="8.28515625" style="13" customWidth="1"/>
    <col min="12296" max="12296" width="8" style="13" customWidth="1"/>
    <col min="12297" max="12297" width="7.5703125" style="13" customWidth="1"/>
    <col min="12298" max="12298" width="7.28515625" style="13" customWidth="1"/>
    <col min="12299" max="12299" width="7" style="13" customWidth="1"/>
    <col min="12300" max="12300" width="7.42578125" style="13" customWidth="1"/>
    <col min="12301" max="12301" width="5.28515625" style="13" customWidth="1"/>
    <col min="12302" max="12302" width="5.5703125" style="13" customWidth="1"/>
    <col min="12303" max="12303" width="39.140625" style="13" customWidth="1"/>
    <col min="12304" max="12304" width="8.7109375" style="13" customWidth="1"/>
    <col min="12305" max="12305" width="9.85546875" style="13" customWidth="1"/>
    <col min="12306" max="12306" width="10.42578125" style="13" customWidth="1"/>
    <col min="12307" max="12307" width="12" style="13" customWidth="1"/>
    <col min="12308" max="12308" width="13" style="13" customWidth="1"/>
    <col min="12309" max="12310" width="12" style="13" customWidth="1"/>
    <col min="12311" max="12544" width="9.140625" style="13"/>
    <col min="12545" max="12545" width="5.85546875" style="13" customWidth="1"/>
    <col min="12546" max="12546" width="9.140625" style="13"/>
    <col min="12547" max="12547" width="8" style="13" customWidth="1"/>
    <col min="12548" max="12548" width="8.85546875" style="13" customWidth="1"/>
    <col min="12549" max="12549" width="9.42578125" style="13" customWidth="1"/>
    <col min="12550" max="12550" width="8.85546875" style="13" customWidth="1"/>
    <col min="12551" max="12551" width="8.28515625" style="13" customWidth="1"/>
    <col min="12552" max="12552" width="8" style="13" customWidth="1"/>
    <col min="12553" max="12553" width="7.5703125" style="13" customWidth="1"/>
    <col min="12554" max="12554" width="7.28515625" style="13" customWidth="1"/>
    <col min="12555" max="12555" width="7" style="13" customWidth="1"/>
    <col min="12556" max="12556" width="7.42578125" style="13" customWidth="1"/>
    <col min="12557" max="12557" width="5.28515625" style="13" customWidth="1"/>
    <col min="12558" max="12558" width="5.5703125" style="13" customWidth="1"/>
    <col min="12559" max="12559" width="39.140625" style="13" customWidth="1"/>
    <col min="12560" max="12560" width="8.7109375" style="13" customWidth="1"/>
    <col min="12561" max="12561" width="9.85546875" style="13" customWidth="1"/>
    <col min="12562" max="12562" width="10.42578125" style="13" customWidth="1"/>
    <col min="12563" max="12563" width="12" style="13" customWidth="1"/>
    <col min="12564" max="12564" width="13" style="13" customWidth="1"/>
    <col min="12565" max="12566" width="12" style="13" customWidth="1"/>
    <col min="12567" max="12800" width="9.140625" style="13"/>
    <col min="12801" max="12801" width="5.85546875" style="13" customWidth="1"/>
    <col min="12802" max="12802" width="9.140625" style="13"/>
    <col min="12803" max="12803" width="8" style="13" customWidth="1"/>
    <col min="12804" max="12804" width="8.85546875" style="13" customWidth="1"/>
    <col min="12805" max="12805" width="9.42578125" style="13" customWidth="1"/>
    <col min="12806" max="12806" width="8.85546875" style="13" customWidth="1"/>
    <col min="12807" max="12807" width="8.28515625" style="13" customWidth="1"/>
    <col min="12808" max="12808" width="8" style="13" customWidth="1"/>
    <col min="12809" max="12809" width="7.5703125" style="13" customWidth="1"/>
    <col min="12810" max="12810" width="7.28515625" style="13" customWidth="1"/>
    <col min="12811" max="12811" width="7" style="13" customWidth="1"/>
    <col min="12812" max="12812" width="7.42578125" style="13" customWidth="1"/>
    <col min="12813" max="12813" width="5.28515625" style="13" customWidth="1"/>
    <col min="12814" max="12814" width="5.5703125" style="13" customWidth="1"/>
    <col min="12815" max="12815" width="39.140625" style="13" customWidth="1"/>
    <col min="12816" max="12816" width="8.7109375" style="13" customWidth="1"/>
    <col min="12817" max="12817" width="9.85546875" style="13" customWidth="1"/>
    <col min="12818" max="12818" width="10.42578125" style="13" customWidth="1"/>
    <col min="12819" max="12819" width="12" style="13" customWidth="1"/>
    <col min="12820" max="12820" width="13" style="13" customWidth="1"/>
    <col min="12821" max="12822" width="12" style="13" customWidth="1"/>
    <col min="12823" max="13056" width="9.140625" style="13"/>
    <col min="13057" max="13057" width="5.85546875" style="13" customWidth="1"/>
    <col min="13058" max="13058" width="9.140625" style="13"/>
    <col min="13059" max="13059" width="8" style="13" customWidth="1"/>
    <col min="13060" max="13060" width="8.85546875" style="13" customWidth="1"/>
    <col min="13061" max="13061" width="9.42578125" style="13" customWidth="1"/>
    <col min="13062" max="13062" width="8.85546875" style="13" customWidth="1"/>
    <col min="13063" max="13063" width="8.28515625" style="13" customWidth="1"/>
    <col min="13064" max="13064" width="8" style="13" customWidth="1"/>
    <col min="13065" max="13065" width="7.5703125" style="13" customWidth="1"/>
    <col min="13066" max="13066" width="7.28515625" style="13" customWidth="1"/>
    <col min="13067" max="13067" width="7" style="13" customWidth="1"/>
    <col min="13068" max="13068" width="7.42578125" style="13" customWidth="1"/>
    <col min="13069" max="13069" width="5.28515625" style="13" customWidth="1"/>
    <col min="13070" max="13070" width="5.5703125" style="13" customWidth="1"/>
    <col min="13071" max="13071" width="39.140625" style="13" customWidth="1"/>
    <col min="13072" max="13072" width="8.7109375" style="13" customWidth="1"/>
    <col min="13073" max="13073" width="9.85546875" style="13" customWidth="1"/>
    <col min="13074" max="13074" width="10.42578125" style="13" customWidth="1"/>
    <col min="13075" max="13075" width="12" style="13" customWidth="1"/>
    <col min="13076" max="13076" width="13" style="13" customWidth="1"/>
    <col min="13077" max="13078" width="12" style="13" customWidth="1"/>
    <col min="13079" max="13312" width="9.140625" style="13"/>
    <col min="13313" max="13313" width="5.85546875" style="13" customWidth="1"/>
    <col min="13314" max="13314" width="9.140625" style="13"/>
    <col min="13315" max="13315" width="8" style="13" customWidth="1"/>
    <col min="13316" max="13316" width="8.85546875" style="13" customWidth="1"/>
    <col min="13317" max="13317" width="9.42578125" style="13" customWidth="1"/>
    <col min="13318" max="13318" width="8.85546875" style="13" customWidth="1"/>
    <col min="13319" max="13319" width="8.28515625" style="13" customWidth="1"/>
    <col min="13320" max="13320" width="8" style="13" customWidth="1"/>
    <col min="13321" max="13321" width="7.5703125" style="13" customWidth="1"/>
    <col min="13322" max="13322" width="7.28515625" style="13" customWidth="1"/>
    <col min="13323" max="13323" width="7" style="13" customWidth="1"/>
    <col min="13324" max="13324" width="7.42578125" style="13" customWidth="1"/>
    <col min="13325" max="13325" width="5.28515625" style="13" customWidth="1"/>
    <col min="13326" max="13326" width="5.5703125" style="13" customWidth="1"/>
    <col min="13327" max="13327" width="39.140625" style="13" customWidth="1"/>
    <col min="13328" max="13328" width="8.7109375" style="13" customWidth="1"/>
    <col min="13329" max="13329" width="9.85546875" style="13" customWidth="1"/>
    <col min="13330" max="13330" width="10.42578125" style="13" customWidth="1"/>
    <col min="13331" max="13331" width="12" style="13" customWidth="1"/>
    <col min="13332" max="13332" width="13" style="13" customWidth="1"/>
    <col min="13333" max="13334" width="12" style="13" customWidth="1"/>
    <col min="13335" max="13568" width="9.140625" style="13"/>
    <col min="13569" max="13569" width="5.85546875" style="13" customWidth="1"/>
    <col min="13570" max="13570" width="9.140625" style="13"/>
    <col min="13571" max="13571" width="8" style="13" customWidth="1"/>
    <col min="13572" max="13572" width="8.85546875" style="13" customWidth="1"/>
    <col min="13573" max="13573" width="9.42578125" style="13" customWidth="1"/>
    <col min="13574" max="13574" width="8.85546875" style="13" customWidth="1"/>
    <col min="13575" max="13575" width="8.28515625" style="13" customWidth="1"/>
    <col min="13576" max="13576" width="8" style="13" customWidth="1"/>
    <col min="13577" max="13577" width="7.5703125" style="13" customWidth="1"/>
    <col min="13578" max="13578" width="7.28515625" style="13" customWidth="1"/>
    <col min="13579" max="13579" width="7" style="13" customWidth="1"/>
    <col min="13580" max="13580" width="7.42578125" style="13" customWidth="1"/>
    <col min="13581" max="13581" width="5.28515625" style="13" customWidth="1"/>
    <col min="13582" max="13582" width="5.5703125" style="13" customWidth="1"/>
    <col min="13583" max="13583" width="39.140625" style="13" customWidth="1"/>
    <col min="13584" max="13584" width="8.7109375" style="13" customWidth="1"/>
    <col min="13585" max="13585" width="9.85546875" style="13" customWidth="1"/>
    <col min="13586" max="13586" width="10.42578125" style="13" customWidth="1"/>
    <col min="13587" max="13587" width="12" style="13" customWidth="1"/>
    <col min="13588" max="13588" width="13" style="13" customWidth="1"/>
    <col min="13589" max="13590" width="12" style="13" customWidth="1"/>
    <col min="13591" max="13824" width="9.140625" style="13"/>
    <col min="13825" max="13825" width="5.85546875" style="13" customWidth="1"/>
    <col min="13826" max="13826" width="9.140625" style="13"/>
    <col min="13827" max="13827" width="8" style="13" customWidth="1"/>
    <col min="13828" max="13828" width="8.85546875" style="13" customWidth="1"/>
    <col min="13829" max="13829" width="9.42578125" style="13" customWidth="1"/>
    <col min="13830" max="13830" width="8.85546875" style="13" customWidth="1"/>
    <col min="13831" max="13831" width="8.28515625" style="13" customWidth="1"/>
    <col min="13832" max="13832" width="8" style="13" customWidth="1"/>
    <col min="13833" max="13833" width="7.5703125" style="13" customWidth="1"/>
    <col min="13834" max="13834" width="7.28515625" style="13" customWidth="1"/>
    <col min="13835" max="13835" width="7" style="13" customWidth="1"/>
    <col min="13836" max="13836" width="7.42578125" style="13" customWidth="1"/>
    <col min="13837" max="13837" width="5.28515625" style="13" customWidth="1"/>
    <col min="13838" max="13838" width="5.5703125" style="13" customWidth="1"/>
    <col min="13839" max="13839" width="39.140625" style="13" customWidth="1"/>
    <col min="13840" max="13840" width="8.7109375" style="13" customWidth="1"/>
    <col min="13841" max="13841" width="9.85546875" style="13" customWidth="1"/>
    <col min="13842" max="13842" width="10.42578125" style="13" customWidth="1"/>
    <col min="13843" max="13843" width="12" style="13" customWidth="1"/>
    <col min="13844" max="13844" width="13" style="13" customWidth="1"/>
    <col min="13845" max="13846" width="12" style="13" customWidth="1"/>
    <col min="13847" max="14080" width="9.140625" style="13"/>
    <col min="14081" max="14081" width="5.85546875" style="13" customWidth="1"/>
    <col min="14082" max="14082" width="9.140625" style="13"/>
    <col min="14083" max="14083" width="8" style="13" customWidth="1"/>
    <col min="14084" max="14084" width="8.85546875" style="13" customWidth="1"/>
    <col min="14085" max="14085" width="9.42578125" style="13" customWidth="1"/>
    <col min="14086" max="14086" width="8.85546875" style="13" customWidth="1"/>
    <col min="14087" max="14087" width="8.28515625" style="13" customWidth="1"/>
    <col min="14088" max="14088" width="8" style="13" customWidth="1"/>
    <col min="14089" max="14089" width="7.5703125" style="13" customWidth="1"/>
    <col min="14090" max="14090" width="7.28515625" style="13" customWidth="1"/>
    <col min="14091" max="14091" width="7" style="13" customWidth="1"/>
    <col min="14092" max="14092" width="7.42578125" style="13" customWidth="1"/>
    <col min="14093" max="14093" width="5.28515625" style="13" customWidth="1"/>
    <col min="14094" max="14094" width="5.5703125" style="13" customWidth="1"/>
    <col min="14095" max="14095" width="39.140625" style="13" customWidth="1"/>
    <col min="14096" max="14096" width="8.7109375" style="13" customWidth="1"/>
    <col min="14097" max="14097" width="9.85546875" style="13" customWidth="1"/>
    <col min="14098" max="14098" width="10.42578125" style="13" customWidth="1"/>
    <col min="14099" max="14099" width="12" style="13" customWidth="1"/>
    <col min="14100" max="14100" width="13" style="13" customWidth="1"/>
    <col min="14101" max="14102" width="12" style="13" customWidth="1"/>
    <col min="14103" max="14336" width="9.140625" style="13"/>
    <col min="14337" max="14337" width="5.85546875" style="13" customWidth="1"/>
    <col min="14338" max="14338" width="9.140625" style="13"/>
    <col min="14339" max="14339" width="8" style="13" customWidth="1"/>
    <col min="14340" max="14340" width="8.85546875" style="13" customWidth="1"/>
    <col min="14341" max="14341" width="9.42578125" style="13" customWidth="1"/>
    <col min="14342" max="14342" width="8.85546875" style="13" customWidth="1"/>
    <col min="14343" max="14343" width="8.28515625" style="13" customWidth="1"/>
    <col min="14344" max="14344" width="8" style="13" customWidth="1"/>
    <col min="14345" max="14345" width="7.5703125" style="13" customWidth="1"/>
    <col min="14346" max="14346" width="7.28515625" style="13" customWidth="1"/>
    <col min="14347" max="14347" width="7" style="13" customWidth="1"/>
    <col min="14348" max="14348" width="7.42578125" style="13" customWidth="1"/>
    <col min="14349" max="14349" width="5.28515625" style="13" customWidth="1"/>
    <col min="14350" max="14350" width="5.5703125" style="13" customWidth="1"/>
    <col min="14351" max="14351" width="39.140625" style="13" customWidth="1"/>
    <col min="14352" max="14352" width="8.7109375" style="13" customWidth="1"/>
    <col min="14353" max="14353" width="9.85546875" style="13" customWidth="1"/>
    <col min="14354" max="14354" width="10.42578125" style="13" customWidth="1"/>
    <col min="14355" max="14355" width="12" style="13" customWidth="1"/>
    <col min="14356" max="14356" width="13" style="13" customWidth="1"/>
    <col min="14357" max="14358" width="12" style="13" customWidth="1"/>
    <col min="14359" max="14592" width="9.140625" style="13"/>
    <col min="14593" max="14593" width="5.85546875" style="13" customWidth="1"/>
    <col min="14594" max="14594" width="9.140625" style="13"/>
    <col min="14595" max="14595" width="8" style="13" customWidth="1"/>
    <col min="14596" max="14596" width="8.85546875" style="13" customWidth="1"/>
    <col min="14597" max="14597" width="9.42578125" style="13" customWidth="1"/>
    <col min="14598" max="14598" width="8.85546875" style="13" customWidth="1"/>
    <col min="14599" max="14599" width="8.28515625" style="13" customWidth="1"/>
    <col min="14600" max="14600" width="8" style="13" customWidth="1"/>
    <col min="14601" max="14601" width="7.5703125" style="13" customWidth="1"/>
    <col min="14602" max="14602" width="7.28515625" style="13" customWidth="1"/>
    <col min="14603" max="14603" width="7" style="13" customWidth="1"/>
    <col min="14604" max="14604" width="7.42578125" style="13" customWidth="1"/>
    <col min="14605" max="14605" width="5.28515625" style="13" customWidth="1"/>
    <col min="14606" max="14606" width="5.5703125" style="13" customWidth="1"/>
    <col min="14607" max="14607" width="39.140625" style="13" customWidth="1"/>
    <col min="14608" max="14608" width="8.7109375" style="13" customWidth="1"/>
    <col min="14609" max="14609" width="9.85546875" style="13" customWidth="1"/>
    <col min="14610" max="14610" width="10.42578125" style="13" customWidth="1"/>
    <col min="14611" max="14611" width="12" style="13" customWidth="1"/>
    <col min="14612" max="14612" width="13" style="13" customWidth="1"/>
    <col min="14613" max="14614" width="12" style="13" customWidth="1"/>
    <col min="14615" max="14848" width="9.140625" style="13"/>
    <col min="14849" max="14849" width="5.85546875" style="13" customWidth="1"/>
    <col min="14850" max="14850" width="9.140625" style="13"/>
    <col min="14851" max="14851" width="8" style="13" customWidth="1"/>
    <col min="14852" max="14852" width="8.85546875" style="13" customWidth="1"/>
    <col min="14853" max="14853" width="9.42578125" style="13" customWidth="1"/>
    <col min="14854" max="14854" width="8.85546875" style="13" customWidth="1"/>
    <col min="14855" max="14855" width="8.28515625" style="13" customWidth="1"/>
    <col min="14856" max="14856" width="8" style="13" customWidth="1"/>
    <col min="14857" max="14857" width="7.5703125" style="13" customWidth="1"/>
    <col min="14858" max="14858" width="7.28515625" style="13" customWidth="1"/>
    <col min="14859" max="14859" width="7" style="13" customWidth="1"/>
    <col min="14860" max="14860" width="7.42578125" style="13" customWidth="1"/>
    <col min="14861" max="14861" width="5.28515625" style="13" customWidth="1"/>
    <col min="14862" max="14862" width="5.5703125" style="13" customWidth="1"/>
    <col min="14863" max="14863" width="39.140625" style="13" customWidth="1"/>
    <col min="14864" max="14864" width="8.7109375" style="13" customWidth="1"/>
    <col min="14865" max="14865" width="9.85546875" style="13" customWidth="1"/>
    <col min="14866" max="14866" width="10.42578125" style="13" customWidth="1"/>
    <col min="14867" max="14867" width="12" style="13" customWidth="1"/>
    <col min="14868" max="14868" width="13" style="13" customWidth="1"/>
    <col min="14869" max="14870" width="12" style="13" customWidth="1"/>
    <col min="14871" max="15104" width="9.140625" style="13"/>
    <col min="15105" max="15105" width="5.85546875" style="13" customWidth="1"/>
    <col min="15106" max="15106" width="9.140625" style="13"/>
    <col min="15107" max="15107" width="8" style="13" customWidth="1"/>
    <col min="15108" max="15108" width="8.85546875" style="13" customWidth="1"/>
    <col min="15109" max="15109" width="9.42578125" style="13" customWidth="1"/>
    <col min="15110" max="15110" width="8.85546875" style="13" customWidth="1"/>
    <col min="15111" max="15111" width="8.28515625" style="13" customWidth="1"/>
    <col min="15112" max="15112" width="8" style="13" customWidth="1"/>
    <col min="15113" max="15113" width="7.5703125" style="13" customWidth="1"/>
    <col min="15114" max="15114" width="7.28515625" style="13" customWidth="1"/>
    <col min="15115" max="15115" width="7" style="13" customWidth="1"/>
    <col min="15116" max="15116" width="7.42578125" style="13" customWidth="1"/>
    <col min="15117" max="15117" width="5.28515625" style="13" customWidth="1"/>
    <col min="15118" max="15118" width="5.5703125" style="13" customWidth="1"/>
    <col min="15119" max="15119" width="39.140625" style="13" customWidth="1"/>
    <col min="15120" max="15120" width="8.7109375" style="13" customWidth="1"/>
    <col min="15121" max="15121" width="9.85546875" style="13" customWidth="1"/>
    <col min="15122" max="15122" width="10.42578125" style="13" customWidth="1"/>
    <col min="15123" max="15123" width="12" style="13" customWidth="1"/>
    <col min="15124" max="15124" width="13" style="13" customWidth="1"/>
    <col min="15125" max="15126" width="12" style="13" customWidth="1"/>
    <col min="15127" max="15360" width="9.140625" style="13"/>
    <col min="15361" max="15361" width="5.85546875" style="13" customWidth="1"/>
    <col min="15362" max="15362" width="9.140625" style="13"/>
    <col min="15363" max="15363" width="8" style="13" customWidth="1"/>
    <col min="15364" max="15364" width="8.85546875" style="13" customWidth="1"/>
    <col min="15365" max="15365" width="9.42578125" style="13" customWidth="1"/>
    <col min="15366" max="15366" width="8.85546875" style="13" customWidth="1"/>
    <col min="15367" max="15367" width="8.28515625" style="13" customWidth="1"/>
    <col min="15368" max="15368" width="8" style="13" customWidth="1"/>
    <col min="15369" max="15369" width="7.5703125" style="13" customWidth="1"/>
    <col min="15370" max="15370" width="7.28515625" style="13" customWidth="1"/>
    <col min="15371" max="15371" width="7" style="13" customWidth="1"/>
    <col min="15372" max="15372" width="7.42578125" style="13" customWidth="1"/>
    <col min="15373" max="15373" width="5.28515625" style="13" customWidth="1"/>
    <col min="15374" max="15374" width="5.5703125" style="13" customWidth="1"/>
    <col min="15375" max="15375" width="39.140625" style="13" customWidth="1"/>
    <col min="15376" max="15376" width="8.7109375" style="13" customWidth="1"/>
    <col min="15377" max="15377" width="9.85546875" style="13" customWidth="1"/>
    <col min="15378" max="15378" width="10.42578125" style="13" customWidth="1"/>
    <col min="15379" max="15379" width="12" style="13" customWidth="1"/>
    <col min="15380" max="15380" width="13" style="13" customWidth="1"/>
    <col min="15381" max="15382" width="12" style="13" customWidth="1"/>
    <col min="15383" max="15616" width="9.140625" style="13"/>
    <col min="15617" max="15617" width="5.85546875" style="13" customWidth="1"/>
    <col min="15618" max="15618" width="9.140625" style="13"/>
    <col min="15619" max="15619" width="8" style="13" customWidth="1"/>
    <col min="15620" max="15620" width="8.85546875" style="13" customWidth="1"/>
    <col min="15621" max="15621" width="9.42578125" style="13" customWidth="1"/>
    <col min="15622" max="15622" width="8.85546875" style="13" customWidth="1"/>
    <col min="15623" max="15623" width="8.28515625" style="13" customWidth="1"/>
    <col min="15624" max="15624" width="8" style="13" customWidth="1"/>
    <col min="15625" max="15625" width="7.5703125" style="13" customWidth="1"/>
    <col min="15626" max="15626" width="7.28515625" style="13" customWidth="1"/>
    <col min="15627" max="15627" width="7" style="13" customWidth="1"/>
    <col min="15628" max="15628" width="7.42578125" style="13" customWidth="1"/>
    <col min="15629" max="15629" width="5.28515625" style="13" customWidth="1"/>
    <col min="15630" max="15630" width="5.5703125" style="13" customWidth="1"/>
    <col min="15631" max="15631" width="39.140625" style="13" customWidth="1"/>
    <col min="15632" max="15632" width="8.7109375" style="13" customWidth="1"/>
    <col min="15633" max="15633" width="9.85546875" style="13" customWidth="1"/>
    <col min="15634" max="15634" width="10.42578125" style="13" customWidth="1"/>
    <col min="15635" max="15635" width="12" style="13" customWidth="1"/>
    <col min="15636" max="15636" width="13" style="13" customWidth="1"/>
    <col min="15637" max="15638" width="12" style="13" customWidth="1"/>
    <col min="15639" max="15872" width="9.140625" style="13"/>
    <col min="15873" max="15873" width="5.85546875" style="13" customWidth="1"/>
    <col min="15874" max="15874" width="9.140625" style="13"/>
    <col min="15875" max="15875" width="8" style="13" customWidth="1"/>
    <col min="15876" max="15876" width="8.85546875" style="13" customWidth="1"/>
    <col min="15877" max="15877" width="9.42578125" style="13" customWidth="1"/>
    <col min="15878" max="15878" width="8.85546875" style="13" customWidth="1"/>
    <col min="15879" max="15879" width="8.28515625" style="13" customWidth="1"/>
    <col min="15880" max="15880" width="8" style="13" customWidth="1"/>
    <col min="15881" max="15881" width="7.5703125" style="13" customWidth="1"/>
    <col min="15882" max="15882" width="7.28515625" style="13" customWidth="1"/>
    <col min="15883" max="15883" width="7" style="13" customWidth="1"/>
    <col min="15884" max="15884" width="7.42578125" style="13" customWidth="1"/>
    <col min="15885" max="15885" width="5.28515625" style="13" customWidth="1"/>
    <col min="15886" max="15886" width="5.5703125" style="13" customWidth="1"/>
    <col min="15887" max="15887" width="39.140625" style="13" customWidth="1"/>
    <col min="15888" max="15888" width="8.7109375" style="13" customWidth="1"/>
    <col min="15889" max="15889" width="9.85546875" style="13" customWidth="1"/>
    <col min="15890" max="15890" width="10.42578125" style="13" customWidth="1"/>
    <col min="15891" max="15891" width="12" style="13" customWidth="1"/>
    <col min="15892" max="15892" width="13" style="13" customWidth="1"/>
    <col min="15893" max="15894" width="12" style="13" customWidth="1"/>
    <col min="15895" max="16128" width="9.140625" style="13"/>
    <col min="16129" max="16129" width="5.85546875" style="13" customWidth="1"/>
    <col min="16130" max="16130" width="9.140625" style="13"/>
    <col min="16131" max="16131" width="8" style="13" customWidth="1"/>
    <col min="16132" max="16132" width="8.85546875" style="13" customWidth="1"/>
    <col min="16133" max="16133" width="9.42578125" style="13" customWidth="1"/>
    <col min="16134" max="16134" width="8.85546875" style="13" customWidth="1"/>
    <col min="16135" max="16135" width="8.28515625" style="13" customWidth="1"/>
    <col min="16136" max="16136" width="8" style="13" customWidth="1"/>
    <col min="16137" max="16137" width="7.5703125" style="13" customWidth="1"/>
    <col min="16138" max="16138" width="7.28515625" style="13" customWidth="1"/>
    <col min="16139" max="16139" width="7" style="13" customWidth="1"/>
    <col min="16140" max="16140" width="7.42578125" style="13" customWidth="1"/>
    <col min="16141" max="16141" width="5.28515625" style="13" customWidth="1"/>
    <col min="16142" max="16142" width="5.5703125" style="13" customWidth="1"/>
    <col min="16143" max="16143" width="39.140625" style="13" customWidth="1"/>
    <col min="16144" max="16144" width="8.7109375" style="13" customWidth="1"/>
    <col min="16145" max="16145" width="9.85546875" style="13" customWidth="1"/>
    <col min="16146" max="16146" width="10.42578125" style="13" customWidth="1"/>
    <col min="16147" max="16147" width="12" style="13" customWidth="1"/>
    <col min="16148" max="16148" width="13" style="13" customWidth="1"/>
    <col min="16149" max="16150" width="12" style="13" customWidth="1"/>
    <col min="16151" max="16384" width="9.140625" style="13"/>
  </cols>
  <sheetData>
    <row r="1" spans="1:22" ht="15.75" x14ac:dyDescent="0.25">
      <c r="C1" s="3" t="s">
        <v>0</v>
      </c>
      <c r="D1" s="4"/>
      <c r="E1" s="5"/>
      <c r="F1" s="6"/>
      <c r="G1" s="7"/>
      <c r="H1" s="6"/>
      <c r="I1" s="6"/>
      <c r="P1" s="10"/>
      <c r="R1" s="11" t="s">
        <v>1</v>
      </c>
      <c r="S1" s="12">
        <v>2011</v>
      </c>
      <c r="T1" s="12" t="s">
        <v>126</v>
      </c>
      <c r="U1" s="12">
        <v>2011</v>
      </c>
      <c r="V1" s="12" t="s">
        <v>126</v>
      </c>
    </row>
    <row r="2" spans="1:22" x14ac:dyDescent="0.2">
      <c r="B2" s="14"/>
      <c r="C2" s="15"/>
      <c r="D2" s="16"/>
      <c r="E2" s="17"/>
      <c r="P2" s="10"/>
      <c r="R2" s="19" t="s">
        <v>2</v>
      </c>
      <c r="S2" s="19" t="s">
        <v>3</v>
      </c>
      <c r="T2" s="19" t="s">
        <v>3</v>
      </c>
      <c r="U2" s="19" t="s">
        <v>4</v>
      </c>
      <c r="V2" s="19" t="s">
        <v>4</v>
      </c>
    </row>
    <row r="3" spans="1:22" x14ac:dyDescent="0.2">
      <c r="A3" s="20" t="s">
        <v>5</v>
      </c>
      <c r="B3" s="21" t="s">
        <v>6</v>
      </c>
      <c r="C3" s="15" t="s">
        <v>5</v>
      </c>
      <c r="D3" s="16" t="s">
        <v>7</v>
      </c>
      <c r="E3" s="22" t="s">
        <v>8</v>
      </c>
      <c r="F3" s="23" t="s">
        <v>9</v>
      </c>
      <c r="G3" s="24" t="s">
        <v>10</v>
      </c>
      <c r="H3" s="23" t="s">
        <v>11</v>
      </c>
      <c r="I3" s="25" t="s">
        <v>12</v>
      </c>
      <c r="J3" s="25" t="s">
        <v>13</v>
      </c>
      <c r="K3" s="25" t="s">
        <v>14</v>
      </c>
      <c r="L3" s="25" t="s">
        <v>15</v>
      </c>
      <c r="M3" s="153" t="s">
        <v>16</v>
      </c>
      <c r="N3" s="153"/>
      <c r="P3" s="22" t="s">
        <v>9</v>
      </c>
      <c r="Q3" s="22" t="s">
        <v>11</v>
      </c>
      <c r="R3" s="19" t="s">
        <v>17</v>
      </c>
      <c r="S3" s="12" t="s">
        <v>18</v>
      </c>
      <c r="T3" s="12" t="s">
        <v>19</v>
      </c>
      <c r="U3" s="12" t="s">
        <v>20</v>
      </c>
      <c r="V3" s="12" t="s">
        <v>20</v>
      </c>
    </row>
    <row r="4" spans="1:22" x14ac:dyDescent="0.2">
      <c r="A4" s="20" t="s">
        <v>21</v>
      </c>
      <c r="B4" s="21" t="s">
        <v>22</v>
      </c>
      <c r="C4" s="15" t="s">
        <v>23</v>
      </c>
      <c r="D4" s="16" t="s">
        <v>23</v>
      </c>
      <c r="E4" s="22" t="s">
        <v>24</v>
      </c>
      <c r="F4" s="23" t="s">
        <v>25</v>
      </c>
      <c r="G4" s="24" t="s">
        <v>26</v>
      </c>
      <c r="H4" s="23" t="s">
        <v>25</v>
      </c>
      <c r="I4" s="25" t="s">
        <v>27</v>
      </c>
      <c r="J4" s="25" t="s">
        <v>28</v>
      </c>
      <c r="K4" s="25" t="s">
        <v>29</v>
      </c>
      <c r="L4" s="25" t="s">
        <v>28</v>
      </c>
      <c r="M4" s="25" t="s">
        <v>30</v>
      </c>
      <c r="N4" s="25" t="s">
        <v>31</v>
      </c>
      <c r="O4" s="26" t="s">
        <v>32</v>
      </c>
      <c r="P4" s="22" t="s">
        <v>33</v>
      </c>
      <c r="Q4" s="22" t="s">
        <v>33</v>
      </c>
      <c r="R4" s="19" t="s">
        <v>34</v>
      </c>
      <c r="S4" s="19" t="s">
        <v>35</v>
      </c>
      <c r="T4" s="12" t="s">
        <v>36</v>
      </c>
      <c r="U4" s="19" t="s">
        <v>37</v>
      </c>
      <c r="V4" s="12" t="s">
        <v>38</v>
      </c>
    </row>
    <row r="5" spans="1:22" ht="19.5" customHeight="1" x14ac:dyDescent="0.25">
      <c r="A5" s="20"/>
      <c r="B5" s="27"/>
      <c r="C5" s="15"/>
      <c r="D5" s="16"/>
      <c r="E5" s="28">
        <f>SUM(E6:E106)</f>
        <v>1905.1572222222253</v>
      </c>
      <c r="F5" s="29">
        <f>SUM(F6:F106)</f>
        <v>1567</v>
      </c>
      <c r="G5" s="30" t="s">
        <v>39</v>
      </c>
      <c r="H5" s="29">
        <f>SUM(H6:H106)</f>
        <v>23209</v>
      </c>
      <c r="I5" s="29">
        <f t="shared" ref="I5:L5" si="0">SUM(I6:I106)</f>
        <v>1991</v>
      </c>
      <c r="J5" s="29">
        <f t="shared" si="0"/>
        <v>258</v>
      </c>
      <c r="K5" s="29">
        <f t="shared" si="0"/>
        <v>256</v>
      </c>
      <c r="L5" s="29">
        <f t="shared" si="0"/>
        <v>3702</v>
      </c>
      <c r="M5" s="29"/>
      <c r="N5" s="29"/>
      <c r="O5" s="31" t="s">
        <v>40</v>
      </c>
      <c r="P5" s="32">
        <f>SUM(P6:P106)</f>
        <v>2871.914493146207</v>
      </c>
      <c r="Q5" s="32">
        <f t="shared" ref="Q5:R5" si="1">SUM(Q6:Q106)</f>
        <v>24608.928105397517</v>
      </c>
      <c r="R5" s="32">
        <f t="shared" si="1"/>
        <v>208420.31254943585</v>
      </c>
      <c r="S5" s="33" t="s">
        <v>41</v>
      </c>
      <c r="T5" s="34" t="s">
        <v>41</v>
      </c>
      <c r="U5" s="34" t="s">
        <v>41</v>
      </c>
      <c r="V5" s="34" t="s">
        <v>41</v>
      </c>
    </row>
    <row r="6" spans="1:22" ht="12.75" customHeight="1" x14ac:dyDescent="0.2">
      <c r="A6" s="35" t="str">
        <f>[17]Summary!A11</f>
        <v>Tue</v>
      </c>
      <c r="B6" s="36">
        <f>[17]Summary!C11</f>
        <v>40708</v>
      </c>
      <c r="C6" s="35">
        <f>[17]Summary!D11</f>
        <v>0.33333333333333331</v>
      </c>
      <c r="D6" s="35">
        <f>[17]Summary!E11</f>
        <v>0.875</v>
      </c>
      <c r="E6" s="37">
        <f>[17]Summary!G11</f>
        <v>13.000000000000002</v>
      </c>
      <c r="F6" s="38">
        <f>[17]Summary!J11</f>
        <v>0</v>
      </c>
      <c r="G6" s="39"/>
      <c r="H6" s="38">
        <f>[17]Summary!L11</f>
        <v>0</v>
      </c>
      <c r="I6" s="38">
        <f>[17]Summary!M11</f>
        <v>0</v>
      </c>
      <c r="J6" s="38">
        <f>[17]Summary!N11</f>
        <v>0</v>
      </c>
      <c r="K6" s="38">
        <f>[17]Summary!O11</f>
        <v>0</v>
      </c>
      <c r="L6" s="38">
        <f>[17]Summary!P11</f>
        <v>17</v>
      </c>
      <c r="M6" s="38">
        <f>[17]Summary!U11</f>
        <v>13.5</v>
      </c>
      <c r="N6" s="38">
        <f>[17]Summary!V11</f>
        <v>56.3</v>
      </c>
      <c r="O6" s="40" t="str">
        <f>[17]Summary!W11</f>
        <v>Video Started, just bering cisco so far</v>
      </c>
      <c r="P6" s="37">
        <f>[17]Summary!Y11</f>
        <v>0</v>
      </c>
      <c r="Q6" s="37">
        <f>[17]Summary!AA11</f>
        <v>0</v>
      </c>
      <c r="R6" s="41">
        <f>[17]Summary!AL11</f>
        <v>0</v>
      </c>
    </row>
    <row r="7" spans="1:22" ht="12.75" customHeight="1" x14ac:dyDescent="0.2">
      <c r="A7" s="35" t="str">
        <f>[17]Summary!A12</f>
        <v>Wed</v>
      </c>
      <c r="B7" s="36">
        <f>[17]Summary!C12</f>
        <v>40709</v>
      </c>
      <c r="C7" s="35">
        <f>[17]Summary!D12</f>
        <v>0.33333333333333331</v>
      </c>
      <c r="D7" s="35">
        <f>[17]Summary!E12</f>
        <v>0.875</v>
      </c>
      <c r="E7" s="37">
        <f>[17]Summary!G12</f>
        <v>13.000000000000002</v>
      </c>
      <c r="F7" s="38">
        <f>[17]Summary!J12</f>
        <v>0</v>
      </c>
      <c r="G7" s="39">
        <f>[17]Summary!K12</f>
        <v>0</v>
      </c>
      <c r="H7" s="38">
        <f>[17]Summary!L12</f>
        <v>0</v>
      </c>
      <c r="I7" s="38">
        <f>[17]Summary!M12</f>
        <v>0</v>
      </c>
      <c r="J7" s="38">
        <f>[17]Summary!N12</f>
        <v>0</v>
      </c>
      <c r="K7" s="38">
        <f>[17]Summary!O12</f>
        <v>0</v>
      </c>
      <c r="L7" s="38">
        <f>[17]Summary!P12</f>
        <v>19</v>
      </c>
      <c r="M7" s="38">
        <f>[17]Summary!U12</f>
        <v>13.8</v>
      </c>
      <c r="N7" s="38">
        <f>[17]Summary!V12</f>
        <v>56.7</v>
      </c>
      <c r="O7" s="40" t="str">
        <f>[17]Summary!W12</f>
        <v>1st King in SZ subsistence wheel at 4 am</v>
      </c>
      <c r="P7" s="37">
        <f>[17]Summary!Y12</f>
        <v>0</v>
      </c>
      <c r="Q7" s="37">
        <f>[17]Summary!AA12</f>
        <v>0</v>
      </c>
      <c r="R7" s="41">
        <f>[17]Summary!AL12</f>
        <v>0</v>
      </c>
    </row>
    <row r="8" spans="1:22" x14ac:dyDescent="0.2">
      <c r="A8" s="35" t="str">
        <f>[17]Summary!A13</f>
        <v>Thu</v>
      </c>
      <c r="B8" s="36">
        <f>[17]Summary!C13</f>
        <v>40710</v>
      </c>
      <c r="C8" s="35">
        <f>[17]Summary!D13</f>
        <v>0.33333333333333331</v>
      </c>
      <c r="D8" s="35">
        <f>[17]Summary!E13</f>
        <v>0.875</v>
      </c>
      <c r="E8" s="37">
        <f>[17]Summary!G13</f>
        <v>13.000000000000002</v>
      </c>
      <c r="F8" s="38">
        <f>[17]Summary!J13</f>
        <v>0</v>
      </c>
      <c r="G8" s="39">
        <f>[17]Summary!K13</f>
        <v>0</v>
      </c>
      <c r="H8" s="38">
        <f>[17]Summary!L13</f>
        <v>0</v>
      </c>
      <c r="I8" s="38">
        <f>[17]Summary!M13</f>
        <v>0</v>
      </c>
      <c r="J8" s="38">
        <f>[17]Summary!N13</f>
        <v>0</v>
      </c>
      <c r="K8" s="38">
        <f>[17]Summary!O13</f>
        <v>0</v>
      </c>
      <c r="L8" s="38">
        <f>[17]Summary!P13</f>
        <v>17</v>
      </c>
      <c r="M8" s="38">
        <f>[17]Summary!U13</f>
        <v>14.1</v>
      </c>
      <c r="N8" s="38">
        <f>[17]Summary!V13</f>
        <v>57.4</v>
      </c>
      <c r="O8" s="40" t="str">
        <f>[17]Summary!W13</f>
        <v xml:space="preserve">most Net and wheels got their 1st king - some more </v>
      </c>
      <c r="P8" s="37">
        <f>[17]Summary!Y13</f>
        <v>0</v>
      </c>
      <c r="Q8" s="37">
        <f>[17]Summary!AA13</f>
        <v>0</v>
      </c>
      <c r="R8" s="41">
        <f>[17]Summary!AL13</f>
        <v>0</v>
      </c>
    </row>
    <row r="9" spans="1:22" x14ac:dyDescent="0.2">
      <c r="A9" s="35" t="str">
        <f>[17]Summary!A14</f>
        <v>Fri</v>
      </c>
      <c r="B9" s="36">
        <f>[17]Summary!C14</f>
        <v>40711</v>
      </c>
      <c r="C9" s="35">
        <f>[17]Summary!D14</f>
        <v>0.33333333333333331</v>
      </c>
      <c r="D9" s="35">
        <f>[17]Summary!E14</f>
        <v>0.875</v>
      </c>
      <c r="E9" s="37">
        <f>[17]Summary!G14</f>
        <v>13.000000000000002</v>
      </c>
      <c r="F9" s="38">
        <f>[17]Summary!J14</f>
        <v>2</v>
      </c>
      <c r="G9" s="39">
        <f>[17]Summary!K14</f>
        <v>0</v>
      </c>
      <c r="H9" s="38">
        <f>[17]Summary!L14</f>
        <v>0</v>
      </c>
      <c r="I9" s="38">
        <f>[17]Summary!M14</f>
        <v>0</v>
      </c>
      <c r="J9" s="38">
        <f>[17]Summary!N14</f>
        <v>0</v>
      </c>
      <c r="K9" s="38">
        <v>1</v>
      </c>
      <c r="L9" s="38">
        <f>[17]Summary!P14</f>
        <v>24</v>
      </c>
      <c r="M9" s="38">
        <f>[17]Summary!U14</f>
        <v>14.4</v>
      </c>
      <c r="N9" s="38">
        <f>[17]Summary!V14</f>
        <v>58.1</v>
      </c>
      <c r="O9" s="40" t="str">
        <f>[17]Summary!W14</f>
        <v>King increasing but still low numbers (normal)</v>
      </c>
      <c r="P9" s="37">
        <f>[17]Summary!Y14</f>
        <v>3.6923076923076916</v>
      </c>
      <c r="Q9" s="37">
        <f>[17]Summary!AA14</f>
        <v>0</v>
      </c>
      <c r="R9" s="41">
        <f>[17]Summary!AL14</f>
        <v>0</v>
      </c>
    </row>
    <row r="10" spans="1:22" x14ac:dyDescent="0.2">
      <c r="A10" s="35" t="str">
        <f>[17]Summary!A15</f>
        <v>Sat</v>
      </c>
      <c r="B10" s="36">
        <f>[17]Summary!C15</f>
        <v>40712</v>
      </c>
      <c r="C10" s="35">
        <f>[17]Summary!D15</f>
        <v>0.33333333333333331</v>
      </c>
      <c r="D10" s="35">
        <f>[17]Summary!E15</f>
        <v>0.875</v>
      </c>
      <c r="E10" s="37">
        <f>[17]Summary!G15</f>
        <v>13.000000000000002</v>
      </c>
      <c r="F10" s="38">
        <f>[17]Summary!J15</f>
        <v>1</v>
      </c>
      <c r="G10" s="39">
        <f>[17]Summary!K15</f>
        <v>0</v>
      </c>
      <c r="H10" s="38">
        <f>[17]Summary!L15</f>
        <v>0</v>
      </c>
      <c r="I10" s="38">
        <f>[17]Summary!M15</f>
        <v>0</v>
      </c>
      <c r="J10" s="38">
        <f>[17]Summary!N15</f>
        <v>0</v>
      </c>
      <c r="K10" s="38">
        <f>[17]Summary!O15</f>
        <v>0</v>
      </c>
      <c r="L10" s="38">
        <f>[17]Summary!P15</f>
        <v>17</v>
      </c>
      <c r="M10" s="38">
        <f>[17]Summary!U15</f>
        <v>15.2</v>
      </c>
      <c r="N10" s="38">
        <f>[17]Summary!V15</f>
        <v>59.4</v>
      </c>
      <c r="O10" s="40" t="str">
        <f>[17]Summary!W15</f>
        <v>warmer days - water temp rising.</v>
      </c>
      <c r="P10" s="37">
        <f>[17]Summary!Y15</f>
        <v>1.8461538461538458</v>
      </c>
      <c r="Q10" s="37">
        <f>[17]Summary!AA15</f>
        <v>0</v>
      </c>
      <c r="R10" s="41">
        <f>[17]Summary!AL15</f>
        <v>0</v>
      </c>
    </row>
    <row r="11" spans="1:22" x14ac:dyDescent="0.2">
      <c r="A11" s="35" t="str">
        <f>[17]Summary!A16</f>
        <v>Sun</v>
      </c>
      <c r="B11" s="36">
        <f>[17]Summary!C16</f>
        <v>40713</v>
      </c>
      <c r="C11" s="35">
        <f>[17]Summary!D16</f>
        <v>0.33333333333333331</v>
      </c>
      <c r="D11" s="35">
        <f>[17]Summary!E16</f>
        <v>0.875</v>
      </c>
      <c r="E11" s="37">
        <f>[17]Summary!G16</f>
        <v>13.000000000000002</v>
      </c>
      <c r="F11" s="38">
        <f>[17]Summary!J16</f>
        <v>1</v>
      </c>
      <c r="G11" s="39">
        <f>[17]Summary!K16</f>
        <v>0</v>
      </c>
      <c r="H11" s="38">
        <f>[17]Summary!L16</f>
        <v>0</v>
      </c>
      <c r="I11" s="38">
        <f>[17]Summary!M16</f>
        <v>0</v>
      </c>
      <c r="J11" s="38">
        <f>[17]Summary!N16</f>
        <v>0</v>
      </c>
      <c r="K11" s="38">
        <f>[17]Summary!O16</f>
        <v>0</v>
      </c>
      <c r="L11" s="38">
        <f>[17]Summary!P16</f>
        <v>14</v>
      </c>
      <c r="M11" s="38">
        <f>[17]Summary!U16</f>
        <v>15.4</v>
      </c>
      <c r="N11" s="38">
        <f>[17]Summary!V16</f>
        <v>59.7</v>
      </c>
      <c r="O11" s="40" t="str">
        <f>[17]Summary!W16</f>
        <v>nobody getting a lot. LJ net none,</v>
      </c>
      <c r="P11" s="37">
        <f>[17]Summary!Y16</f>
        <v>1.8461538461538458</v>
      </c>
      <c r="Q11" s="37">
        <f>[17]Summary!AA16</f>
        <v>0</v>
      </c>
      <c r="R11" s="41">
        <f>[17]Summary!AL16</f>
        <v>0</v>
      </c>
    </row>
    <row r="12" spans="1:22" x14ac:dyDescent="0.2">
      <c r="A12" s="35" t="str">
        <f>[17]Summary!A17</f>
        <v>Mon</v>
      </c>
      <c r="B12" s="36">
        <f>[17]Summary!C17</f>
        <v>40714</v>
      </c>
      <c r="C12" s="35">
        <f>[17]Summary!D17</f>
        <v>0.33333333333333331</v>
      </c>
      <c r="D12" s="35">
        <f>[17]Summary!E17</f>
        <v>0.875</v>
      </c>
      <c r="E12" s="37">
        <f>[17]Summary!G17</f>
        <v>13.000000000000002</v>
      </c>
      <c r="F12" s="38">
        <f>[17]Summary!J17</f>
        <v>9</v>
      </c>
      <c r="G12" s="39">
        <f>[17]Summary!K17</f>
        <v>0.1111111111111111</v>
      </c>
      <c r="H12" s="38">
        <f>[17]Summary!L17</f>
        <v>0</v>
      </c>
      <c r="I12" s="38">
        <f>[17]Summary!M17</f>
        <v>0</v>
      </c>
      <c r="J12" s="38">
        <f>[17]Summary!N17</f>
        <v>0</v>
      </c>
      <c r="K12" s="38">
        <f>[17]Summary!O17</f>
        <v>0</v>
      </c>
      <c r="L12" s="38">
        <f>[17]Summary!P17</f>
        <v>6</v>
      </c>
      <c r="M12" s="38">
        <f>[17]Summary!U17</f>
        <v>15.9</v>
      </c>
      <c r="N12" s="38">
        <f>[17]Summary!V17</f>
        <v>60.6</v>
      </c>
      <c r="O12" s="40" t="str">
        <f>[17]Summary!W17</f>
        <v>small pulse hit today at 3 pm</v>
      </c>
      <c r="P12" s="37">
        <f>[17]Summary!Y17</f>
        <v>16.615384615384613</v>
      </c>
      <c r="Q12" s="37">
        <f>[17]Summary!AA17</f>
        <v>0</v>
      </c>
      <c r="R12" s="41">
        <f>[17]Summary!AL17</f>
        <v>0</v>
      </c>
    </row>
    <row r="13" spans="1:22" x14ac:dyDescent="0.2">
      <c r="A13" s="35" t="str">
        <f>[17]Summary!A18</f>
        <v>Tue</v>
      </c>
      <c r="B13" s="36">
        <f>[17]Summary!C18</f>
        <v>40715</v>
      </c>
      <c r="C13" s="35">
        <f>[17]Summary!D18</f>
        <v>0.33333333333333331</v>
      </c>
      <c r="D13" s="35">
        <f>[17]Summary!E18</f>
        <v>0.875</v>
      </c>
      <c r="E13" s="37">
        <f>[17]Summary!G18</f>
        <v>13.000000000000002</v>
      </c>
      <c r="F13" s="38">
        <f>[17]Summary!J18</f>
        <v>6</v>
      </c>
      <c r="G13" s="39">
        <f>[17]Summary!K18</f>
        <v>0</v>
      </c>
      <c r="H13" s="38">
        <f>[17]Summary!L18</f>
        <v>0</v>
      </c>
      <c r="I13" s="38">
        <f>[17]Summary!M18</f>
        <v>0</v>
      </c>
      <c r="J13" s="38">
        <f>[17]Summary!N18</f>
        <v>0</v>
      </c>
      <c r="K13" s="38">
        <f>[17]Summary!O18</f>
        <v>0</v>
      </c>
      <c r="L13" s="38">
        <f>[17]Summary!P18</f>
        <v>6</v>
      </c>
      <c r="M13" s="38">
        <f>[17]Summary!U18</f>
        <v>16.399999999999999</v>
      </c>
      <c r="N13" s="38">
        <f>[17]Summary!V18</f>
        <v>61.6</v>
      </c>
      <c r="O13" s="40" t="str">
        <f>[17]Summary!W18</f>
        <v>fishers report slower day but okay for start of run</v>
      </c>
      <c r="P13" s="37">
        <f>[17]Summary!Y18</f>
        <v>11.076923076923075</v>
      </c>
      <c r="Q13" s="37">
        <f>[17]Summary!AA18</f>
        <v>0</v>
      </c>
      <c r="R13" s="41">
        <f>[17]Summary!AL18</f>
        <v>0</v>
      </c>
    </row>
    <row r="14" spans="1:22" x14ac:dyDescent="0.2">
      <c r="A14" s="35" t="str">
        <f>[17]Summary!A19</f>
        <v>Wed</v>
      </c>
      <c r="B14" s="36">
        <f>[17]Summary!C19</f>
        <v>40716</v>
      </c>
      <c r="C14" s="35">
        <f>[17]Summary!D19</f>
        <v>0.33333333333333331</v>
      </c>
      <c r="D14" s="35">
        <f>[17]Summary!E19</f>
        <v>0.875</v>
      </c>
      <c r="E14" s="37">
        <f>[17]Summary!G19</f>
        <v>13.000000000000002</v>
      </c>
      <c r="F14" s="38">
        <f>[17]Summary!J19</f>
        <v>6</v>
      </c>
      <c r="G14" s="39">
        <f>[17]Summary!K19</f>
        <v>0.16666666666666666</v>
      </c>
      <c r="H14" s="38">
        <f>[17]Summary!L19</f>
        <v>0</v>
      </c>
      <c r="I14" s="38">
        <f>[17]Summary!M19</f>
        <v>0</v>
      </c>
      <c r="J14" s="38">
        <f>[17]Summary!N19</f>
        <v>0</v>
      </c>
      <c r="K14" s="38">
        <f>[17]Summary!O19</f>
        <v>0</v>
      </c>
      <c r="L14" s="38">
        <f>[17]Summary!P19</f>
        <v>11</v>
      </c>
      <c r="M14" s="38">
        <f>[17]Summary!U19</f>
        <v>16.3</v>
      </c>
      <c r="N14" s="38">
        <f>[17]Summary!V19</f>
        <v>61.3</v>
      </c>
      <c r="O14" s="40" t="str">
        <f>[17]Summary!W19</f>
        <v>Most fishing gear still operating 24 hr. so slow.</v>
      </c>
      <c r="P14" s="37">
        <f>[17]Summary!Y19</f>
        <v>11.076923076923075</v>
      </c>
      <c r="Q14" s="37">
        <f>[17]Summary!AA19</f>
        <v>0</v>
      </c>
      <c r="R14" s="41">
        <f>[17]Summary!AL19</f>
        <v>0</v>
      </c>
    </row>
    <row r="15" spans="1:22" x14ac:dyDescent="0.2">
      <c r="A15" s="35" t="str">
        <f>[17]Summary!A20</f>
        <v>Thu</v>
      </c>
      <c r="B15" s="36">
        <f>[17]Summary!C20</f>
        <v>40717</v>
      </c>
      <c r="C15" s="35">
        <f>[17]Summary!D20</f>
        <v>0.33333333333333331</v>
      </c>
      <c r="D15" s="35">
        <f>[17]Summary!E20</f>
        <v>0.875</v>
      </c>
      <c r="E15" s="37">
        <f>[17]Summary!G20</f>
        <v>13.000000000000002</v>
      </c>
      <c r="F15" s="38">
        <f>[17]Summary!J20</f>
        <v>10</v>
      </c>
      <c r="G15" s="39">
        <f>[17]Summary!K20</f>
        <v>0.2</v>
      </c>
      <c r="H15" s="38">
        <f>[17]Summary!L20</f>
        <v>0</v>
      </c>
      <c r="I15" s="38">
        <f>[17]Summary!M20</f>
        <v>0</v>
      </c>
      <c r="J15" s="38">
        <f>[17]Summary!N20</f>
        <v>0</v>
      </c>
      <c r="K15" s="38">
        <f>[17]Summary!O20</f>
        <v>0</v>
      </c>
      <c r="L15" s="38">
        <f>[17]Summary!P20</f>
        <v>18</v>
      </c>
      <c r="M15" s="38">
        <f>[17]Summary!U20</f>
        <v>16.2</v>
      </c>
      <c r="N15" s="38">
        <f>[17]Summary!V20</f>
        <v>61.2</v>
      </c>
      <c r="O15" s="40" t="str">
        <f>[17]Summary!W20</f>
        <v>Dave and Ray - Didson, best king day so far</v>
      </c>
      <c r="P15" s="37">
        <f>[17]Summary!Y20</f>
        <v>18.46153846153846</v>
      </c>
      <c r="Q15" s="37">
        <f>[17]Summary!AA20</f>
        <v>0</v>
      </c>
      <c r="R15" s="41">
        <f>[17]Summary!AL20</f>
        <v>0</v>
      </c>
    </row>
    <row r="16" spans="1:22" x14ac:dyDescent="0.2">
      <c r="A16" s="35" t="str">
        <f>[17]Summary!A21</f>
        <v>Fri</v>
      </c>
      <c r="B16" s="36">
        <f>[17]Summary!C21</f>
        <v>40718</v>
      </c>
      <c r="C16" s="35">
        <f>[17]Summary!D21</f>
        <v>0.33333333333333331</v>
      </c>
      <c r="D16" s="35">
        <f>[17]Summary!E21</f>
        <v>0.875</v>
      </c>
      <c r="E16" s="37">
        <f>[17]Summary!G21</f>
        <v>13.000000000000002</v>
      </c>
      <c r="F16" s="38">
        <f>[17]Summary!J21</f>
        <v>5</v>
      </c>
      <c r="G16" s="39">
        <f>[17]Summary!K21</f>
        <v>0.6</v>
      </c>
      <c r="H16" s="38">
        <f>[17]Summary!L21</f>
        <v>1</v>
      </c>
      <c r="I16" s="38">
        <f>[17]Summary!M21</f>
        <v>0</v>
      </c>
      <c r="J16" s="38">
        <f>[17]Summary!N21</f>
        <v>0</v>
      </c>
      <c r="K16" s="38">
        <f>[17]Summary!O21</f>
        <v>0</v>
      </c>
      <c r="L16" s="38">
        <f>[17]Summary!P21</f>
        <v>36</v>
      </c>
      <c r="M16" s="38">
        <f>[17]Summary!U21</f>
        <v>16.2</v>
      </c>
      <c r="N16" s="38">
        <f>[17]Summary!V21</f>
        <v>61.2</v>
      </c>
      <c r="O16" s="40" t="str">
        <f>[17]Summary!W21</f>
        <v>Slow on king all around</v>
      </c>
      <c r="P16" s="37">
        <f>[17]Summary!Y21</f>
        <v>9.2307692307692299</v>
      </c>
      <c r="Q16" s="37">
        <f>[17]Summary!AA21</f>
        <v>1.8461538461538458</v>
      </c>
      <c r="R16" s="41">
        <f>[17]Summary!AL21</f>
        <v>11.021582110887877</v>
      </c>
    </row>
    <row r="17" spans="1:18" x14ac:dyDescent="0.2">
      <c r="A17" s="35" t="str">
        <f>[17]Summary!A22</f>
        <v>Sat</v>
      </c>
      <c r="B17" s="36">
        <f>[17]Summary!C22</f>
        <v>40719</v>
      </c>
      <c r="C17" s="35">
        <f>[17]Summary!D22</f>
        <v>0.33333333333333331</v>
      </c>
      <c r="D17" s="35">
        <f>[17]Summary!E22</f>
        <v>0.875</v>
      </c>
      <c r="E17" s="37">
        <f>[17]Summary!G22</f>
        <v>13.000000000000002</v>
      </c>
      <c r="F17" s="38">
        <f>[17]Summary!J22</f>
        <v>8</v>
      </c>
      <c r="G17" s="39">
        <f>[17]Summary!K22</f>
        <v>0.5</v>
      </c>
      <c r="H17" s="38">
        <f>[17]Summary!L22</f>
        <v>3</v>
      </c>
      <c r="I17" s="38">
        <f>[17]Summary!M22</f>
        <v>1</v>
      </c>
      <c r="J17" s="38">
        <f>[17]Summary!N22</f>
        <v>1</v>
      </c>
      <c r="K17" s="38">
        <f>[17]Summary!O22</f>
        <v>3</v>
      </c>
      <c r="L17" s="38">
        <f>[17]Summary!P22</f>
        <v>46</v>
      </c>
      <c r="M17" s="38">
        <f>[17]Summary!U22</f>
        <v>16.5</v>
      </c>
      <c r="N17" s="38">
        <f>[17]Summary!V22</f>
        <v>61.7</v>
      </c>
      <c r="O17" s="40" t="str">
        <f>[17]Summary!W22</f>
        <v>huge lightning rain storm - stopped wheel</v>
      </c>
      <c r="P17" s="37">
        <f>[17]Summary!Y22</f>
        <v>14.769230769230766</v>
      </c>
      <c r="Q17" s="37">
        <f>[17]Summary!AA22</f>
        <v>5.5384615384615374</v>
      </c>
      <c r="R17" s="41">
        <f>[17]Summary!AL22</f>
        <v>32.327867555432483</v>
      </c>
    </row>
    <row r="18" spans="1:18" x14ac:dyDescent="0.2">
      <c r="A18" s="35" t="str">
        <f>[17]Summary!A23</f>
        <v>Sun</v>
      </c>
      <c r="B18" s="36">
        <f>[17]Summary!C23</f>
        <v>40720</v>
      </c>
      <c r="C18" s="35">
        <f>[17]Summary!D23</f>
        <v>0.46157407407407408</v>
      </c>
      <c r="D18" s="35">
        <f>[17]Summary!E23</f>
        <v>0.99998842592592585</v>
      </c>
      <c r="E18" s="37">
        <f>[17]Summary!G23</f>
        <v>12.921944444444444</v>
      </c>
      <c r="F18" s="38">
        <f>[17]Summary!J23</f>
        <v>13</v>
      </c>
      <c r="G18" s="39">
        <f>[17]Summary!K23</f>
        <v>0.53846153846153844</v>
      </c>
      <c r="H18" s="38">
        <f>[17]Summary!L23</f>
        <v>1</v>
      </c>
      <c r="I18" s="38">
        <f>[17]Summary!M23</f>
        <v>0</v>
      </c>
      <c r="J18" s="38">
        <f>[17]Summary!N23</f>
        <v>0</v>
      </c>
      <c r="K18" s="38">
        <f>[17]Summary!O23</f>
        <v>0</v>
      </c>
      <c r="L18" s="38">
        <f>[17]Summary!P23</f>
        <v>17</v>
      </c>
      <c r="M18" s="38">
        <f>[17]Summary!U23</f>
        <v>17.3</v>
      </c>
      <c r="N18" s="38">
        <f>[17]Summary!V23</f>
        <v>63.1</v>
      </c>
      <c r="O18" s="40" t="str">
        <f>[17]Summary!W23</f>
        <v>Still slow fishin for most and small</v>
      </c>
      <c r="P18" s="37">
        <f>[17]Summary!Y23</f>
        <v>24.144973021776046</v>
      </c>
      <c r="Q18" s="37">
        <f>[17]Summary!AA23</f>
        <v>1.857305617059696</v>
      </c>
      <c r="R18" s="41">
        <f>[17]Summary!AL23</f>
        <v>9.1430387654660006</v>
      </c>
    </row>
    <row r="19" spans="1:18" x14ac:dyDescent="0.2">
      <c r="A19" s="35" t="str">
        <f>[17]Summary!A24</f>
        <v>Mon</v>
      </c>
      <c r="B19" s="36">
        <f>[17]Summary!C24</f>
        <v>40721</v>
      </c>
      <c r="C19" s="35">
        <f>[17]Summary!D24</f>
        <v>0.33333333333333331</v>
      </c>
      <c r="D19" s="35">
        <f>[17]Summary!E24</f>
        <v>0.875</v>
      </c>
      <c r="E19" s="37">
        <f>[17]Summary!G24</f>
        <v>13.000000000000002</v>
      </c>
      <c r="F19" s="38">
        <f>[17]Summary!J24</f>
        <v>11</v>
      </c>
      <c r="G19" s="39">
        <f>[17]Summary!K24</f>
        <v>0.27272727272727271</v>
      </c>
      <c r="H19" s="38">
        <f>[17]Summary!L24</f>
        <v>3</v>
      </c>
      <c r="I19" s="38">
        <f>[17]Summary!M24</f>
        <v>0</v>
      </c>
      <c r="J19" s="38">
        <f>[17]Summary!N24</f>
        <v>0</v>
      </c>
      <c r="K19" s="38">
        <f>[17]Summary!O24</f>
        <v>0</v>
      </c>
      <c r="L19" s="38">
        <f>[17]Summary!P24</f>
        <v>22</v>
      </c>
      <c r="M19" s="38">
        <f>[17]Summary!U24</f>
        <v>16.899999999999999</v>
      </c>
      <c r="N19" s="38">
        <f>[17]Summary!V24</f>
        <v>62.4</v>
      </c>
      <c r="O19" s="40" t="str">
        <f>[17]Summary!W24</f>
        <v>water up and some drift</v>
      </c>
      <c r="P19" s="37">
        <f>[17]Summary!Y24</f>
        <v>20.307692307692307</v>
      </c>
      <c r="Q19" s="37">
        <f>[17]Summary!AA24</f>
        <v>5.5384615384615374</v>
      </c>
      <c r="R19" s="41">
        <f>[17]Summary!AL24</f>
        <v>21.800996544574058</v>
      </c>
    </row>
    <row r="20" spans="1:18" x14ac:dyDescent="0.2">
      <c r="A20" s="35" t="str">
        <f>[17]Summary!A25</f>
        <v>Tue</v>
      </c>
      <c r="B20" s="36">
        <f>[17]Summary!C25</f>
        <v>40722</v>
      </c>
      <c r="C20" s="35">
        <f>[17]Summary!D25</f>
        <v>0.33333333333333331</v>
      </c>
      <c r="D20" s="35">
        <f>[17]Summary!E25</f>
        <v>0.875</v>
      </c>
      <c r="E20" s="37">
        <f>[17]Summary!G25</f>
        <v>13.000000000000002</v>
      </c>
      <c r="F20" s="38">
        <f>[17]Summary!J25</f>
        <v>16</v>
      </c>
      <c r="G20" s="39">
        <f>[17]Summary!K25</f>
        <v>0.5</v>
      </c>
      <c r="H20" s="38">
        <f>[17]Summary!L25</f>
        <v>3</v>
      </c>
      <c r="I20" s="38">
        <f>[17]Summary!M25</f>
        <v>1</v>
      </c>
      <c r="J20" s="38">
        <f>[17]Summary!N25</f>
        <v>0</v>
      </c>
      <c r="K20" s="38">
        <f>[17]Summary!O25</f>
        <v>0</v>
      </c>
      <c r="L20" s="38">
        <f>[17]Summary!P25</f>
        <v>35</v>
      </c>
      <c r="M20" s="38">
        <f>[17]Summary!U25</f>
        <v>16.7</v>
      </c>
      <c r="N20" s="38">
        <f>[17]Summary!V25</f>
        <v>62.1</v>
      </c>
      <c r="O20" s="40" t="str">
        <f>[17]Summary!W25</f>
        <v>more drift, no pulse yet - tomorrow</v>
      </c>
      <c r="P20" s="37">
        <f>[17]Summary!Y25</f>
        <v>29.538461538461533</v>
      </c>
      <c r="Q20" s="37">
        <f>[17]Summary!AA25</f>
        <v>5.5384615384615374</v>
      </c>
      <c r="R20" s="41">
        <f>[17]Summary!AL25</f>
        <v>17.364490254891674</v>
      </c>
    </row>
    <row r="21" spans="1:18" x14ac:dyDescent="0.2">
      <c r="A21" s="35" t="str">
        <f>[17]Summary!A26</f>
        <v>Wed</v>
      </c>
      <c r="B21" s="36">
        <f>[17]Summary!C26</f>
        <v>40723</v>
      </c>
      <c r="C21" s="35">
        <f>[17]Summary!D26</f>
        <v>0.33333333333333331</v>
      </c>
      <c r="D21" s="35">
        <f>[17]Summary!E26</f>
        <v>0.875</v>
      </c>
      <c r="E21" s="37">
        <f>[17]Summary!G26</f>
        <v>13.000000000000002</v>
      </c>
      <c r="F21" s="38">
        <f>[17]Summary!J26</f>
        <v>9</v>
      </c>
      <c r="G21" s="39">
        <f>[17]Summary!K26</f>
        <v>0.1111111111111111</v>
      </c>
      <c r="H21" s="38">
        <f>[17]Summary!L26</f>
        <v>2</v>
      </c>
      <c r="I21" s="38">
        <f>[17]Summary!M26</f>
        <v>1</v>
      </c>
      <c r="J21" s="38">
        <f>[17]Summary!N26</f>
        <v>0</v>
      </c>
      <c r="K21" s="38">
        <f>[17]Summary!O26</f>
        <v>0</v>
      </c>
      <c r="L21" s="38">
        <f>[17]Summary!P26</f>
        <v>27</v>
      </c>
      <c r="M21" s="38">
        <f>[17]Summary!U26</f>
        <v>17</v>
      </c>
      <c r="N21" s="38">
        <f>[17]Summary!V26</f>
        <v>62.6</v>
      </c>
      <c r="O21" s="40" t="str">
        <f>[17]Summary!W26</f>
        <v>fishers report fresh fish, some increased numbers</v>
      </c>
      <c r="P21" s="37">
        <f>[17]Summary!Y26</f>
        <v>16.615384615384613</v>
      </c>
      <c r="Q21" s="37">
        <f>[17]Summary!AA26</f>
        <v>3.6923076923076916</v>
      </c>
      <c r="R21" s="41">
        <f>[17]Summary!AL26</f>
        <v>10.526278163662949</v>
      </c>
    </row>
    <row r="22" spans="1:18" x14ac:dyDescent="0.2">
      <c r="A22" s="35" t="str">
        <f>[17]Summary!A27</f>
        <v>Thu</v>
      </c>
      <c r="B22" s="36">
        <f>[17]Summary!C27</f>
        <v>40724</v>
      </c>
      <c r="C22" s="35">
        <f>[17]Summary!D27</f>
        <v>0.33333333333333331</v>
      </c>
      <c r="D22" s="35">
        <f>[17]Summary!E27</f>
        <v>0.875</v>
      </c>
      <c r="E22" s="37">
        <f>[17]Summary!G27</f>
        <v>13.000000000000002</v>
      </c>
      <c r="F22" s="38">
        <f>[17]Summary!J27</f>
        <v>28</v>
      </c>
      <c r="G22" s="39">
        <f>[17]Summary!K27</f>
        <v>0.14285714285714285</v>
      </c>
      <c r="H22" s="38">
        <f>[17]Summary!L27</f>
        <v>3</v>
      </c>
      <c r="I22" s="38">
        <f>[17]Summary!M27</f>
        <v>0</v>
      </c>
      <c r="J22" s="38">
        <f>[17]Summary!N27</f>
        <v>1</v>
      </c>
      <c r="K22" s="38">
        <f>[17]Summary!O27</f>
        <v>0</v>
      </c>
      <c r="L22" s="38">
        <f>[17]Summary!P27</f>
        <v>31</v>
      </c>
      <c r="M22" s="38">
        <f>[17]Summary!U27</f>
        <v>17.2</v>
      </c>
      <c r="N22" s="38">
        <f>[17]Summary!V27</f>
        <v>63</v>
      </c>
      <c r="O22" s="40" t="str">
        <f>[17]Summary!W27</f>
        <v>Pulse 1 arrives, 2x increase and few jacks</v>
      </c>
      <c r="P22" s="37">
        <f>[17]Summary!Y27</f>
        <v>51.692307692307693</v>
      </c>
      <c r="Q22" s="37">
        <f>[17]Summary!AA27</f>
        <v>5.5384615384615374</v>
      </c>
      <c r="R22" s="41">
        <f>[17]Summary!AL27</f>
        <v>15.904831034038809</v>
      </c>
    </row>
    <row r="23" spans="1:18" x14ac:dyDescent="0.2">
      <c r="A23" s="35" t="str">
        <f>[17]Summary!A28</f>
        <v>Fri</v>
      </c>
      <c r="B23" s="36">
        <f>[17]Summary!C28</f>
        <v>40725</v>
      </c>
      <c r="C23" s="35">
        <f>[17]Summary!D28</f>
        <v>0.33333333333333331</v>
      </c>
      <c r="D23" s="35">
        <f>[17]Summary!E28</f>
        <v>0.875</v>
      </c>
      <c r="E23" s="37">
        <f>[17]Summary!G28</f>
        <v>13.000000000000002</v>
      </c>
      <c r="F23" s="38">
        <f>[17]Summary!J28</f>
        <v>71</v>
      </c>
      <c r="G23" s="39">
        <f>[17]Summary!K28</f>
        <v>7.0422535211267609E-2</v>
      </c>
      <c r="H23" s="38">
        <f>[17]Summary!L28</f>
        <v>1</v>
      </c>
      <c r="I23" s="38">
        <f>[17]Summary!M28</f>
        <v>0</v>
      </c>
      <c r="J23" s="38">
        <f>[17]Summary!N28</f>
        <v>0</v>
      </c>
      <c r="K23" s="38">
        <f>[17]Summary!O28</f>
        <v>0</v>
      </c>
      <c r="L23" s="38">
        <f>[17]Summary!P28</f>
        <v>17</v>
      </c>
      <c r="M23" s="38">
        <f>[17]Summary!U28</f>
        <v>16.600000000000001</v>
      </c>
      <c r="N23" s="38">
        <f>[17]Summary!V28</f>
        <v>61.9</v>
      </c>
      <c r="O23" s="40" t="str">
        <f>[17]Summary!W28</f>
        <v xml:space="preserve">King are pouring in - kinda </v>
      </c>
      <c r="P23" s="37">
        <f>[17]Summary!Y28</f>
        <v>131.07692307692307</v>
      </c>
      <c r="Q23" s="37">
        <f>[17]Summary!AA28</f>
        <v>1.8461538461538458</v>
      </c>
      <c r="R23" s="41">
        <f>[17]Summary!AL28</f>
        <v>6.0792525643778106</v>
      </c>
    </row>
    <row r="24" spans="1:18" x14ac:dyDescent="0.2">
      <c r="A24" s="35" t="str">
        <f>[17]Summary!A29</f>
        <v>Sat</v>
      </c>
      <c r="B24" s="36">
        <f>[17]Summary!C29</f>
        <v>40726</v>
      </c>
      <c r="C24" s="35">
        <f>[17]Summary!D29</f>
        <v>0.33333333333333331</v>
      </c>
      <c r="D24" s="35">
        <f>[17]Summary!E29</f>
        <v>0.875</v>
      </c>
      <c r="E24" s="37">
        <f>[17]Summary!G29</f>
        <v>13.000000000000002</v>
      </c>
      <c r="F24" s="38">
        <f>[17]Summary!J29</f>
        <v>116</v>
      </c>
      <c r="G24" s="39">
        <f>[17]Summary!K29</f>
        <v>9.4827586206896547E-2</v>
      </c>
      <c r="H24" s="38">
        <f>[17]Summary!L29</f>
        <v>2</v>
      </c>
      <c r="I24" s="38">
        <f>[17]Summary!M29</f>
        <v>0</v>
      </c>
      <c r="J24" s="38">
        <f>[17]Summary!N29</f>
        <v>0</v>
      </c>
      <c r="K24" s="38">
        <f>[17]Summary!O29</f>
        <v>0</v>
      </c>
      <c r="L24" s="38">
        <f>[17]Summary!P29</f>
        <v>19</v>
      </c>
      <c r="M24" s="38">
        <f>[17]Summary!U29</f>
        <v>16.899999999999999</v>
      </c>
      <c r="N24" s="38">
        <f>[17]Summary!V29</f>
        <v>62.4</v>
      </c>
      <c r="O24" s="40" t="str">
        <f>[17]Summary!W29</f>
        <v>King are really pouring in, Water dropping little</v>
      </c>
      <c r="P24" s="37">
        <f>[17]Summary!Y29</f>
        <v>214.15384615384613</v>
      </c>
      <c r="Q24" s="37">
        <f>[17]Summary!AA29</f>
        <v>3.6923076923076916</v>
      </c>
      <c r="R24" s="41">
        <f>[17]Summary!AL29</f>
        <v>12.158505128755621</v>
      </c>
    </row>
    <row r="25" spans="1:18" x14ac:dyDescent="0.2">
      <c r="A25" s="35" t="str">
        <f>[17]Summary!A30</f>
        <v>Sun</v>
      </c>
      <c r="B25" s="36">
        <f>[17]Summary!C30</f>
        <v>40727</v>
      </c>
      <c r="C25" s="35">
        <f>[17]Summary!D30</f>
        <v>0.33333333333333331</v>
      </c>
      <c r="D25" s="35">
        <f>[17]Summary!E30</f>
        <v>0.875</v>
      </c>
      <c r="E25" s="37">
        <f>[17]Summary!G30</f>
        <v>13.000000000000002</v>
      </c>
      <c r="F25" s="38">
        <f>[17]Summary!J30</f>
        <v>120</v>
      </c>
      <c r="G25" s="39">
        <f>[17]Summary!K30</f>
        <v>0.20833333333333334</v>
      </c>
      <c r="H25" s="38">
        <f>[17]Summary!L30</f>
        <v>9</v>
      </c>
      <c r="I25" s="38">
        <f>[17]Summary!M30</f>
        <v>0</v>
      </c>
      <c r="J25" s="38">
        <f>[17]Summary!N30</f>
        <v>0</v>
      </c>
      <c r="K25" s="38">
        <f>[17]Summary!O30</f>
        <v>0</v>
      </c>
      <c r="L25" s="38">
        <f>[17]Summary!P30</f>
        <v>8</v>
      </c>
      <c r="M25" s="38">
        <f>[17]Summary!U30</f>
        <v>17</v>
      </c>
      <c r="N25" s="38">
        <f>[17]Summary!V30</f>
        <v>62.6</v>
      </c>
      <c r="O25" s="40" t="str">
        <f>[17]Summary!W30</f>
        <v>more small king but lots of big still, where's cisco's</v>
      </c>
      <c r="P25" s="37">
        <f>[17]Summary!Y30</f>
        <v>221.53846153846152</v>
      </c>
      <c r="Q25" s="37">
        <f>[17]Summary!AA30</f>
        <v>16.615384615384613</v>
      </c>
      <c r="R25" s="41">
        <f>[17]Summary!AL30</f>
        <v>56.857825865370835</v>
      </c>
    </row>
    <row r="26" spans="1:18" x14ac:dyDescent="0.2">
      <c r="A26" s="35" t="str">
        <f>[17]Summary!A31</f>
        <v>Mon</v>
      </c>
      <c r="B26" s="36">
        <f>[17]Summary!C31</f>
        <v>40728</v>
      </c>
      <c r="C26" s="35">
        <f>[17]Summary!D31</f>
        <v>0.33333333333333331</v>
      </c>
      <c r="D26" s="35">
        <f>[17]Summary!E31</f>
        <v>0.875</v>
      </c>
      <c r="E26" s="37">
        <f>[17]Summary!G31</f>
        <v>13.000000000000002</v>
      </c>
      <c r="F26" s="38">
        <f>[17]Summary!J31</f>
        <v>88</v>
      </c>
      <c r="G26" s="39">
        <f>[17]Summary!K31</f>
        <v>0.22727272727272727</v>
      </c>
      <c r="H26" s="38">
        <f>[17]Summary!L31</f>
        <v>6</v>
      </c>
      <c r="I26" s="38">
        <f>[17]Summary!M31</f>
        <v>0</v>
      </c>
      <c r="J26" s="38">
        <f>[17]Summary!N31</f>
        <v>0</v>
      </c>
      <c r="K26" s="38">
        <f>[17]Summary!O31</f>
        <v>0</v>
      </c>
      <c r="L26" s="38">
        <f>[17]Summary!P31</f>
        <v>10</v>
      </c>
      <c r="M26" s="38">
        <f>[17]Summary!U31</f>
        <v>16.8</v>
      </c>
      <c r="N26" s="38">
        <f>[17]Summary!V31</f>
        <v>62.2</v>
      </c>
      <c r="O26" s="40" t="str">
        <f>[17]Summary!W31</f>
        <v>right in between pulse 1 and 2 now</v>
      </c>
      <c r="P26" s="37">
        <f>[17]Summary!Y31</f>
        <v>162.46153846153845</v>
      </c>
      <c r="Q26" s="37">
        <f>[17]Summary!AA31</f>
        <v>11.076923076923075</v>
      </c>
      <c r="R26" s="41">
        <f>[17]Summary!AL31</f>
        <v>38.407020419826516</v>
      </c>
    </row>
    <row r="27" spans="1:18" x14ac:dyDescent="0.2">
      <c r="A27" s="35" t="str">
        <f>[17]Summary!A32</f>
        <v>Tue</v>
      </c>
      <c r="B27" s="36">
        <f>[17]Summary!C32</f>
        <v>40729</v>
      </c>
      <c r="C27" s="35">
        <f>[17]Summary!D32</f>
        <v>0.33333333333333331</v>
      </c>
      <c r="D27" s="35">
        <f>[17]Summary!E32</f>
        <v>0.875</v>
      </c>
      <c r="E27" s="37">
        <f>[17]Summary!G32</f>
        <v>13.000000000000002</v>
      </c>
      <c r="F27" s="38">
        <f>[17]Summary!J32</f>
        <v>59</v>
      </c>
      <c r="G27" s="39">
        <f>[17]Summary!K32</f>
        <v>0.40677966101694918</v>
      </c>
      <c r="H27" s="38">
        <f>[17]Summary!L32</f>
        <v>19</v>
      </c>
      <c r="I27" s="38">
        <f>[17]Summary!M32</f>
        <v>0</v>
      </c>
      <c r="J27" s="38">
        <f>[17]Summary!N32</f>
        <v>0</v>
      </c>
      <c r="K27" s="38">
        <f>[17]Summary!O32</f>
        <v>0</v>
      </c>
      <c r="L27" s="38">
        <f>[17]Summary!P32</f>
        <v>18</v>
      </c>
      <c r="M27" s="38">
        <f>[17]Summary!U32</f>
        <v>16.899999999999999</v>
      </c>
      <c r="N27" s="38">
        <f>[17]Summary!V32</f>
        <v>62.4</v>
      </c>
      <c r="O27" s="40" t="str">
        <f>[17]Summary!W32</f>
        <v>every fisher and gear king down and small</v>
      </c>
      <c r="P27" s="37">
        <f>[17]Summary!Y32</f>
        <v>108.92307692307691</v>
      </c>
      <c r="Q27" s="37">
        <f>[17]Summary!AA32</f>
        <v>35.076923076923066</v>
      </c>
      <c r="R27" s="41">
        <f>[17]Summary!AL32</f>
        <v>125.49883032888395</v>
      </c>
    </row>
    <row r="28" spans="1:18" x14ac:dyDescent="0.2">
      <c r="A28" s="35" t="str">
        <f>[17]Summary!A33</f>
        <v>Wed</v>
      </c>
      <c r="B28" s="36">
        <f>[17]Summary!C33</f>
        <v>40730</v>
      </c>
      <c r="C28" s="35">
        <f>[17]Summary!D33</f>
        <v>0.33333333333333331</v>
      </c>
      <c r="D28" s="35">
        <f>[17]Summary!E33</f>
        <v>0.875</v>
      </c>
      <c r="E28" s="37">
        <f>[17]Summary!G33</f>
        <v>13.000000000000002</v>
      </c>
      <c r="F28" s="38">
        <f>[17]Summary!J33</f>
        <v>30</v>
      </c>
      <c r="G28" s="39">
        <f>[17]Summary!K33</f>
        <v>0.56666666666666665</v>
      </c>
      <c r="H28" s="38">
        <f>[17]Summary!L33</f>
        <v>39</v>
      </c>
      <c r="I28" s="38">
        <f>[17]Summary!M33</f>
        <v>0</v>
      </c>
      <c r="J28" s="38">
        <f>[17]Summary!N33</f>
        <v>0</v>
      </c>
      <c r="K28" s="38">
        <f>[17]Summary!O33</f>
        <v>1</v>
      </c>
      <c r="L28" s="38">
        <f>[17]Summary!P33</f>
        <v>31</v>
      </c>
      <c r="M28" s="38">
        <f>[17]Summary!U33</f>
        <v>17.3</v>
      </c>
      <c r="N28" s="38">
        <f>[17]Summary!V33</f>
        <v>63.1</v>
      </c>
      <c r="O28" s="40" t="str">
        <f>[17]Summary!W33</f>
        <v>closed at 12 noon. Fish get smaller last night</v>
      </c>
      <c r="P28" s="37">
        <f>[17]Summary!Y33</f>
        <v>55.38461538461538</v>
      </c>
      <c r="Q28" s="37">
        <f>[17]Summary!AA33</f>
        <v>71.999999999999986</v>
      </c>
      <c r="R28" s="41">
        <f>[17]Summary!AL33</f>
        <v>267.34145411897867</v>
      </c>
    </row>
    <row r="29" spans="1:18" x14ac:dyDescent="0.2">
      <c r="A29" s="35" t="str">
        <f>[17]Summary!A34</f>
        <v>Thu</v>
      </c>
      <c r="B29" s="36">
        <f>[17]Summary!C34</f>
        <v>40731</v>
      </c>
      <c r="C29" s="35">
        <f>[17]Summary!D34</f>
        <v>0.33333333333333331</v>
      </c>
      <c r="D29" s="35">
        <f>[17]Summary!E34</f>
        <v>0.875</v>
      </c>
      <c r="E29" s="37">
        <f>[17]Summary!G34</f>
        <v>13.000000000000002</v>
      </c>
      <c r="F29" s="38">
        <f>[17]Summary!J34</f>
        <v>58</v>
      </c>
      <c r="G29" s="39">
        <f>[17]Summary!K34</f>
        <v>0.41379310344827586</v>
      </c>
      <c r="H29" s="38">
        <f>[17]Summary!L34</f>
        <v>47</v>
      </c>
      <c r="I29" s="38">
        <f>[17]Summary!M34</f>
        <v>0</v>
      </c>
      <c r="J29" s="38">
        <f>[17]Summary!N34</f>
        <v>0</v>
      </c>
      <c r="K29" s="38">
        <f>[17]Summary!O34</f>
        <v>0</v>
      </c>
      <c r="L29" s="38">
        <f>[17]Summary!P34</f>
        <v>42</v>
      </c>
      <c r="M29" s="38">
        <f>[17]Summary!U34</f>
        <v>17.2</v>
      </c>
      <c r="N29" s="38">
        <f>[17]Summary!V34</f>
        <v>63</v>
      </c>
      <c r="O29" s="40" t="str">
        <f>[17]Summary!W34</f>
        <v>techs at wheel, king up a little - still small</v>
      </c>
      <c r="P29" s="37">
        <f>[17]Summary!Y34</f>
        <v>107.07692307692307</v>
      </c>
      <c r="Q29" s="37">
        <f>[17]Summary!AA34</f>
        <v>86.769230769230759</v>
      </c>
      <c r="R29" s="41">
        <f>[17]Summary!AL34</f>
        <v>329.9774066458379</v>
      </c>
    </row>
    <row r="30" spans="1:18" x14ac:dyDescent="0.2">
      <c r="A30" s="35" t="str">
        <f>[17]Summary!A35</f>
        <v>Fri</v>
      </c>
      <c r="B30" s="36">
        <f>[17]Summary!C35</f>
        <v>40732</v>
      </c>
      <c r="C30" s="35">
        <f>[17]Summary!D35</f>
        <v>0.33333333333333331</v>
      </c>
      <c r="D30" s="35">
        <f>[17]Summary!E35</f>
        <v>0.875</v>
      </c>
      <c r="E30" s="37">
        <f>[17]Summary!G35</f>
        <v>13.000000000000002</v>
      </c>
      <c r="F30" s="38">
        <f>[17]Summary!J35</f>
        <v>135</v>
      </c>
      <c r="G30" s="39">
        <f>[17]Summary!K35</f>
        <v>0.2814814814814815</v>
      </c>
      <c r="H30" s="38">
        <f>[17]Summary!L35</f>
        <v>32</v>
      </c>
      <c r="I30" s="38">
        <f>[17]Summary!M35</f>
        <v>1</v>
      </c>
      <c r="J30" s="38">
        <f>[17]Summary!N35</f>
        <v>0</v>
      </c>
      <c r="K30" s="38">
        <f>[17]Summary!O35</f>
        <v>0</v>
      </c>
      <c r="L30" s="38">
        <f>[17]Summary!P35</f>
        <v>12</v>
      </c>
      <c r="M30" s="38">
        <f>[17]Summary!U35</f>
        <v>17.5</v>
      </c>
      <c r="N30" s="38">
        <f>[17]Summary!V35</f>
        <v>63.5</v>
      </c>
      <c r="O30" s="40" t="str">
        <f>[17]Summary!W35</f>
        <v>big king increase as pulse 2  peaking now ??</v>
      </c>
      <c r="P30" s="37">
        <f>[17]Summary!Y35</f>
        <v>249.2307692307692</v>
      </c>
      <c r="Q30" s="37">
        <f>[17]Summary!AA35</f>
        <v>59.076923076923066</v>
      </c>
      <c r="R30" s="41">
        <f>[17]Summary!AL35</f>
        <v>224.66546835461304</v>
      </c>
    </row>
    <row r="31" spans="1:18" x14ac:dyDescent="0.2">
      <c r="A31" s="35" t="str">
        <f>[17]Summary!A36</f>
        <v>Sat</v>
      </c>
      <c r="B31" s="36">
        <f>[17]Summary!C36</f>
        <v>40733</v>
      </c>
      <c r="C31" s="35">
        <f>[17]Summary!D36</f>
        <v>0.33333333333333331</v>
      </c>
      <c r="D31" s="35">
        <f>[17]Summary!E36</f>
        <v>0.875</v>
      </c>
      <c r="E31" s="37">
        <f>[17]Summary!G36</f>
        <v>13.000000000000002</v>
      </c>
      <c r="F31" s="38">
        <f>[17]Summary!J36</f>
        <v>149</v>
      </c>
      <c r="G31" s="39">
        <f>[17]Summary!K36</f>
        <v>0.24832214765100671</v>
      </c>
      <c r="H31" s="38">
        <f>[17]Summary!L36</f>
        <v>32</v>
      </c>
      <c r="I31" s="38">
        <f>[17]Summary!M36</f>
        <v>1</v>
      </c>
      <c r="J31" s="38">
        <f>[17]Summary!N36</f>
        <v>0</v>
      </c>
      <c r="K31" s="38">
        <f>[17]Summary!O36</f>
        <v>0</v>
      </c>
      <c r="L31" s="38">
        <f>[17]Summary!P36</f>
        <v>8</v>
      </c>
      <c r="M31" s="38">
        <f>[17]Summary!U36</f>
        <v>18.100000000000001</v>
      </c>
      <c r="N31" s="38">
        <f>[17]Summary!V36</f>
        <v>64.599999999999994</v>
      </c>
      <c r="O31" s="40" t="str">
        <f>[17]Summary!W36</f>
        <v>another big king day, chum not increasing</v>
      </c>
      <c r="P31" s="37">
        <f>[17]Summary!Y36</f>
        <v>275.07692307692304</v>
      </c>
      <c r="Q31" s="37">
        <f>[17]Summary!AA36</f>
        <v>59.076923076923066</v>
      </c>
      <c r="R31" s="41">
        <f>[17]Summary!AL36</f>
        <v>223.58333800371685</v>
      </c>
    </row>
    <row r="32" spans="1:18" x14ac:dyDescent="0.2">
      <c r="A32" s="35" t="str">
        <f>[17]Summary!A37</f>
        <v>Sun</v>
      </c>
      <c r="B32" s="36">
        <f>[17]Summary!C37</f>
        <v>40734</v>
      </c>
      <c r="C32" s="35">
        <f>[17]Summary!D37</f>
        <v>0.33333333333333331</v>
      </c>
      <c r="D32" s="35">
        <f>[17]Summary!E37</f>
        <v>0.875</v>
      </c>
      <c r="E32" s="37">
        <f>[17]Summary!G37</f>
        <v>13.000000000000002</v>
      </c>
      <c r="F32" s="38">
        <f>[17]Summary!J37</f>
        <v>145</v>
      </c>
      <c r="G32" s="39">
        <f>[17]Summary!K37</f>
        <v>0.20689655172413793</v>
      </c>
      <c r="H32" s="38">
        <f>[17]Summary!L37</f>
        <v>56</v>
      </c>
      <c r="I32" s="38">
        <f>[17]Summary!M37</f>
        <v>1</v>
      </c>
      <c r="J32" s="38">
        <f>[17]Summary!N37</f>
        <v>0</v>
      </c>
      <c r="K32" s="38">
        <f>[17]Summary!O37</f>
        <v>0</v>
      </c>
      <c r="L32" s="38">
        <f>[17]Summary!P37</f>
        <v>2</v>
      </c>
      <c r="M32" s="38">
        <f>[17]Summary!U37</f>
        <v>18.5</v>
      </c>
      <c r="N32" s="38">
        <f>[17]Summary!V37</f>
        <v>65.3</v>
      </c>
      <c r="O32" s="40" t="str">
        <f>[17]Summary!W37</f>
        <v>king keep coming - may drop tomorrow</v>
      </c>
      <c r="P32" s="37">
        <f>[17]Summary!Y37</f>
        <v>267.69230769230762</v>
      </c>
      <c r="Q32" s="37">
        <f>[17]Summary!AA37</f>
        <v>103.38461538461539</v>
      </c>
      <c r="R32" s="41">
        <f>[17]Summary!AL37</f>
        <v>400.92641166866593</v>
      </c>
    </row>
    <row r="33" spans="1:22" x14ac:dyDescent="0.2">
      <c r="A33" s="35" t="str">
        <f>[17]Summary!A38</f>
        <v>Mon</v>
      </c>
      <c r="B33" s="36">
        <f>[17]Summary!C38</f>
        <v>40735</v>
      </c>
      <c r="C33" s="35">
        <f>[17]Summary!D38</f>
        <v>0.33333333333333331</v>
      </c>
      <c r="D33" s="35">
        <f>[17]Summary!E38</f>
        <v>0.875</v>
      </c>
      <c r="E33" s="37">
        <f>[17]Summary!G38</f>
        <v>13.000000000000002</v>
      </c>
      <c r="F33" s="38">
        <f>[17]Summary!J38</f>
        <v>137</v>
      </c>
      <c r="G33" s="39">
        <f>[17]Summary!K38</f>
        <v>0.19708029197080293</v>
      </c>
      <c r="H33" s="38">
        <f>[17]Summary!L38</f>
        <v>40</v>
      </c>
      <c r="I33" s="38">
        <f>[17]Summary!M38</f>
        <v>0</v>
      </c>
      <c r="J33" s="38">
        <f>[17]Summary!N38</f>
        <v>0</v>
      </c>
      <c r="K33" s="38">
        <f>[17]Summary!O38</f>
        <v>0</v>
      </c>
      <c r="L33" s="38">
        <f>[17]Summary!P38</f>
        <v>8</v>
      </c>
      <c r="M33" s="38">
        <f>[17]Summary!U38</f>
        <v>18.100000000000001</v>
      </c>
      <c r="N33" s="38">
        <f>[17]Summary!V38</f>
        <v>64.599999999999994</v>
      </c>
      <c r="O33" s="40" t="str">
        <f>[17]Summary!W38</f>
        <v>didn't drop - all gear confirms high catches.</v>
      </c>
      <c r="P33" s="37">
        <f>[17]Summary!Y38</f>
        <v>252.92307692307688</v>
      </c>
      <c r="Q33" s="37">
        <f>[17]Summary!AA38</f>
        <v>73.84615384615384</v>
      </c>
      <c r="R33" s="41">
        <f>[17]Summary!AL38</f>
        <v>309.272161631036</v>
      </c>
    </row>
    <row r="34" spans="1:22" x14ac:dyDescent="0.2">
      <c r="A34" s="35" t="str">
        <f>[17]Summary!A39</f>
        <v>Tue</v>
      </c>
      <c r="B34" s="36">
        <f>[17]Summary!C39</f>
        <v>40736</v>
      </c>
      <c r="C34" s="35">
        <f>[17]Summary!D39</f>
        <v>0.33333333333333331</v>
      </c>
      <c r="D34" s="35">
        <f>[17]Summary!E39</f>
        <v>0.875</v>
      </c>
      <c r="E34" s="37">
        <f>[17]Summary!G39</f>
        <v>13.000000000000002</v>
      </c>
      <c r="F34" s="38">
        <f>[17]Summary!J39</f>
        <v>20</v>
      </c>
      <c r="G34" s="39">
        <f>[17]Summary!K39</f>
        <v>0.65</v>
      </c>
      <c r="H34" s="38">
        <f>[17]Summary!L39</f>
        <v>58</v>
      </c>
      <c r="I34" s="38">
        <f>[17]Summary!M39</f>
        <v>0</v>
      </c>
      <c r="J34" s="38">
        <f>[17]Summary!N39</f>
        <v>0</v>
      </c>
      <c r="K34" s="38">
        <f>[17]Summary!O39</f>
        <v>0</v>
      </c>
      <c r="L34" s="38">
        <f>[17]Summary!P39</f>
        <v>10</v>
      </c>
      <c r="M34" s="38">
        <f>[17]Summary!U39</f>
        <v>18.7</v>
      </c>
      <c r="N34" s="38">
        <f>[17]Summary!V39</f>
        <v>65.7</v>
      </c>
      <c r="O34" s="40" t="str">
        <f>[17]Summary!W39</f>
        <v>bottom droped on king and small</v>
      </c>
      <c r="P34" s="37">
        <f>[17]Summary!Y39</f>
        <v>36.92307692307692</v>
      </c>
      <c r="Q34" s="37">
        <f>[17]Summary!AA39</f>
        <v>107.07692307692307</v>
      </c>
      <c r="R34" s="41">
        <f>[17]Summary!AL39</f>
        <v>481.83129561236842</v>
      </c>
    </row>
    <row r="35" spans="1:22" x14ac:dyDescent="0.2">
      <c r="A35" s="35" t="str">
        <f>[17]Summary!A40</f>
        <v>Wed</v>
      </c>
      <c r="B35" s="36">
        <f>[17]Summary!C40</f>
        <v>40737</v>
      </c>
      <c r="C35" s="35">
        <f>[17]Summary!D40</f>
        <v>0.33333333333333331</v>
      </c>
      <c r="D35" s="35">
        <f>[17]Summary!E40</f>
        <v>0.875</v>
      </c>
      <c r="E35" s="37">
        <f>[17]Summary!G40</f>
        <v>13.000000000000002</v>
      </c>
      <c r="F35" s="38">
        <f>[17]Summary!J40</f>
        <v>17</v>
      </c>
      <c r="G35" s="39">
        <f>[17]Summary!K40</f>
        <v>0.52941176470588236</v>
      </c>
      <c r="H35" s="38">
        <f>[17]Summary!L40</f>
        <v>90</v>
      </c>
      <c r="I35" s="38">
        <f>[17]Summary!M40</f>
        <v>1</v>
      </c>
      <c r="J35" s="38">
        <f>[17]Summary!N40</f>
        <v>0</v>
      </c>
      <c r="K35" s="38">
        <f>[17]Summary!O40</f>
        <v>0</v>
      </c>
      <c r="L35" s="38">
        <f>[17]Summary!P40</f>
        <v>6</v>
      </c>
      <c r="M35" s="38">
        <f>[17]Summary!U40</f>
        <v>18.600000000000001</v>
      </c>
      <c r="N35" s="38">
        <f>[17]Summary!V40</f>
        <v>65.5</v>
      </c>
      <c r="O35" s="40" t="str">
        <f>[17]Summary!W40</f>
        <v>chum almost doubled, King still down</v>
      </c>
      <c r="P35" s="37">
        <f>[17]Summary!Y40</f>
        <v>31.38461538461538</v>
      </c>
      <c r="Q35" s="37">
        <f>[17]Summary!AA40</f>
        <v>166.15384615384613</v>
      </c>
      <c r="R35" s="41">
        <f>[17]Summary!AL40</f>
        <v>760.73932219541382</v>
      </c>
    </row>
    <row r="36" spans="1:22" x14ac:dyDescent="0.2">
      <c r="A36" s="35" t="str">
        <f>[17]Summary!A41</f>
        <v>Thu</v>
      </c>
      <c r="B36" s="36">
        <f>[17]Summary!C41</f>
        <v>40738</v>
      </c>
      <c r="C36" s="35">
        <f>[17]Summary!D41</f>
        <v>0.33333333333333331</v>
      </c>
      <c r="D36" s="35">
        <f>[17]Summary!E41</f>
        <v>0.875</v>
      </c>
      <c r="E36" s="37">
        <f>[17]Summary!G41</f>
        <v>13.000000000000002</v>
      </c>
      <c r="F36" s="38">
        <f>[17]Summary!J41</f>
        <v>21</v>
      </c>
      <c r="G36" s="39">
        <f>[17]Summary!K41</f>
        <v>0.42857142857142855</v>
      </c>
      <c r="H36" s="38">
        <f>[17]Summary!L41</f>
        <v>34</v>
      </c>
      <c r="I36" s="38">
        <f>[17]Summary!M41</f>
        <v>1</v>
      </c>
      <c r="J36" s="38">
        <f>[17]Summary!N41</f>
        <v>0</v>
      </c>
      <c r="K36" s="38">
        <f>[17]Summary!O41</f>
        <v>1</v>
      </c>
      <c r="L36" s="38">
        <f>[17]Summary!P41</f>
        <v>5</v>
      </c>
      <c r="M36" s="38">
        <f>[17]Summary!U41</f>
        <v>18.5</v>
      </c>
      <c r="N36" s="38">
        <f>[17]Summary!V41</f>
        <v>65.3</v>
      </c>
      <c r="O36" s="40" t="str">
        <f>[17]Summary!W41</f>
        <v>all old and small king - no sign pulse 3 yet</v>
      </c>
      <c r="P36" s="37">
        <f>[17]Summary!Y41</f>
        <v>38.769230769230766</v>
      </c>
      <c r="Q36" s="37">
        <f>[17]Summary!AA41</f>
        <v>62.769230769230759</v>
      </c>
      <c r="R36" s="41">
        <f>[17]Summary!AL41</f>
        <v>285.72548005773984</v>
      </c>
    </row>
    <row r="37" spans="1:22" x14ac:dyDescent="0.2">
      <c r="A37" s="35" t="str">
        <f>[17]Summary!A42</f>
        <v>Fri</v>
      </c>
      <c r="B37" s="36">
        <f>[17]Summary!C42</f>
        <v>40739</v>
      </c>
      <c r="C37" s="35">
        <f>[17]Summary!D42</f>
        <v>0.33333333333333331</v>
      </c>
      <c r="D37" s="35">
        <f>[17]Summary!E42</f>
        <v>0.875</v>
      </c>
      <c r="E37" s="37">
        <f>[17]Summary!G42</f>
        <v>13.000000000000002</v>
      </c>
      <c r="F37" s="38">
        <f>[17]Summary!J42</f>
        <v>19</v>
      </c>
      <c r="G37" s="39">
        <f>[17]Summary!K42</f>
        <v>0.36842105263157893</v>
      </c>
      <c r="H37" s="38">
        <f>[17]Summary!L42</f>
        <v>18</v>
      </c>
      <c r="I37" s="38">
        <f>[17]Summary!M42</f>
        <v>0</v>
      </c>
      <c r="J37" s="38">
        <f>[17]Summary!N42</f>
        <v>1</v>
      </c>
      <c r="K37" s="38">
        <f>[17]Summary!O42</f>
        <v>1</v>
      </c>
      <c r="L37" s="38">
        <f>[17]Summary!P42</f>
        <v>8</v>
      </c>
      <c r="M37" s="38">
        <f>[17]Summary!U42</f>
        <v>18.3</v>
      </c>
      <c r="N37" s="38">
        <f>[17]Summary!V42</f>
        <v>64.900000000000006</v>
      </c>
      <c r="O37" s="40" t="str">
        <f>[17]Summary!W42</f>
        <v>pulse 3 here-new and bigger-other fishers also</v>
      </c>
      <c r="P37" s="37">
        <f>[17]Summary!Y42</f>
        <v>35.076923076923066</v>
      </c>
      <c r="Q37" s="37">
        <f>[17]Summary!AA42</f>
        <v>33.230769230769226</v>
      </c>
      <c r="R37" s="41">
        <f>[17]Summary!AL42</f>
        <v>151.26643061880347</v>
      </c>
    </row>
    <row r="38" spans="1:22" x14ac:dyDescent="0.2">
      <c r="A38" s="35" t="str">
        <f>[17]Summary!A43</f>
        <v>Sat</v>
      </c>
      <c r="B38" s="36">
        <f>[17]Summary!C43</f>
        <v>40740</v>
      </c>
      <c r="C38" s="35">
        <f>[17]Summary!D43</f>
        <v>0.33333333333333331</v>
      </c>
      <c r="D38" s="35">
        <f>[17]Summary!E43</f>
        <v>0.875</v>
      </c>
      <c r="E38" s="37">
        <f>[17]Summary!G43</f>
        <v>13.000000000000002</v>
      </c>
      <c r="F38" s="38">
        <f>[17]Summary!J43</f>
        <v>15</v>
      </c>
      <c r="G38" s="39">
        <f>[17]Summary!K43</f>
        <v>0.26666666666666666</v>
      </c>
      <c r="H38" s="38">
        <f>[17]Summary!L43</f>
        <v>24</v>
      </c>
      <c r="I38" s="38">
        <f>[17]Summary!M43</f>
        <v>0</v>
      </c>
      <c r="J38" s="38">
        <f>[17]Summary!N43</f>
        <v>0</v>
      </c>
      <c r="K38" s="38">
        <f>[17]Summary!O43</f>
        <v>0</v>
      </c>
      <c r="L38" s="38">
        <f>[17]Summary!P43</f>
        <v>8</v>
      </c>
      <c r="M38" s="38">
        <f>[17]Summary!U43</f>
        <v>18.100000000000001</v>
      </c>
      <c r="N38" s="38">
        <f>[17]Summary!V43</f>
        <v>64.599999999999994</v>
      </c>
      <c r="O38" s="40" t="str">
        <f>[17]Summary!W43</f>
        <v>few nice big king but numbers low</v>
      </c>
      <c r="P38" s="37">
        <f>[17]Summary!Y43</f>
        <v>27.69230769230769</v>
      </c>
      <c r="Q38" s="37">
        <f>[17]Summary!AA43</f>
        <v>44.307692307692299</v>
      </c>
      <c r="R38" s="41">
        <f>[17]Summary!AL43</f>
        <v>208.95165563887565</v>
      </c>
    </row>
    <row r="39" spans="1:22" x14ac:dyDescent="0.2">
      <c r="A39" s="35" t="str">
        <f>[17]Summary!A44</f>
        <v>Sun</v>
      </c>
      <c r="B39" s="36">
        <f>[17]Summary!C44</f>
        <v>40741</v>
      </c>
      <c r="C39" s="35">
        <f>[17]Summary!D44</f>
        <v>0.33333333333333331</v>
      </c>
      <c r="D39" s="35">
        <f>[17]Summary!E44</f>
        <v>0.875</v>
      </c>
      <c r="E39" s="37">
        <f>[17]Summary!G44</f>
        <v>13.000000000000002</v>
      </c>
      <c r="F39" s="38">
        <f>[17]Summary!J44</f>
        <v>5</v>
      </c>
      <c r="G39" s="39">
        <f>[17]Summary!K44</f>
        <v>0.6</v>
      </c>
      <c r="H39" s="38">
        <f>[17]Summary!L44</f>
        <v>13</v>
      </c>
      <c r="I39" s="38">
        <f>[17]Summary!M44</f>
        <v>0</v>
      </c>
      <c r="J39" s="38">
        <f>[17]Summary!N44</f>
        <v>0</v>
      </c>
      <c r="K39" s="38">
        <f>[17]Summary!O44</f>
        <v>3</v>
      </c>
      <c r="L39" s="38">
        <f>[17]Summary!P44</f>
        <v>9</v>
      </c>
      <c r="M39" s="38">
        <f>[17]Summary!U44</f>
        <v>17.899999999999999</v>
      </c>
      <c r="N39" s="38">
        <f>[17]Summary!V44</f>
        <v>64.2</v>
      </c>
      <c r="O39" s="40" t="str">
        <f>[17]Summary!W44</f>
        <v xml:space="preserve">king few - all fishers and gear, </v>
      </c>
      <c r="P39" s="37">
        <f>[17]Summary!Y44</f>
        <v>9.2307692307692299</v>
      </c>
      <c r="Q39" s="37">
        <f>[17]Summary!AA44</f>
        <v>23.999999999999996</v>
      </c>
      <c r="R39" s="41">
        <f>[17]Summary!AL44</f>
        <v>120.40896613608332</v>
      </c>
    </row>
    <row r="40" spans="1:22" x14ac:dyDescent="0.2">
      <c r="A40" s="35" t="str">
        <f>[17]Summary!A45</f>
        <v>Mon</v>
      </c>
      <c r="B40" s="36">
        <f>[17]Summary!C45</f>
        <v>40742</v>
      </c>
      <c r="C40" s="35">
        <f>[17]Summary!D45</f>
        <v>0.33333333333333331</v>
      </c>
      <c r="D40" s="35">
        <f>[17]Summary!E45</f>
        <v>0.875</v>
      </c>
      <c r="E40" s="37">
        <f>[17]Summary!G45</f>
        <v>13.000000000000002</v>
      </c>
      <c r="F40" s="38">
        <f>[17]Summary!J45</f>
        <v>18</v>
      </c>
      <c r="G40" s="39">
        <f>[17]Summary!K45</f>
        <v>0.33333333333333331</v>
      </c>
      <c r="H40" s="38">
        <f>[17]Summary!L45</f>
        <v>9</v>
      </c>
      <c r="I40" s="38">
        <f>[17]Summary!M45</f>
        <v>0</v>
      </c>
      <c r="J40" s="38">
        <f>[17]Summary!N45</f>
        <v>0</v>
      </c>
      <c r="K40" s="38">
        <f>[17]Summary!O45</f>
        <v>0</v>
      </c>
      <c r="L40" s="38">
        <f>[17]Summary!P45</f>
        <v>5</v>
      </c>
      <c r="M40" s="38">
        <f>[17]Summary!U45</f>
        <v>18.100000000000001</v>
      </c>
      <c r="N40" s="38">
        <f>[17]Summary!V45</f>
        <v>64.400000000000006</v>
      </c>
      <c r="O40" s="40" t="str">
        <f>[17]Summary!W45</f>
        <v>few big king but numbers low</v>
      </c>
      <c r="P40" s="37">
        <f>[17]Summary!Y45</f>
        <v>33.230769230769226</v>
      </c>
      <c r="Q40" s="37">
        <f>[17]Summary!AA45</f>
        <v>16.615384615384613</v>
      </c>
      <c r="R40" s="41">
        <f>[17]Summary!AL45</f>
        <v>89.045733098163851</v>
      </c>
    </row>
    <row r="41" spans="1:22" x14ac:dyDescent="0.2">
      <c r="A41" s="35" t="str">
        <f>[17]Summary!A46</f>
        <v>Tue</v>
      </c>
      <c r="B41" s="36">
        <f>[17]Summary!C46</f>
        <v>40743</v>
      </c>
      <c r="C41" s="35">
        <f>[17]Summary!D46</f>
        <v>0.33333333333333331</v>
      </c>
      <c r="D41" s="35">
        <f>[17]Summary!E46</f>
        <v>0.875</v>
      </c>
      <c r="E41" s="37">
        <f>[17]Summary!G46</f>
        <v>13.000000000000002</v>
      </c>
      <c r="F41" s="38">
        <f>[17]Summary!J46</f>
        <v>19</v>
      </c>
      <c r="G41" s="39">
        <f>[17]Summary!K46</f>
        <v>0.10526315789473684</v>
      </c>
      <c r="H41" s="38">
        <f>[17]Summary!L46</f>
        <v>19</v>
      </c>
      <c r="I41" s="38">
        <f>[17]Summary!M46</f>
        <v>0</v>
      </c>
      <c r="J41" s="38">
        <f>[17]Summary!N46</f>
        <v>0</v>
      </c>
      <c r="K41" s="38">
        <f>[17]Summary!O46</f>
        <v>1</v>
      </c>
      <c r="L41" s="38">
        <f>[17]Summary!P46</f>
        <v>7</v>
      </c>
      <c r="M41" s="38">
        <f>[17]Summary!U46</f>
        <v>18.3</v>
      </c>
      <c r="N41" s="38">
        <f>[17]Summary!V46</f>
        <v>64.900000000000006</v>
      </c>
      <c r="O41" s="40" t="str">
        <f>[17]Summary!W46</f>
        <v>bigger king  - 2 wheels and 1 net also</v>
      </c>
      <c r="P41" s="37">
        <f>[17]Summary!Y46</f>
        <v>35.076923076923066</v>
      </c>
      <c r="Q41" s="37">
        <f>[17]Summary!AA46</f>
        <v>35.076923076923066</v>
      </c>
      <c r="R41" s="41">
        <f>[17]Summary!AL46</f>
        <v>186.71194372378775</v>
      </c>
    </row>
    <row r="42" spans="1:22" x14ac:dyDescent="0.2">
      <c r="A42" s="35" t="str">
        <f>[17]Summary!A47</f>
        <v>Wed</v>
      </c>
      <c r="B42" s="36">
        <f>[17]Summary!C47</f>
        <v>40744</v>
      </c>
      <c r="C42" s="35">
        <f>[17]Summary!D47</f>
        <v>0.33333333333333331</v>
      </c>
      <c r="D42" s="35">
        <f>[17]Summary!E47</f>
        <v>0.875</v>
      </c>
      <c r="E42" s="37">
        <f>[17]Summary!G47</f>
        <v>13.000000000000002</v>
      </c>
      <c r="F42" s="38">
        <f>[17]Summary!J47</f>
        <v>9</v>
      </c>
      <c r="G42" s="39">
        <f>[17]Summary!K47</f>
        <v>0.22222222222222221</v>
      </c>
      <c r="H42" s="38">
        <f>[17]Summary!L47</f>
        <v>27</v>
      </c>
      <c r="I42" s="38">
        <f>[17]Summary!M47</f>
        <v>0</v>
      </c>
      <c r="J42" s="38">
        <f>[17]Summary!N47</f>
        <v>0</v>
      </c>
      <c r="K42" s="38">
        <f>[17]Summary!O47</f>
        <v>0</v>
      </c>
      <c r="L42" s="38">
        <f>[17]Summary!P47</f>
        <v>9</v>
      </c>
      <c r="M42" s="38">
        <f>[17]Summary!U47</f>
        <v>17.899999999999999</v>
      </c>
      <c r="N42" s="38">
        <f>[17]Summary!V47</f>
        <v>64.2</v>
      </c>
      <c r="O42" s="40" t="str">
        <f>[17]Summary!W47</f>
        <v xml:space="preserve">17.2% red flesh chum, nice sized king (20 lbers)  </v>
      </c>
      <c r="P42" s="37">
        <f>[17]Summary!Y47</f>
        <v>16.615384615384613</v>
      </c>
      <c r="Q42" s="37">
        <f>[17]Summary!AA47</f>
        <v>49.84615384615384</v>
      </c>
      <c r="R42" s="41">
        <f>[17]Summary!AL47</f>
        <v>251.68721426692946</v>
      </c>
    </row>
    <row r="43" spans="1:22" x14ac:dyDescent="0.2">
      <c r="A43" s="35" t="str">
        <f>[17]Summary!A48</f>
        <v>Thu</v>
      </c>
      <c r="B43" s="36">
        <f>[17]Summary!C48</f>
        <v>40745</v>
      </c>
      <c r="C43" s="35">
        <f>[17]Summary!D48</f>
        <v>0.33333333333333331</v>
      </c>
      <c r="D43" s="35">
        <f>[17]Summary!E48</f>
        <v>0.875</v>
      </c>
      <c r="E43" s="37">
        <f>[17]Summary!G48</f>
        <v>13.000000000000002</v>
      </c>
      <c r="F43" s="38">
        <f>[17]Summary!J48</f>
        <v>17</v>
      </c>
      <c r="G43" s="39">
        <f>[17]Summary!K48</f>
        <v>0.11764705882352941</v>
      </c>
      <c r="H43" s="38">
        <f>[17]Summary!L48</f>
        <v>52</v>
      </c>
      <c r="I43" s="38">
        <f>[17]Summary!M48</f>
        <v>3</v>
      </c>
      <c r="J43" s="38">
        <f>[17]Summary!N48</f>
        <v>0</v>
      </c>
      <c r="K43" s="38">
        <f>[17]Summary!O48</f>
        <v>0</v>
      </c>
      <c r="L43" s="38">
        <f>[17]Summary!P48</f>
        <v>8</v>
      </c>
      <c r="M43" s="38">
        <f>[17]Summary!U48</f>
        <v>18</v>
      </c>
      <c r="N43" s="38">
        <f>[17]Summary!V48</f>
        <v>64.400000000000006</v>
      </c>
      <c r="O43" s="40" t="str">
        <f>[17]Summary!W48</f>
        <v>more red color to king but size good - closed 6pm</v>
      </c>
      <c r="P43" s="37">
        <f>[17]Summary!Y48</f>
        <v>31.38461538461538</v>
      </c>
      <c r="Q43" s="37">
        <f>[17]Summary!AA48</f>
        <v>95.999999999999986</v>
      </c>
      <c r="R43" s="41">
        <f>[17]Summary!AL48</f>
        <v>444.72107996693973</v>
      </c>
    </row>
    <row r="44" spans="1:22" x14ac:dyDescent="0.2">
      <c r="A44" s="35" t="str">
        <f>[17]Summary!A49</f>
        <v>Fri</v>
      </c>
      <c r="B44" s="36">
        <f>[17]Summary!C49</f>
        <v>40746</v>
      </c>
      <c r="C44" s="35">
        <f>[17]Summary!D49</f>
        <v>0.33333333333333331</v>
      </c>
      <c r="D44" s="35">
        <f>[17]Summary!E49</f>
        <v>0.875</v>
      </c>
      <c r="E44" s="37">
        <f>[17]Summary!G49</f>
        <v>13.000000000000002</v>
      </c>
      <c r="F44" s="38">
        <f>[17]Summary!J49</f>
        <v>32</v>
      </c>
      <c r="G44" s="39">
        <f>[17]Summary!K49</f>
        <v>0.1875</v>
      </c>
      <c r="H44" s="38">
        <f>[17]Summary!L49</f>
        <v>90</v>
      </c>
      <c r="I44" s="38">
        <f>[17]Summary!M49</f>
        <v>2</v>
      </c>
      <c r="J44" s="38">
        <f>[17]Summary!N49</f>
        <v>1</v>
      </c>
      <c r="K44" s="38">
        <f>[17]Summary!O49</f>
        <v>0</v>
      </c>
      <c r="L44" s="38">
        <f>[17]Summary!P49</f>
        <v>12</v>
      </c>
      <c r="M44" s="38">
        <f>[17]Summary!V51</f>
        <v>66.599999999999994</v>
      </c>
      <c r="N44" s="38">
        <f>[17]Summary!V49</f>
        <v>65.8</v>
      </c>
      <c r="O44" s="40" t="str">
        <f>[17]Summary!W49</f>
        <v>fishing opened at 6pm - not many fishing</v>
      </c>
      <c r="P44" s="37">
        <f>[17]Summary!Y49</f>
        <v>59.076923076923066</v>
      </c>
      <c r="Q44" s="37">
        <f>[17]Summary!AA49</f>
        <v>166.15384615384613</v>
      </c>
      <c r="R44" s="41">
        <f>[17]Summary!AL49</f>
        <v>670.83315091283214</v>
      </c>
    </row>
    <row r="45" spans="1:22" ht="15" x14ac:dyDescent="0.25">
      <c r="A45" s="35" t="str">
        <f>[17]Summary!A50</f>
        <v>Sat</v>
      </c>
      <c r="B45" s="36">
        <f>[17]Summary!C50</f>
        <v>40747</v>
      </c>
      <c r="C45" s="35">
        <f>[17]Summary!D50</f>
        <v>0.33333333333333331</v>
      </c>
      <c r="D45" s="35">
        <f>[17]Summary!E50</f>
        <v>0.875</v>
      </c>
      <c r="E45" s="37">
        <f>[17]Summary!G50</f>
        <v>13.000000000000002</v>
      </c>
      <c r="F45" s="38">
        <f>[17]Summary!J50</f>
        <v>30</v>
      </c>
      <c r="G45" s="39">
        <f>[17]Summary!K50</f>
        <v>0.33333333333333331</v>
      </c>
      <c r="H45" s="38">
        <f>[17]Summary!L50</f>
        <v>108</v>
      </c>
      <c r="I45" s="38">
        <f>[17]Summary!M50</f>
        <v>2</v>
      </c>
      <c r="J45" s="38">
        <f>[17]Summary!N50</f>
        <v>0</v>
      </c>
      <c r="K45" s="38">
        <f>[17]Summary!O50</f>
        <v>1</v>
      </c>
      <c r="L45" s="38">
        <f>[17]Summary!P50</f>
        <v>69</v>
      </c>
      <c r="M45" s="38">
        <f>[17]Summary!U50</f>
        <v>19.100000000000001</v>
      </c>
      <c r="N45" s="38">
        <f>[17]Summary!V50</f>
        <v>66.400000000000006</v>
      </c>
      <c r="O45" s="40" t="str">
        <f>[17]Summary!W50</f>
        <v xml:space="preserve">29.6% red flesh chum, 3 families show up to fish </v>
      </c>
      <c r="P45" s="37">
        <f>[17]Summary!Y50</f>
        <v>55.38461538461538</v>
      </c>
      <c r="Q45" s="37">
        <f>[17]Summary!AA50</f>
        <v>199.38461538461536</v>
      </c>
      <c r="R45" s="41">
        <f>[17]Summary!AL50</f>
        <v>747.39392630652992</v>
      </c>
      <c r="T45" s="133"/>
      <c r="U45" s="133"/>
      <c r="V45" s="133">
        <v>82</v>
      </c>
    </row>
    <row r="46" spans="1:22" ht="15" x14ac:dyDescent="0.25">
      <c r="A46" s="35" t="str">
        <f>[17]Summary!A51</f>
        <v>Sun</v>
      </c>
      <c r="B46" s="36">
        <f>[17]Summary!C51</f>
        <v>40748</v>
      </c>
      <c r="C46" s="35">
        <f>[17]Summary!D51</f>
        <v>0.33333333333333331</v>
      </c>
      <c r="D46" s="35">
        <f>[17]Summary!E51</f>
        <v>0.875</v>
      </c>
      <c r="E46" s="37">
        <f>[17]Summary!G51</f>
        <v>13.000000000000002</v>
      </c>
      <c r="F46" s="38">
        <f>[17]Summary!J51</f>
        <v>32</v>
      </c>
      <c r="G46" s="39">
        <f>[17]Summary!K51</f>
        <v>0.3125</v>
      </c>
      <c r="H46" s="38">
        <f>[17]Summary!L51</f>
        <v>105</v>
      </c>
      <c r="I46" s="38">
        <f>[17]Summary!M51</f>
        <v>1</v>
      </c>
      <c r="J46" s="38">
        <f>[17]Summary!N51</f>
        <v>0</v>
      </c>
      <c r="K46" s="38">
        <f>[17]Summary!O51</f>
        <v>1</v>
      </c>
      <c r="L46" s="38">
        <f>[17]Summary!P51</f>
        <v>116</v>
      </c>
      <c r="M46" s="38">
        <f>[17]Summary!U51</f>
        <v>19.2</v>
      </c>
      <c r="N46" s="38">
        <f>[17]Summary!V51</f>
        <v>66.599999999999994</v>
      </c>
      <c r="O46" s="40" t="str">
        <f>[17]Summary!W51</f>
        <v>Still nice fish but smaller - surprised fishers</v>
      </c>
      <c r="P46" s="37">
        <f>[17]Summary!Y51</f>
        <v>59.076923076923066</v>
      </c>
      <c r="Q46" s="37">
        <f>[17]Summary!AA51</f>
        <v>193.84615384615384</v>
      </c>
      <c r="R46" s="41">
        <f>[17]Summary!AL51</f>
        <v>723.18291506279616</v>
      </c>
      <c r="T46" s="133"/>
      <c r="U46" s="133"/>
      <c r="V46" s="133">
        <v>150</v>
      </c>
    </row>
    <row r="47" spans="1:22" ht="15" x14ac:dyDescent="0.25">
      <c r="A47" s="35" t="str">
        <f>[17]Summary!A52</f>
        <v>Mon</v>
      </c>
      <c r="B47" s="36">
        <f>[17]Summary!C52</f>
        <v>40749</v>
      </c>
      <c r="C47" s="35">
        <f>[17]Summary!D52</f>
        <v>0.33333333333333331</v>
      </c>
      <c r="D47" s="35">
        <f>[17]Summary!E52</f>
        <v>0.875</v>
      </c>
      <c r="E47" s="37">
        <f>[17]Summary!G52</f>
        <v>13.000000000000002</v>
      </c>
      <c r="F47" s="38">
        <f>[17]Summary!J52</f>
        <v>20</v>
      </c>
      <c r="G47" s="39">
        <f>[17]Summary!K52</f>
        <v>0.2</v>
      </c>
      <c r="H47" s="38">
        <f>[17]Summary!L52</f>
        <v>114</v>
      </c>
      <c r="I47" s="38">
        <f>[17]Summary!M52</f>
        <v>5</v>
      </c>
      <c r="J47" s="38">
        <f>[17]Summary!N52</f>
        <v>2</v>
      </c>
      <c r="K47" s="38">
        <f>[17]Summary!O52</f>
        <v>0</v>
      </c>
      <c r="L47" s="38">
        <f>[17]Summary!P52</f>
        <v>92</v>
      </c>
      <c r="M47" s="38">
        <f>[17]Summary!U52</f>
        <v>19.100000000000001</v>
      </c>
      <c r="N47" s="38">
        <f>[17]Summary!V52</f>
        <v>66.400000000000006</v>
      </c>
      <c r="O47" s="40" t="str">
        <f>[17]Summary!W52</f>
        <v>Few nice fall looking chum but % red still low</v>
      </c>
      <c r="P47" s="37">
        <f>[17]Summary!Y52</f>
        <v>36.92307692307692</v>
      </c>
      <c r="Q47" s="37">
        <f>[17]Summary!AA52</f>
        <v>210.46153846153845</v>
      </c>
      <c r="R47" s="41">
        <f>[17]Summary!AL52</f>
        <v>796.51564163824139</v>
      </c>
      <c r="T47" s="133"/>
      <c r="U47" s="133"/>
      <c r="V47" s="133">
        <v>250</v>
      </c>
    </row>
    <row r="48" spans="1:22" ht="15" x14ac:dyDescent="0.25">
      <c r="A48" s="35" t="str">
        <f>[17]Summary!A53</f>
        <v>Tue</v>
      </c>
      <c r="B48" s="36">
        <f>[17]Summary!C53</f>
        <v>40750</v>
      </c>
      <c r="C48" s="35">
        <f>[17]Summary!D53</f>
        <v>0.33333333333333331</v>
      </c>
      <c r="D48" s="35">
        <f>[17]Summary!E53</f>
        <v>0.875</v>
      </c>
      <c r="E48" s="37">
        <f>[17]Summary!G53</f>
        <v>13.000000000000002</v>
      </c>
      <c r="F48" s="38">
        <f>[17]Summary!J53</f>
        <v>19</v>
      </c>
      <c r="G48" s="39">
        <f>[17]Summary!K53</f>
        <v>0.15789473684210525</v>
      </c>
      <c r="H48" s="38">
        <f>[17]Summary!L53</f>
        <v>111</v>
      </c>
      <c r="I48" s="38">
        <f>[17]Summary!M53</f>
        <v>3</v>
      </c>
      <c r="J48" s="38">
        <f>[17]Summary!N53</f>
        <v>0</v>
      </c>
      <c r="K48" s="38">
        <f>[17]Summary!O53</f>
        <v>1</v>
      </c>
      <c r="L48" s="38">
        <f>[17]Summary!P53</f>
        <v>37</v>
      </c>
      <c r="M48" s="38">
        <f>[17]Summary!U53</f>
        <v>19.3</v>
      </c>
      <c r="N48" s="38">
        <f>[17]Summary!V53</f>
        <v>66.599999999999994</v>
      </c>
      <c r="O48" s="40" t="str">
        <f>[17]Summary!W53</f>
        <v>Pulse 4 is a real pulse (but small)  looks like??</v>
      </c>
      <c r="P48" s="37">
        <f>[17]Summary!Y53</f>
        <v>35.076923076923066</v>
      </c>
      <c r="Q48" s="37">
        <f>[17]Summary!AA53</f>
        <v>204.92307692307688</v>
      </c>
      <c r="R48" s="41">
        <f>[17]Summary!AL53</f>
        <v>802.61603283685008</v>
      </c>
      <c r="T48" s="133"/>
      <c r="U48" s="133"/>
      <c r="V48" s="133">
        <v>354</v>
      </c>
    </row>
    <row r="49" spans="1:24" ht="15" x14ac:dyDescent="0.25">
      <c r="A49" s="35" t="str">
        <f>[17]Summary!A54</f>
        <v>Wed</v>
      </c>
      <c r="B49" s="36">
        <f>[17]Summary!C54</f>
        <v>40751</v>
      </c>
      <c r="C49" s="35">
        <f>[17]Summary!D54</f>
        <v>0.33333333333333331</v>
      </c>
      <c r="D49" s="35">
        <f>[17]Summary!E54</f>
        <v>0.875</v>
      </c>
      <c r="E49" s="37">
        <f>[17]Summary!G54</f>
        <v>13.000000000000002</v>
      </c>
      <c r="F49" s="38">
        <f>[17]Summary!J54</f>
        <v>11</v>
      </c>
      <c r="G49" s="39">
        <f>[17]Summary!K54</f>
        <v>0.27272727272727271</v>
      </c>
      <c r="H49" s="38">
        <f>[17]Summary!L54</f>
        <v>104</v>
      </c>
      <c r="I49" s="38">
        <f>[17]Summary!M54</f>
        <v>4</v>
      </c>
      <c r="J49" s="38">
        <f>[17]Summary!N54</f>
        <v>1</v>
      </c>
      <c r="K49" s="38">
        <f>[17]Summary!O54</f>
        <v>2</v>
      </c>
      <c r="L49" s="38">
        <f>[17]Summary!P54</f>
        <v>37</v>
      </c>
      <c r="M49" s="38">
        <f>[17]Summary!U54</f>
        <v>19.5</v>
      </c>
      <c r="N49" s="38">
        <f>[17]Summary!V54</f>
        <v>67.099999999999994</v>
      </c>
      <c r="O49" s="40" t="str">
        <f>[17]Summary!W54</f>
        <v>King quality beyond usable - sheefish showing</v>
      </c>
      <c r="P49" s="37">
        <f>[17]Summary!Y54</f>
        <v>20.307692307692307</v>
      </c>
      <c r="Q49" s="37">
        <f>[17]Summary!AA54</f>
        <v>191.99999999999997</v>
      </c>
      <c r="R49" s="41">
        <f>[17]Summary!AL54</f>
        <v>795.62610100493794</v>
      </c>
      <c r="S49" s="131"/>
      <c r="T49" s="133">
        <v>1605.0799746654723</v>
      </c>
      <c r="U49" s="133"/>
      <c r="V49" s="133">
        <v>215.8905109489051</v>
      </c>
    </row>
    <row r="50" spans="1:24" ht="15" x14ac:dyDescent="0.25">
      <c r="A50" s="35" t="str">
        <f>[17]Summary!A55</f>
        <v>Thu</v>
      </c>
      <c r="B50" s="36">
        <f>[17]Summary!C55</f>
        <v>40752</v>
      </c>
      <c r="C50" s="35">
        <f>[17]Summary!D55</f>
        <v>0.33333333333333331</v>
      </c>
      <c r="D50" s="35">
        <f>[17]Summary!E55</f>
        <v>0.875</v>
      </c>
      <c r="E50" s="37">
        <f>[17]Summary!G55</f>
        <v>13.000000000000002</v>
      </c>
      <c r="F50" s="38">
        <f>[17]Summary!J55</f>
        <v>4</v>
      </c>
      <c r="G50" s="39">
        <f>[17]Summary!K55</f>
        <v>0</v>
      </c>
      <c r="H50" s="38">
        <f>[17]Summary!L55</f>
        <v>102</v>
      </c>
      <c r="I50" s="38">
        <f>[17]Summary!M55</f>
        <v>1</v>
      </c>
      <c r="J50" s="38">
        <f>[17]Summary!N55</f>
        <v>1</v>
      </c>
      <c r="K50" s="38">
        <f>[17]Summary!O55</f>
        <v>1</v>
      </c>
      <c r="L50" s="38">
        <f>[17]Summary!P55</f>
        <v>42</v>
      </c>
      <c r="M50" s="38">
        <f>[17]Summary!U55</f>
        <v>19.3</v>
      </c>
      <c r="N50" s="38">
        <f>[17]Summary!V55</f>
        <v>66.7</v>
      </c>
      <c r="O50" s="40" t="str">
        <f>[17]Summary!W55</f>
        <v xml:space="preserve">chum quality looks up - 15% red yesterday </v>
      </c>
      <c r="P50" s="37">
        <f>[17]Summary!Y55</f>
        <v>7.3846153846153832</v>
      </c>
      <c r="Q50" s="37">
        <f>[17]Summary!AA55</f>
        <v>188.30769230769226</v>
      </c>
      <c r="R50" s="41">
        <f>[17]Summary!AL55</f>
        <v>819.20923111124603</v>
      </c>
      <c r="S50" s="131"/>
      <c r="T50" s="133">
        <v>2133.0204276560021</v>
      </c>
      <c r="U50" s="133"/>
      <c r="V50" s="133">
        <v>236.68947483173761</v>
      </c>
    </row>
    <row r="51" spans="1:24" ht="15" x14ac:dyDescent="0.25">
      <c r="A51" s="35" t="str">
        <f>[17]Summary!A56</f>
        <v>Fri</v>
      </c>
      <c r="B51" s="36">
        <f>[17]Summary!C56</f>
        <v>40753</v>
      </c>
      <c r="C51" s="35">
        <f>[17]Summary!D56</f>
        <v>0.33333333333333331</v>
      </c>
      <c r="D51" s="35">
        <f>[17]Summary!E56</f>
        <v>0.875</v>
      </c>
      <c r="E51" s="37">
        <f>[17]Summary!G56</f>
        <v>13.000000000000002</v>
      </c>
      <c r="F51" s="38">
        <f>[17]Summary!J56</f>
        <v>1</v>
      </c>
      <c r="G51" s="39">
        <f>[17]Summary!K56</f>
        <v>0</v>
      </c>
      <c r="H51" s="38">
        <f>[17]Summary!L56</f>
        <v>80</v>
      </c>
      <c r="I51" s="38">
        <f>[17]Summary!M56</f>
        <v>2</v>
      </c>
      <c r="J51" s="38">
        <f>[17]Summary!N56</f>
        <v>0</v>
      </c>
      <c r="K51" s="38">
        <f>[17]Summary!O56</f>
        <v>1</v>
      </c>
      <c r="L51" s="38">
        <f>[17]Summary!P56</f>
        <v>29</v>
      </c>
      <c r="M51" s="38">
        <f>[17]Summary!U56</f>
        <v>19.8</v>
      </c>
      <c r="N51" s="38">
        <f>[17]Summary!V56</f>
        <v>67.599999999999994</v>
      </c>
      <c r="O51" s="40" t="str">
        <f>[17]Summary!W56</f>
        <v xml:space="preserve">35% red fleshed chum, 1  king, </v>
      </c>
      <c r="P51" s="37">
        <f>[17]Summary!Y56</f>
        <v>1.8461538461538458</v>
      </c>
      <c r="Q51" s="37">
        <f>[17]Summary!AA56</f>
        <v>147.69230769230768</v>
      </c>
      <c r="R51" s="41">
        <f>[17]Summary!AL56</f>
        <v>676.21273084036784</v>
      </c>
      <c r="S51" s="131"/>
      <c r="T51" s="133">
        <v>4293.1179097885424</v>
      </c>
      <c r="U51" s="133"/>
      <c r="V51" s="133">
        <v>357.50184717378892</v>
      </c>
    </row>
    <row r="52" spans="1:24" ht="15" x14ac:dyDescent="0.25">
      <c r="A52" s="35" t="str">
        <f>[17]Summary!A57</f>
        <v>Sat</v>
      </c>
      <c r="B52" s="36">
        <f>[17]Summary!C57</f>
        <v>40754</v>
      </c>
      <c r="C52" s="35">
        <f>[17]Summary!D57</f>
        <v>0</v>
      </c>
      <c r="D52" s="35">
        <v>0.99998842592592585</v>
      </c>
      <c r="E52" s="37">
        <f>[17]Summary!G57</f>
        <v>23.999722222222221</v>
      </c>
      <c r="F52" s="38">
        <f>[17]Summary!J57</f>
        <v>7</v>
      </c>
      <c r="G52" s="39">
        <f>[17]Summary!K57</f>
        <v>0</v>
      </c>
      <c r="H52" s="38">
        <f>[17]Summary!L57</f>
        <v>118</v>
      </c>
      <c r="I52" s="38">
        <f>[17]Summary!M57</f>
        <v>5</v>
      </c>
      <c r="J52" s="38">
        <f>[17]Summary!N57</f>
        <v>0</v>
      </c>
      <c r="K52" s="38">
        <f>[17]Summary!O57</f>
        <v>1</v>
      </c>
      <c r="L52" s="38">
        <f>[17]Summary!P57</f>
        <v>88</v>
      </c>
      <c r="M52" s="38">
        <f>[17]Summary!U57</f>
        <v>19.3</v>
      </c>
      <c r="N52" s="38">
        <f>[17]Summary!V57</f>
        <v>66.7</v>
      </c>
      <c r="O52" s="40" t="str">
        <f>[17]Summary!W57</f>
        <v>46% red, poor looking king, summer chum down?</v>
      </c>
      <c r="P52" s="37">
        <f>[17]Summary!Y57</f>
        <v>7.0000810194562444</v>
      </c>
      <c r="Q52" s="37">
        <f>[17]Summary!AA57</f>
        <v>118.00136575654813</v>
      </c>
      <c r="R52" s="41">
        <f>[17]Summary!AL57</f>
        <v>573.70181872329863</v>
      </c>
      <c r="S52" s="131"/>
      <c r="T52" s="133">
        <v>7081.0102894525544</v>
      </c>
      <c r="U52" s="133"/>
      <c r="V52" s="133">
        <v>571.44207657405434</v>
      </c>
    </row>
    <row r="53" spans="1:24" ht="15" x14ac:dyDescent="0.25">
      <c r="A53" s="35" t="str">
        <f>[17]Summary!A58</f>
        <v>Sun</v>
      </c>
      <c r="B53" s="36">
        <f>[17]Summary!C58</f>
        <v>40755</v>
      </c>
      <c r="C53" s="35">
        <f>[17]Summary!D58</f>
        <v>0</v>
      </c>
      <c r="D53" s="35">
        <f>[17]Summary!E58</f>
        <v>0.99998842592592585</v>
      </c>
      <c r="E53" s="37">
        <f>[17]Summary!G58</f>
        <v>23.999722222222221</v>
      </c>
      <c r="F53" s="38">
        <f>[17]Summary!J58</f>
        <v>4</v>
      </c>
      <c r="G53" s="39">
        <f>[17]Summary!K58</f>
        <v>0.25</v>
      </c>
      <c r="H53" s="38">
        <f>[17]Summary!L58</f>
        <v>88</v>
      </c>
      <c r="I53" s="38">
        <f>[17]Summary!M58</f>
        <v>5</v>
      </c>
      <c r="J53" s="38">
        <f>[17]Summary!N58</f>
        <v>1</v>
      </c>
      <c r="K53" s="38">
        <f>[17]Summary!O58</f>
        <v>1</v>
      </c>
      <c r="L53" s="38">
        <f>[17]Summary!P58</f>
        <v>90</v>
      </c>
      <c r="M53" s="38">
        <f>[17]Summary!U58</f>
        <v>19</v>
      </c>
      <c r="N53" s="38">
        <f>[17]Summary!V58</f>
        <v>66.2</v>
      </c>
      <c r="O53" s="134" t="str">
        <f>[17]Summary!W58</f>
        <v>52% red, Official Fall Chum Arrival Day</v>
      </c>
      <c r="P53" s="37">
        <f>[17]Summary!Y58</f>
        <v>4.0000462968321395</v>
      </c>
      <c r="Q53" s="138">
        <f>[17]Summary!AA58</f>
        <v>88.001018530307064</v>
      </c>
      <c r="R53" s="135">
        <f>[17]Summary!AL58</f>
        <v>453.07644797210497</v>
      </c>
      <c r="S53" s="136">
        <f>[18]ChumData!CL57</f>
        <v>453.07644797210497</v>
      </c>
      <c r="T53" s="137">
        <v>10172.919287377794</v>
      </c>
      <c r="U53" s="137">
        <f>[18]ChumData!CN57</f>
        <v>88.001018530307064</v>
      </c>
      <c r="V53" s="137">
        <v>788.09049629404433</v>
      </c>
    </row>
    <row r="54" spans="1:24" ht="15" x14ac:dyDescent="0.25">
      <c r="A54" s="35" t="str">
        <f>[17]Summary!A59</f>
        <v>Mon</v>
      </c>
      <c r="B54" s="36">
        <f>[17]Summary!C59</f>
        <v>40756</v>
      </c>
      <c r="C54" s="35">
        <f>[17]Summary!D59</f>
        <v>0</v>
      </c>
      <c r="D54" s="35">
        <f>[17]Summary!E59</f>
        <v>0.99998842592592585</v>
      </c>
      <c r="E54" s="37">
        <f>[17]Summary!G59</f>
        <v>23.999722222222221</v>
      </c>
      <c r="F54" s="38">
        <f>[17]Summary!J59</f>
        <v>2</v>
      </c>
      <c r="G54" s="39">
        <f>[17]Summary!K59</f>
        <v>0.5</v>
      </c>
      <c r="H54" s="38">
        <f>[17]Summary!L59</f>
        <v>74</v>
      </c>
      <c r="I54" s="38">
        <f>[17]Summary!M59</f>
        <v>8</v>
      </c>
      <c r="J54" s="38">
        <f>[17]Summary!N59</f>
        <v>0</v>
      </c>
      <c r="K54" s="38">
        <f>[17]Summary!O59</f>
        <v>3</v>
      </c>
      <c r="L54" s="38">
        <f>[17]Summary!P59</f>
        <v>65</v>
      </c>
      <c r="M54" s="38">
        <f>[17]Summary!U59</f>
        <v>19</v>
      </c>
      <c r="N54" s="38">
        <f>[17]Summary!V59</f>
        <v>66.2</v>
      </c>
      <c r="O54" s="40" t="str">
        <f>[17]Summary!W59</f>
        <v>rain all cutting stops , biggest sheefish day so far</v>
      </c>
      <c r="P54" s="37">
        <f>[17]Summary!Y59</f>
        <v>2.0000231484160698</v>
      </c>
      <c r="Q54" s="37">
        <f>[17]Summary!AA59</f>
        <v>74.000856491394586</v>
      </c>
      <c r="R54" s="41">
        <f>[17]Summary!AL59</f>
        <v>393.90124733669677</v>
      </c>
      <c r="S54" s="139">
        <f>[18]ChumData!CL58</f>
        <v>846.97769530880169</v>
      </c>
      <c r="T54" s="133">
        <v>10722.123483724654</v>
      </c>
      <c r="U54" s="133">
        <f>[18]ChumData!CN58</f>
        <v>162.00187502170166</v>
      </c>
      <c r="V54" s="133">
        <v>812.47300120889486</v>
      </c>
    </row>
    <row r="55" spans="1:24" ht="15" x14ac:dyDescent="0.25">
      <c r="A55" s="35" t="str">
        <f>[17]Summary!A60</f>
        <v>Tue</v>
      </c>
      <c r="B55" s="36">
        <f>[17]Summary!C60</f>
        <v>40757</v>
      </c>
      <c r="C55" s="35">
        <f>[17]Summary!D60</f>
        <v>0</v>
      </c>
      <c r="D55" s="35">
        <f>[17]Summary!E60</f>
        <v>0.99998842592592585</v>
      </c>
      <c r="E55" s="37">
        <f>[17]Summary!G60</f>
        <v>23.999722222222221</v>
      </c>
      <c r="F55" s="38">
        <f>[17]Summary!J60</f>
        <v>3</v>
      </c>
      <c r="G55" s="39">
        <f>[17]Summary!K60</f>
        <v>0</v>
      </c>
      <c r="H55" s="38">
        <f>[17]Summary!L60</f>
        <v>80</v>
      </c>
      <c r="I55" s="38">
        <f>[17]Summary!M60</f>
        <v>9</v>
      </c>
      <c r="J55" s="38">
        <f>[17]Summary!N60</f>
        <v>3</v>
      </c>
      <c r="K55" s="38">
        <f>[17]Summary!O60</f>
        <v>1</v>
      </c>
      <c r="L55" s="38">
        <f>[17]Summary!P60</f>
        <v>116</v>
      </c>
      <c r="M55" s="38">
        <f>[17]Summary!U60</f>
        <v>18.3</v>
      </c>
      <c r="N55" s="38">
        <f>[17]Summary!V60</f>
        <v>64.900000000000006</v>
      </c>
      <c r="O55" s="40" t="str">
        <f>[17]Summary!W60</f>
        <v>rain all day - racks need sun, cisco up</v>
      </c>
      <c r="P55" s="37">
        <f>[17]Summary!Y60</f>
        <v>3.0000347226241049</v>
      </c>
      <c r="Q55" s="37">
        <f>[17]Summary!AA60</f>
        <v>80.000925936642787</v>
      </c>
      <c r="R55" s="41">
        <f>[17]Summary!AL60</f>
        <v>434.67316564824233</v>
      </c>
      <c r="S55" s="139">
        <f>[18]ChumData!CL59</f>
        <v>1281.650860957044</v>
      </c>
      <c r="T55" s="133">
        <v>13241.479657411875</v>
      </c>
      <c r="U55" s="133">
        <f>[18]ChumData!CN59</f>
        <v>242.00280095834444</v>
      </c>
      <c r="V55" s="133">
        <v>1020.7632610663637</v>
      </c>
    </row>
    <row r="56" spans="1:24" ht="15" x14ac:dyDescent="0.25">
      <c r="A56" s="35" t="str">
        <f>[17]Summary!A61</f>
        <v>Wed</v>
      </c>
      <c r="B56" s="36">
        <f>[17]Summary!C61</f>
        <v>40758</v>
      </c>
      <c r="C56" s="35">
        <f>[17]Summary!D61</f>
        <v>0</v>
      </c>
      <c r="D56" s="35">
        <f>[17]Summary!E61</f>
        <v>0.99998842592592585</v>
      </c>
      <c r="E56" s="37">
        <f>[17]Summary!G61</f>
        <v>23.999722222222221</v>
      </c>
      <c r="F56" s="38">
        <f>[17]Summary!J61</f>
        <v>0</v>
      </c>
      <c r="G56" s="39">
        <f>[17]Summary!K61</f>
        <v>0</v>
      </c>
      <c r="H56" s="38">
        <f>[17]Summary!L61</f>
        <v>70</v>
      </c>
      <c r="I56" s="38">
        <f>[17]Summary!M61</f>
        <v>4</v>
      </c>
      <c r="J56" s="38">
        <f>[17]Summary!N61</f>
        <v>0</v>
      </c>
      <c r="K56" s="38">
        <f>[17]Summary!O61</f>
        <v>1</v>
      </c>
      <c r="L56" s="38">
        <f>[17]Summary!P61</f>
        <v>146</v>
      </c>
      <c r="M56" s="38">
        <f>[17]Summary!U61</f>
        <v>17.899999999999999</v>
      </c>
      <c r="N56" s="38">
        <f>[17]Summary!V61</f>
        <v>64.2</v>
      </c>
      <c r="O56" s="40" t="str">
        <f>[17]Summary!W61</f>
        <v>cisco up,  got a little sun, red chum flesh not rising</v>
      </c>
      <c r="P56" s="37">
        <f>[17]Summary!Y61</f>
        <v>0</v>
      </c>
      <c r="Q56" s="37">
        <f>[17]Summary!AA61</f>
        <v>70.000810194562447</v>
      </c>
      <c r="R56" s="41">
        <f>[17]Summary!AL61</f>
        <v>388.39625037374282</v>
      </c>
      <c r="S56" s="139">
        <f>[18]ChumData!CL60</f>
        <v>1670.0471113307867</v>
      </c>
      <c r="T56" s="133">
        <v>15858.298181810558</v>
      </c>
      <c r="U56" s="133">
        <f>[18]ChumData!CN60</f>
        <v>312.0036111529069</v>
      </c>
      <c r="V56" s="133">
        <v>1227.7453099669053</v>
      </c>
    </row>
    <row r="57" spans="1:24" ht="15" x14ac:dyDescent="0.25">
      <c r="A57" s="35" t="str">
        <f>[17]Summary!A62</f>
        <v>Thu</v>
      </c>
      <c r="B57" s="36">
        <f>[17]Summary!C62</f>
        <v>40759</v>
      </c>
      <c r="C57" s="35">
        <f>[17]Summary!D62</f>
        <v>0</v>
      </c>
      <c r="D57" s="35">
        <f>[17]Summary!E62</f>
        <v>0.99998842592592585</v>
      </c>
      <c r="E57" s="37">
        <f>[17]Summary!G62</f>
        <v>23.999722222222221</v>
      </c>
      <c r="F57" s="38">
        <f>[17]Summary!J62</f>
        <v>1</v>
      </c>
      <c r="G57" s="39">
        <f>[17]Summary!K62</f>
        <v>0</v>
      </c>
      <c r="H57" s="38">
        <f>[17]Summary!L62</f>
        <v>84</v>
      </c>
      <c r="I57" s="38">
        <f>[17]Summary!M62</f>
        <v>6</v>
      </c>
      <c r="J57" s="38">
        <f>[17]Summary!N62</f>
        <v>0</v>
      </c>
      <c r="K57" s="38">
        <f>[17]Summary!O62</f>
        <v>2</v>
      </c>
      <c r="L57" s="38">
        <f>[17]Summary!P62</f>
        <v>116</v>
      </c>
      <c r="M57" s="38">
        <f>[17]Summary!U62</f>
        <v>17.899999999999999</v>
      </c>
      <c r="N57" s="38">
        <f>[17]Summary!V62</f>
        <v>64.2</v>
      </c>
      <c r="O57" s="40" t="str">
        <f>[17]Summary!W62</f>
        <v>Dave and Randy didson work</v>
      </c>
      <c r="P57" s="37">
        <f>[17]Summary!Y62</f>
        <v>1.0000115742080349</v>
      </c>
      <c r="Q57" s="37">
        <f>[17]Summary!AA62</f>
        <v>84.000972233474926</v>
      </c>
      <c r="R57" s="41">
        <f>[17]Summary!AL62</f>
        <v>472.75212775660555</v>
      </c>
      <c r="S57" s="139">
        <f>[18]ChumData!CL61</f>
        <v>2142.7992390873924</v>
      </c>
      <c r="T57" s="133">
        <v>18164.825042902194</v>
      </c>
      <c r="U57" s="133">
        <f>[18]ChumData!CN61</f>
        <v>396.0045833863818</v>
      </c>
      <c r="V57" s="133">
        <v>1398.6149882307336</v>
      </c>
    </row>
    <row r="58" spans="1:24" ht="15" x14ac:dyDescent="0.25">
      <c r="A58" s="35" t="str">
        <f>[17]Summary!A63</f>
        <v>Fri</v>
      </c>
      <c r="B58" s="36">
        <f>[17]Summary!C63</f>
        <v>40760</v>
      </c>
      <c r="C58" s="35">
        <f>[17]Summary!D63</f>
        <v>0</v>
      </c>
      <c r="D58" s="35">
        <f>[17]Summary!E63</f>
        <v>0.99998842592592585</v>
      </c>
      <c r="E58" s="37">
        <f>[17]Summary!G63</f>
        <v>23.999722222222221</v>
      </c>
      <c r="F58" s="38">
        <f>[17]Summary!J63</f>
        <v>2</v>
      </c>
      <c r="G58" s="39">
        <f>[17]Summary!K63</f>
        <v>0</v>
      </c>
      <c r="H58" s="38">
        <f>[17]Summary!L63</f>
        <v>65</v>
      </c>
      <c r="I58" s="38">
        <f>[17]Summary!M63</f>
        <v>10</v>
      </c>
      <c r="J58" s="38">
        <f>[17]Summary!N63</f>
        <v>1</v>
      </c>
      <c r="K58" s="38">
        <f>[17]Summary!O63</f>
        <v>0</v>
      </c>
      <c r="L58" s="38">
        <f>[17]Summary!P63</f>
        <v>115</v>
      </c>
      <c r="M58" s="38">
        <f>[17]Summary!U63</f>
        <v>18</v>
      </c>
      <c r="N58" s="38">
        <f>[17]Summary!V63</f>
        <v>64.400000000000006</v>
      </c>
      <c r="O58" s="40" t="str">
        <f>[17]Summary!W63</f>
        <v xml:space="preserve">no chum at Bear creek again - genetics, </v>
      </c>
      <c r="P58" s="37">
        <f>[17]Summary!Y63</f>
        <v>2.0000231484160698</v>
      </c>
      <c r="Q58" s="37">
        <f>[17]Summary!AA63</f>
        <v>65.000752323522264</v>
      </c>
      <c r="R58" s="41">
        <f>[17]Summary!AL63</f>
        <v>358.12478222574958</v>
      </c>
      <c r="S58" s="139">
        <f>[18]ChumData!CL62</f>
        <v>2500.924021313142</v>
      </c>
      <c r="T58" s="133">
        <v>18085.320115038168</v>
      </c>
      <c r="U58" s="133">
        <f>[18]ChumData!CN62</f>
        <v>461.00533570990405</v>
      </c>
      <c r="V58" s="133">
        <v>1384.9549256973044</v>
      </c>
    </row>
    <row r="59" spans="1:24" ht="15" x14ac:dyDescent="0.25">
      <c r="A59" s="35" t="str">
        <f>[17]Summary!A64</f>
        <v>Sat</v>
      </c>
      <c r="B59" s="36">
        <f>[17]Summary!C64</f>
        <v>40761</v>
      </c>
      <c r="C59" s="35">
        <f>[17]Summary!D64</f>
        <v>0</v>
      </c>
      <c r="D59" s="35">
        <f>[17]Summary!E64</f>
        <v>0.99998842592592585</v>
      </c>
      <c r="E59" s="37">
        <f>[17]Summary!G64</f>
        <v>23.999722222222221</v>
      </c>
      <c r="F59" s="38">
        <f>[17]Summary!J64</f>
        <v>1</v>
      </c>
      <c r="G59" s="39">
        <f>[17]Summary!K64</f>
        <v>0</v>
      </c>
      <c r="H59" s="38">
        <f>[17]Summary!L64</f>
        <v>79</v>
      </c>
      <c r="I59" s="38">
        <f>[17]Summary!M64</f>
        <v>5</v>
      </c>
      <c r="J59" s="38">
        <f>[17]Summary!N64</f>
        <v>0</v>
      </c>
      <c r="K59" s="38">
        <f>[17]Summary!O64</f>
        <v>0</v>
      </c>
      <c r="L59" s="38">
        <f>[17]Summary!P64</f>
        <v>99</v>
      </c>
      <c r="M59" s="38">
        <f>[17]Summary!U64</f>
        <v>18</v>
      </c>
      <c r="N59" s="38">
        <f>[17]Summary!V64</f>
        <v>64.400000000000006</v>
      </c>
      <c r="O59" s="40" t="str">
        <f>[17]Summary!W64</f>
        <v xml:space="preserve">Water up , Chum real nice still - </v>
      </c>
      <c r="P59" s="37">
        <f>[17]Summary!Y64</f>
        <v>1.0000115742080349</v>
      </c>
      <c r="Q59" s="37">
        <f>[17]Summary!AA64</f>
        <v>79.000914362434756</v>
      </c>
      <c r="R59" s="41">
        <f>[17]Summary!AL64</f>
        <v>401.47773708858</v>
      </c>
      <c r="S59" s="139">
        <f>[18]ChumData!CL63</f>
        <v>2902.401758401722</v>
      </c>
      <c r="T59" s="133">
        <v>19616.233048765193</v>
      </c>
      <c r="U59" s="133">
        <f>[18]ChumData!CN63</f>
        <v>540.00625007233884</v>
      </c>
      <c r="V59" s="133">
        <v>1511.6661230690174</v>
      </c>
    </row>
    <row r="60" spans="1:24" ht="15" x14ac:dyDescent="0.25">
      <c r="A60" s="35" t="str">
        <f>[17]Summary!A65</f>
        <v>Sun</v>
      </c>
      <c r="B60" s="36">
        <f>[17]Summary!C65</f>
        <v>40762</v>
      </c>
      <c r="C60" s="35">
        <f>[17]Summary!D65</f>
        <v>0</v>
      </c>
      <c r="D60" s="35">
        <f>[17]Summary!E65</f>
        <v>0.99998842592592585</v>
      </c>
      <c r="E60" s="37">
        <f>[17]Summary!G65</f>
        <v>23.999722222222221</v>
      </c>
      <c r="F60" s="38">
        <f>[17]Summary!J65</f>
        <v>0</v>
      </c>
      <c r="G60" s="39">
        <f>[17]Summary!K65</f>
        <v>0</v>
      </c>
      <c r="H60" s="38">
        <f>[17]Summary!L65</f>
        <v>169</v>
      </c>
      <c r="I60" s="38">
        <f>[17]Summary!M65</f>
        <v>8</v>
      </c>
      <c r="J60" s="38">
        <f>[17]Summary!N65</f>
        <v>0</v>
      </c>
      <c r="K60" s="38">
        <f>[17]Summary!O65</f>
        <v>1</v>
      </c>
      <c r="L60" s="38">
        <f>[17]Summary!P65</f>
        <v>88</v>
      </c>
      <c r="M60" s="38">
        <f>[17]Summary!U65</f>
        <v>17.600000000000001</v>
      </c>
      <c r="N60" s="38">
        <f>[17]Summary!V65</f>
        <v>63.7</v>
      </c>
      <c r="O60" s="40" t="str">
        <f>[17]Summary!W65</f>
        <v>chum increase ZRMC also. Randy Dave</v>
      </c>
      <c r="P60" s="37">
        <f>[17]Summary!Y65</f>
        <v>0</v>
      </c>
      <c r="Q60" s="37">
        <f>[17]Summary!AA65</f>
        <v>169.00195604115788</v>
      </c>
      <c r="R60" s="41">
        <f>[17]Summary!AL65</f>
        <v>782.9034625744689</v>
      </c>
      <c r="S60" s="139">
        <f>[18]ChumData!CL64</f>
        <v>3685.3052209761909</v>
      </c>
      <c r="T60" s="133">
        <v>21019.122356642405</v>
      </c>
      <c r="U60" s="133">
        <f>[18]ChumData!CN64</f>
        <v>709.00820611349673</v>
      </c>
      <c r="V60" s="133">
        <v>1645.0240429222522</v>
      </c>
    </row>
    <row r="61" spans="1:24" ht="15" x14ac:dyDescent="0.25">
      <c r="A61" s="35" t="str">
        <f>[17]Summary!A66</f>
        <v>Mon</v>
      </c>
      <c r="B61" s="36">
        <f>[17]Summary!C66</f>
        <v>40763</v>
      </c>
      <c r="C61" s="35">
        <f>[17]Summary!D66</f>
        <v>0</v>
      </c>
      <c r="D61" s="35">
        <f>[17]Summary!E66</f>
        <v>0.99998842592592585</v>
      </c>
      <c r="E61" s="37">
        <f>[17]Summary!G66</f>
        <v>23.999722222222221</v>
      </c>
      <c r="F61" s="38">
        <f>[17]Summary!J66</f>
        <v>0</v>
      </c>
      <c r="G61" s="39">
        <f>[17]Summary!K66</f>
        <v>0</v>
      </c>
      <c r="H61" s="38">
        <f>[17]Summary!L66</f>
        <v>295</v>
      </c>
      <c r="I61" s="38">
        <f>[17]Summary!M66</f>
        <v>3</v>
      </c>
      <c r="J61" s="38">
        <f>[17]Summary!N66</f>
        <v>1</v>
      </c>
      <c r="K61" s="38">
        <f>[17]Summary!O66</f>
        <v>4</v>
      </c>
      <c r="L61" s="38">
        <f>[17]Summary!P66</f>
        <v>141</v>
      </c>
      <c r="M61" s="38">
        <f>[17]Summary!U66</f>
        <v>17</v>
      </c>
      <c r="N61" s="38">
        <f>[17]Summary!V66</f>
        <v>62.6</v>
      </c>
      <c r="O61" s="40" t="str">
        <f>[17]Summary!W66</f>
        <v xml:space="preserve"> 2nd and larger, main bunch of fall chum here </v>
      </c>
      <c r="P61" s="37">
        <f>[17]Summary!Y66</f>
        <v>0</v>
      </c>
      <c r="Q61" s="37">
        <f>[17]Summary!AA66</f>
        <v>295.00341439137026</v>
      </c>
      <c r="R61" s="41">
        <f>[17]Summary!AL66</f>
        <v>1305.0526490876732</v>
      </c>
      <c r="S61" s="139">
        <f>[18]ChumData!CL65</f>
        <v>4990.3578700638645</v>
      </c>
      <c r="T61" s="133">
        <v>24472.341189748633</v>
      </c>
      <c r="U61" s="133">
        <f>[18]ChumData!CN65</f>
        <v>1004.011620504867</v>
      </c>
      <c r="V61" s="133">
        <v>1986.9815316103914</v>
      </c>
    </row>
    <row r="62" spans="1:24" ht="15" x14ac:dyDescent="0.25">
      <c r="A62" s="35" t="str">
        <f>[17]Summary!A67</f>
        <v>Tue</v>
      </c>
      <c r="B62" s="36">
        <f>[17]Summary!C67</f>
        <v>40764</v>
      </c>
      <c r="C62" s="35">
        <f>[17]Summary!D67</f>
        <v>0</v>
      </c>
      <c r="D62" s="35">
        <f>[17]Summary!E67</f>
        <v>0.99998842592592585</v>
      </c>
      <c r="E62" s="37">
        <f>[17]Summary!G67</f>
        <v>23.999722222222221</v>
      </c>
      <c r="F62" s="38">
        <f>[17]Summary!J67</f>
        <v>1</v>
      </c>
      <c r="G62" s="39">
        <f>[17]Summary!K67</f>
        <v>0</v>
      </c>
      <c r="H62" s="38">
        <f>[17]Summary!L67</f>
        <v>290</v>
      </c>
      <c r="I62" s="38">
        <f>[17]Summary!M67</f>
        <v>7</v>
      </c>
      <c r="J62" s="38">
        <f>[17]Summary!N67</f>
        <v>1</v>
      </c>
      <c r="K62" s="38">
        <f>[17]Summary!O67</f>
        <v>2</v>
      </c>
      <c r="L62" s="38">
        <f>[17]Summary!P67</f>
        <v>276</v>
      </c>
      <c r="M62" s="38">
        <f>[17]Summary!U67</f>
        <v>16.399999999999999</v>
      </c>
      <c r="N62" s="38">
        <f>[17]Summary!V67</f>
        <v>61.5</v>
      </c>
      <c r="O62" s="40" t="str">
        <f>[17]Summary!W67</f>
        <v>cisco way up,  commercial open</v>
      </c>
      <c r="P62" s="37">
        <f>[17]Summary!Y67</f>
        <v>1.0000115742080349</v>
      </c>
      <c r="Q62" s="37">
        <f>[17]Summary!AA67</f>
        <v>290.0033565203301</v>
      </c>
      <c r="R62" s="41">
        <f>[17]Summary!AL67</f>
        <v>1335.5696429754059</v>
      </c>
      <c r="S62" s="139">
        <f>[18]ChumData!CL66</f>
        <v>6325.9275130392707</v>
      </c>
      <c r="T62" s="133">
        <v>28373.957405395329</v>
      </c>
      <c r="U62" s="133">
        <f>[18]ChumData!CN66</f>
        <v>1294.0149770251971</v>
      </c>
      <c r="V62" s="133">
        <v>2369.3305368964197</v>
      </c>
      <c r="X62" s="13" t="s">
        <v>127</v>
      </c>
    </row>
    <row r="63" spans="1:24" ht="15" x14ac:dyDescent="0.25">
      <c r="A63" s="35" t="str">
        <f>[17]Summary!A68</f>
        <v>Wed</v>
      </c>
      <c r="B63" s="36">
        <f>[17]Summary!C68</f>
        <v>40765</v>
      </c>
      <c r="C63" s="35">
        <f>[17]Summary!D68</f>
        <v>0</v>
      </c>
      <c r="D63" s="35">
        <f>[17]Summary!E68</f>
        <v>0.99998842592592585</v>
      </c>
      <c r="E63" s="37">
        <f>[17]Summary!G68</f>
        <v>23.999722222222221</v>
      </c>
      <c r="F63" s="38">
        <f>[17]Summary!J68</f>
        <v>0</v>
      </c>
      <c r="G63" s="39">
        <f>[17]Summary!K68</f>
        <v>0</v>
      </c>
      <c r="H63" s="38">
        <f>[17]Summary!L68</f>
        <v>246</v>
      </c>
      <c r="I63" s="38">
        <f>[17]Summary!M68</f>
        <v>2</v>
      </c>
      <c r="J63" s="38">
        <f>[17]Summary!N68</f>
        <v>0</v>
      </c>
      <c r="K63" s="38">
        <f>[17]Summary!O68</f>
        <v>1</v>
      </c>
      <c r="L63" s="38">
        <f>[17]Summary!P68</f>
        <v>170</v>
      </c>
      <c r="M63" s="38">
        <f>[17]Summary!U68</f>
        <v>16.3</v>
      </c>
      <c r="N63" s="38">
        <f>[17]Summary!V68</f>
        <v>61.3</v>
      </c>
      <c r="O63" s="40" t="str">
        <f>[17]Summary!W68</f>
        <v xml:space="preserve">cisco drop, commercial, </v>
      </c>
      <c r="P63" s="37">
        <f>[17]Summary!Y68</f>
        <v>0</v>
      </c>
      <c r="Q63" s="37">
        <f>[17]Summary!AA68</f>
        <v>246.00284725517659</v>
      </c>
      <c r="R63" s="41">
        <f>[17]Summary!AL68</f>
        <v>1242.1373877408159</v>
      </c>
      <c r="S63" s="139">
        <f>[18]ChumData!CL67</f>
        <v>7568.0649007800866</v>
      </c>
      <c r="T63" s="133">
        <v>32764.341506614102</v>
      </c>
      <c r="U63" s="133">
        <f>[18]ChumData!CN67</f>
        <v>1540.0178242803738</v>
      </c>
      <c r="V63" s="133">
        <v>2785.6289355187378</v>
      </c>
    </row>
    <row r="64" spans="1:24" ht="15" x14ac:dyDescent="0.25">
      <c r="A64" s="35" t="str">
        <f>[17]Summary!A69</f>
        <v>Thu</v>
      </c>
      <c r="B64" s="36">
        <f>[17]Summary!C69</f>
        <v>40766</v>
      </c>
      <c r="C64" s="35">
        <f>[17]Summary!D69</f>
        <v>0</v>
      </c>
      <c r="D64" s="35">
        <f>[17]Summary!E69</f>
        <v>0.99998842592592585</v>
      </c>
      <c r="E64" s="37">
        <f>[17]Summary!G69</f>
        <v>23.999722222222221</v>
      </c>
      <c r="F64" s="38">
        <f>[17]Summary!J69</f>
        <v>0</v>
      </c>
      <c r="G64" s="39">
        <f>[17]Summary!K69</f>
        <v>0</v>
      </c>
      <c r="H64" s="38">
        <f>[17]Summary!L69</f>
        <v>196</v>
      </c>
      <c r="I64" s="38">
        <f>[17]Summary!M69</f>
        <v>10</v>
      </c>
      <c r="J64" s="38">
        <f>[17]Summary!N69</f>
        <v>1</v>
      </c>
      <c r="K64" s="38">
        <f>[17]Summary!O69</f>
        <v>0</v>
      </c>
      <c r="L64" s="38">
        <f>[17]Summary!P69</f>
        <v>103</v>
      </c>
      <c r="M64" s="38">
        <f>[17]Summary!U69</f>
        <v>16.399999999999999</v>
      </c>
      <c r="N64" s="38">
        <f>[17]Summary!V69</f>
        <v>61.5</v>
      </c>
      <c r="O64" s="40" t="str">
        <f>[17]Summary!W69</f>
        <v>chum continue down and cisco too</v>
      </c>
      <c r="P64" s="37">
        <f>[17]Summary!Y69</f>
        <v>0</v>
      </c>
      <c r="Q64" s="37">
        <f>[17]Summary!AA69</f>
        <v>196.00226854477484</v>
      </c>
      <c r="R64" s="41">
        <f>[17]Summary!AL69</f>
        <v>1095.2435039820373</v>
      </c>
      <c r="S64" s="139">
        <f>[18]ChumData!CL68</f>
        <v>8663.3084047621232</v>
      </c>
      <c r="T64" s="133">
        <v>37529.569530528475</v>
      </c>
      <c r="U64" s="133">
        <f>[18]ChumData!CN68</f>
        <v>1736.0200928251486</v>
      </c>
      <c r="V64" s="133">
        <v>3203.0349871765088</v>
      </c>
    </row>
    <row r="65" spans="1:22" ht="15" x14ac:dyDescent="0.25">
      <c r="A65" s="35" t="str">
        <f>[17]Summary!A70</f>
        <v>Fri</v>
      </c>
      <c r="B65" s="36">
        <f>[17]Summary!C70</f>
        <v>40767</v>
      </c>
      <c r="C65" s="35">
        <f>[17]Summary!D70</f>
        <v>0</v>
      </c>
      <c r="D65" s="35">
        <f>[17]Summary!E70</f>
        <v>0.99998842592592585</v>
      </c>
      <c r="E65" s="37">
        <f>[17]Summary!G70</f>
        <v>23.999722222222221</v>
      </c>
      <c r="F65" s="38">
        <f>[17]Summary!J70</f>
        <v>1</v>
      </c>
      <c r="G65" s="39">
        <f>[17]Summary!K70</f>
        <v>0</v>
      </c>
      <c r="H65" s="38">
        <f>[17]Summary!L70</f>
        <v>126</v>
      </c>
      <c r="I65" s="38">
        <f>[17]Summary!M70</f>
        <v>9</v>
      </c>
      <c r="J65" s="38">
        <f>[17]Summary!N70</f>
        <v>2</v>
      </c>
      <c r="K65" s="38">
        <f>[17]Summary!O70</f>
        <v>1</v>
      </c>
      <c r="L65" s="38">
        <f>[17]Summary!P70</f>
        <v>49</v>
      </c>
      <c r="M65" s="38">
        <f>[17]Summary!U70</f>
        <v>16.2</v>
      </c>
      <c r="N65" s="38">
        <f>[17]Summary!V70</f>
        <v>61.2</v>
      </c>
      <c r="O65" s="40" t="str">
        <f>[17]Summary!W70</f>
        <v>commercial, chum low, cc 3x+</v>
      </c>
      <c r="P65" s="37">
        <f>[17]Summary!Y70</f>
        <v>1.0000115742080349</v>
      </c>
      <c r="Q65" s="37">
        <f>[17]Summary!AA70</f>
        <v>126.00145835021239</v>
      </c>
      <c r="R65" s="41">
        <f>[17]Summary!AL70</f>
        <v>763.83894047344029</v>
      </c>
      <c r="S65" s="139">
        <f>[18]ChumData!CL69</f>
        <v>9427.147345235564</v>
      </c>
      <c r="T65" s="133">
        <v>42982.291489184179</v>
      </c>
      <c r="U65" s="133">
        <f>[18]ChumData!CN69</f>
        <v>1862.0215511753611</v>
      </c>
      <c r="V65" s="133">
        <v>3646.968401398522</v>
      </c>
    </row>
    <row r="66" spans="1:22" ht="15" x14ac:dyDescent="0.25">
      <c r="A66" s="35" t="str">
        <f>[17]Summary!A71</f>
        <v>Sat</v>
      </c>
      <c r="B66" s="36">
        <f>[17]Summary!C71</f>
        <v>40768</v>
      </c>
      <c r="C66" s="35">
        <f>[17]Summary!D71</f>
        <v>0</v>
      </c>
      <c r="D66" s="35">
        <f>[17]Summary!E71</f>
        <v>0.99998842592592585</v>
      </c>
      <c r="E66" s="37">
        <f>[17]Summary!G71</f>
        <v>23.999722222222221</v>
      </c>
      <c r="F66" s="38">
        <f>[17]Summary!J71</f>
        <v>0</v>
      </c>
      <c r="G66" s="39">
        <f>[17]Summary!K71</f>
        <v>0</v>
      </c>
      <c r="H66" s="38">
        <f>[17]Summary!L71</f>
        <v>97</v>
      </c>
      <c r="I66" s="38">
        <f>[17]Summary!M71</f>
        <v>14</v>
      </c>
      <c r="J66" s="38">
        <f>[17]Summary!N71</f>
        <v>0</v>
      </c>
      <c r="K66" s="38">
        <f>[17]Summary!O71</f>
        <v>0</v>
      </c>
      <c r="L66" s="38">
        <f>[17]Summary!P71</f>
        <v>48</v>
      </c>
      <c r="M66" s="38">
        <f>[17]Summary!U71</f>
        <v>16.7</v>
      </c>
      <c r="N66" s="38">
        <f>[17]Summary!V71</f>
        <v>62.1</v>
      </c>
      <c r="O66" s="40" t="str">
        <f>[17]Summary!W71</f>
        <v>chum down, shees up, cisco steady</v>
      </c>
      <c r="P66" s="37">
        <f>[17]Summary!Y71</f>
        <v>0</v>
      </c>
      <c r="Q66" s="37">
        <f>[17]Summary!AA71</f>
        <v>97.001122698179387</v>
      </c>
      <c r="R66" s="41">
        <f>[17]Summary!AL71</f>
        <v>626.71676545389323</v>
      </c>
      <c r="S66" s="139">
        <f>[18]ChumData!CL70</f>
        <v>10053.864110689457</v>
      </c>
      <c r="T66" s="133">
        <v>48464.252567269701</v>
      </c>
      <c r="U66" s="133">
        <f>[18]ChumData!CN70</f>
        <v>1959.0226738735405</v>
      </c>
      <c r="V66" s="133">
        <v>4063.8760673563374</v>
      </c>
    </row>
    <row r="67" spans="1:22" ht="15" x14ac:dyDescent="0.25">
      <c r="A67" s="35" t="str">
        <f>[17]Summary!A72</f>
        <v>Sun</v>
      </c>
      <c r="B67" s="36">
        <f>[17]Summary!C72</f>
        <v>40769</v>
      </c>
      <c r="C67" s="35">
        <f>[17]Summary!D72</f>
        <v>0</v>
      </c>
      <c r="D67" s="35">
        <f>[17]Summary!E72</f>
        <v>0.99998842592592585</v>
      </c>
      <c r="E67" s="37">
        <f>[17]Summary!G72</f>
        <v>23.999722222222221</v>
      </c>
      <c r="F67" s="38">
        <f>[17]Summary!J72</f>
        <v>0</v>
      </c>
      <c r="G67" s="39">
        <f>[17]Summary!K72</f>
        <v>0</v>
      </c>
      <c r="H67" s="38">
        <f>[17]Summary!L72</f>
        <v>137</v>
      </c>
      <c r="I67" s="38">
        <f>[17]Summary!M72</f>
        <v>27</v>
      </c>
      <c r="J67" s="38">
        <f>[17]Summary!N72</f>
        <v>1</v>
      </c>
      <c r="K67" s="38">
        <f>[17]Summary!O72</f>
        <v>0</v>
      </c>
      <c r="L67" s="38">
        <f>[17]Summary!P72</f>
        <v>55</v>
      </c>
      <c r="M67" s="38">
        <f>[17]Summary!U72</f>
        <v>16.7</v>
      </c>
      <c r="N67" s="38">
        <f>[17]Summary!V72</f>
        <v>62.1</v>
      </c>
      <c r="O67" s="40" t="str">
        <f>[17]Summary!W72</f>
        <v>chum up late in day, sheefish 2x, commercial over</v>
      </c>
      <c r="P67" s="37">
        <f>[17]Summary!Y72</f>
        <v>0</v>
      </c>
      <c r="Q67" s="37">
        <f>[17]Summary!AA72</f>
        <v>137.00158566650077</v>
      </c>
      <c r="R67" s="41">
        <f>[17]Summary!AL72</f>
        <v>947.48393498163421</v>
      </c>
      <c r="S67" s="139">
        <f>[18]ChumData!CL71</f>
        <v>11001.348045671091</v>
      </c>
      <c r="T67" s="133">
        <v>54544.186422645224</v>
      </c>
      <c r="U67" s="133">
        <f>[18]ChumData!CN71</f>
        <v>2096.0242595400414</v>
      </c>
      <c r="V67" s="133">
        <v>4530.527594566749</v>
      </c>
    </row>
    <row r="68" spans="1:22" ht="15" x14ac:dyDescent="0.25">
      <c r="A68" s="35" t="str">
        <f>[17]Summary!A73</f>
        <v>Mon</v>
      </c>
      <c r="B68" s="36">
        <f>[17]Summary!C73</f>
        <v>40770</v>
      </c>
      <c r="C68" s="35">
        <f>[17]Summary!D73</f>
        <v>0</v>
      </c>
      <c r="D68" s="35">
        <f>[17]Summary!D73</f>
        <v>0</v>
      </c>
      <c r="E68" s="37">
        <f>[17]Summary!G73</f>
        <v>23.999722222222221</v>
      </c>
      <c r="F68" s="38">
        <f>[17]Summary!J73</f>
        <v>0</v>
      </c>
      <c r="G68" s="39">
        <f>[17]Summary!K73</f>
        <v>0</v>
      </c>
      <c r="H68" s="38">
        <f>[17]Summary!L73</f>
        <v>147</v>
      </c>
      <c r="I68" s="38">
        <f>[17]Summary!M73</f>
        <v>39</v>
      </c>
      <c r="J68" s="38">
        <f>[17]Summary!N73</f>
        <v>2</v>
      </c>
      <c r="K68" s="38">
        <f>[17]Summary!O73</f>
        <v>1</v>
      </c>
      <c r="L68" s="38">
        <f>[17]Summary!P73</f>
        <v>60</v>
      </c>
      <c r="M68" s="38">
        <f>[17]Summary!U73</f>
        <v>15.8</v>
      </c>
      <c r="N68" s="38">
        <f>[17]Summary!V73</f>
        <v>60.6</v>
      </c>
      <c r="O68" s="40" t="str">
        <f>[17]Summary!W73</f>
        <v>shees up again, water dropping</v>
      </c>
      <c r="P68" s="37">
        <f>[17]Summary!Y73</f>
        <v>0</v>
      </c>
      <c r="Q68" s="37">
        <f>[17]Summary!AA73</f>
        <v>147.00170140858114</v>
      </c>
      <c r="R68" s="41">
        <f>[17]Summary!AL73</f>
        <v>1093.6515333279119</v>
      </c>
      <c r="S68" s="139">
        <f>[18]ChumData!CL72</f>
        <v>12094.999578999003</v>
      </c>
      <c r="T68" s="133">
        <v>61046.697808620491</v>
      </c>
      <c r="U68" s="133">
        <f>[18]ChumData!CN72</f>
        <v>2243.0259609486225</v>
      </c>
      <c r="V68" s="133">
        <v>5022.9437945014051</v>
      </c>
    </row>
    <row r="69" spans="1:22" ht="15" x14ac:dyDescent="0.25">
      <c r="A69" s="35" t="str">
        <f>[17]Summary!A74</f>
        <v>Tue</v>
      </c>
      <c r="B69" s="36">
        <f>[17]Summary!C74</f>
        <v>40771</v>
      </c>
      <c r="C69" s="35">
        <f>[17]Summary!D74</f>
        <v>0</v>
      </c>
      <c r="D69" s="35">
        <f>[17]Summary!D74</f>
        <v>0</v>
      </c>
      <c r="E69" s="37">
        <f>[17]Summary!G74</f>
        <v>23.999722222222221</v>
      </c>
      <c r="F69" s="38">
        <f>[17]Summary!J74</f>
        <v>0</v>
      </c>
      <c r="G69" s="39">
        <f>[17]Summary!K74</f>
        <v>0</v>
      </c>
      <c r="H69" s="38">
        <f>[17]Summary!L74</f>
        <v>166</v>
      </c>
      <c r="I69" s="38">
        <f>[17]Summary!M74</f>
        <v>49</v>
      </c>
      <c r="J69" s="38">
        <f>[17]Summary!N74</f>
        <v>0</v>
      </c>
      <c r="K69" s="38">
        <f>[17]Summary!O74</f>
        <v>0</v>
      </c>
      <c r="L69" s="38">
        <f>[17]Summary!P74</f>
        <v>65</v>
      </c>
      <c r="M69" s="38">
        <f>[17]Summary!U74</f>
        <v>15.8</v>
      </c>
      <c r="N69" s="38">
        <f>[17]Summary!V74</f>
        <v>60.6</v>
      </c>
      <c r="O69" s="40" t="str">
        <f>[17]Summary!W74</f>
        <v>shees up again, water steady</v>
      </c>
      <c r="P69" s="37">
        <f>[17]Summary!Y74</f>
        <v>0</v>
      </c>
      <c r="Q69" s="37">
        <f>[17]Summary!AA74</f>
        <v>166.00192131853379</v>
      </c>
      <c r="R69" s="41">
        <f>[17]Summary!AL74</f>
        <v>1271.1142491636815</v>
      </c>
      <c r="S69" s="139">
        <f>[18]ChumData!CL73</f>
        <v>13366.113828162685</v>
      </c>
      <c r="T69" s="133">
        <v>68117.310720154856</v>
      </c>
      <c r="U69" s="133">
        <f>[18]ChumData!CN73</f>
        <v>2409.0278822671562</v>
      </c>
      <c r="V69" s="133">
        <v>5575.2679831104533</v>
      </c>
    </row>
    <row r="70" spans="1:22" ht="15" x14ac:dyDescent="0.25">
      <c r="A70" s="43" t="str">
        <f>[17]Summary!A75</f>
        <v>Wed</v>
      </c>
      <c r="B70" s="2">
        <f>[17]Summary!C75</f>
        <v>40772</v>
      </c>
      <c r="C70" s="43">
        <f>[17]Summary!D75</f>
        <v>0</v>
      </c>
      <c r="D70" s="43">
        <f>[17]Summary!E75</f>
        <v>0.99998842592592585</v>
      </c>
      <c r="E70" s="10">
        <f>[17]Summary!G75</f>
        <v>23.999722222222221</v>
      </c>
      <c r="F70" s="8">
        <f>[17]Summary!J75</f>
        <v>0</v>
      </c>
      <c r="G70" s="18">
        <f>[17]Summary!K75</f>
        <v>0</v>
      </c>
      <c r="H70" s="8">
        <f>[17]Summary!L75</f>
        <v>237</v>
      </c>
      <c r="I70" s="8">
        <f>[17]Summary!M75</f>
        <v>36</v>
      </c>
      <c r="J70" s="8">
        <f>[17]Summary!N75</f>
        <v>1</v>
      </c>
      <c r="K70" s="8">
        <f>[17]Summary!O75</f>
        <v>0</v>
      </c>
      <c r="L70" s="8">
        <f>[17]Summary!P75</f>
        <v>61</v>
      </c>
      <c r="M70" s="8">
        <f>[17]Summary!U75</f>
        <v>15.7</v>
      </c>
      <c r="N70" s="8">
        <f>[17]Summary!V75</f>
        <v>60.3</v>
      </c>
      <c r="O70" s="9" t="str">
        <f>[17]Summary!W75</f>
        <v>chum rising, Data project shutting down work</v>
      </c>
      <c r="P70" s="10">
        <f>[17]Summary!Y75</f>
        <v>0</v>
      </c>
      <c r="Q70" s="10">
        <f>[17]Summary!AA75</f>
        <v>237.00274308730428</v>
      </c>
      <c r="R70" s="44">
        <f>[17]Summary!AL75</f>
        <v>1888.3951575598842</v>
      </c>
      <c r="S70" s="131">
        <f>[18]ChumData!CL74</f>
        <v>15254.508985722568</v>
      </c>
      <c r="T70" s="133">
        <v>75463.219809590126</v>
      </c>
      <c r="U70" s="133">
        <f>[18]ChumData!CN74</f>
        <v>2646.0306253544604</v>
      </c>
      <c r="V70" s="133">
        <v>6139.5299285253095</v>
      </c>
    </row>
    <row r="71" spans="1:22" ht="15" x14ac:dyDescent="0.25">
      <c r="A71" s="35" t="str">
        <f>[17]Summary!A76</f>
        <v>Thu</v>
      </c>
      <c r="B71" s="36">
        <f>[17]Summary!C76</f>
        <v>40773</v>
      </c>
      <c r="C71" s="35">
        <f>[17]Summary!D76</f>
        <v>0</v>
      </c>
      <c r="D71" s="35">
        <f>[17]Summary!E76</f>
        <v>0.99998842592592585</v>
      </c>
      <c r="E71" s="37">
        <f>[17]Summary!G76</f>
        <v>23.999722222222221</v>
      </c>
      <c r="F71" s="38">
        <f>[17]Summary!J76</f>
        <v>0</v>
      </c>
      <c r="G71" s="39">
        <f>[17]Summary!K76</f>
        <v>0</v>
      </c>
      <c r="H71" s="38">
        <f>[17]Summary!L76</f>
        <v>330</v>
      </c>
      <c r="I71" s="38">
        <f>[17]Summary!M76</f>
        <v>31</v>
      </c>
      <c r="J71" s="38">
        <f>[17]Summary!N76</f>
        <v>5</v>
      </c>
      <c r="K71" s="38">
        <f>[17]Summary!O76</f>
        <v>5</v>
      </c>
      <c r="L71" s="38">
        <f>[17]Summary!P76</f>
        <v>40</v>
      </c>
      <c r="M71" s="38">
        <f>[17]Summary!U76</f>
        <v>15.6</v>
      </c>
      <c r="N71" s="38">
        <f>[17]Summary!V76</f>
        <v>60.1</v>
      </c>
      <c r="O71" s="40" t="str">
        <f>[17]Summary!W76</f>
        <v>chum up, some humpies</v>
      </c>
      <c r="P71" s="37">
        <f>[17]Summary!Y76</f>
        <v>0</v>
      </c>
      <c r="Q71" s="37">
        <f>[17]Summary!AA76</f>
        <v>330.00381948865152</v>
      </c>
      <c r="R71" s="41">
        <f>[17]Summary!AL76</f>
        <v>2861.5525404120908</v>
      </c>
      <c r="S71" s="139">
        <f>[18]ChumData!CL75</f>
        <v>18084.826661644325</v>
      </c>
      <c r="T71" s="133">
        <v>83148.221248092901</v>
      </c>
      <c r="U71" s="133">
        <f>[19]ChumData!CN75</f>
        <v>2976.0344448431119</v>
      </c>
      <c r="V71" s="133">
        <v>6705.0344337474307</v>
      </c>
    </row>
    <row r="72" spans="1:22" ht="15" x14ac:dyDescent="0.25">
      <c r="A72" s="35" t="str">
        <f>[17]Summary!A77</f>
        <v>Fri</v>
      </c>
      <c r="B72" s="36">
        <f>[17]Summary!C77</f>
        <v>40774</v>
      </c>
      <c r="C72" s="35">
        <f>[17]Summary!D77</f>
        <v>0</v>
      </c>
      <c r="D72" s="35">
        <f>[17]Summary!E77</f>
        <v>0.99998842592592585</v>
      </c>
      <c r="E72" s="37">
        <f>[17]Summary!G77</f>
        <v>23.999722222222221</v>
      </c>
      <c r="F72" s="38">
        <f>[17]Summary!J77</f>
        <v>3</v>
      </c>
      <c r="G72" s="39">
        <f>[17]Summary!K77</f>
        <v>0</v>
      </c>
      <c r="H72" s="38">
        <f>[17]Summary!L77</f>
        <v>501</v>
      </c>
      <c r="I72" s="38">
        <f>[17]Summary!M77</f>
        <v>39</v>
      </c>
      <c r="J72" s="38">
        <f>[17]Summary!N77</f>
        <v>3</v>
      </c>
      <c r="K72" s="38">
        <f>[17]Summary!O77</f>
        <v>3</v>
      </c>
      <c r="L72" s="38">
        <f>[17]Summary!P77</f>
        <v>36</v>
      </c>
      <c r="M72" s="38">
        <f>[17]Summary!U77</f>
        <v>15.5</v>
      </c>
      <c r="N72" s="38">
        <f>[17]Summary!V77</f>
        <v>59.9</v>
      </c>
      <c r="O72" s="40" t="str">
        <f>[17]Summary!W77</f>
        <v>chum way up, huge down wind</v>
      </c>
      <c r="P72" s="37">
        <f>[17]Summary!Y77</f>
        <v>3.0000347226241049</v>
      </c>
      <c r="Q72" s="37">
        <f>[17]Summary!AA77</f>
        <v>501.00579867822546</v>
      </c>
      <c r="R72" s="41">
        <f>[17]Summary!AL77</f>
        <v>4598.074557589267</v>
      </c>
      <c r="S72" s="139">
        <f>[19]ChumData!CL76</f>
        <v>22714.136083723926</v>
      </c>
      <c r="T72" s="133">
        <v>90521.246691353212</v>
      </c>
      <c r="U72" s="133">
        <f>[19]ChumData!CN76</f>
        <v>3477.0344448431119</v>
      </c>
      <c r="V72" s="133">
        <v>7241.8853233627124</v>
      </c>
    </row>
    <row r="73" spans="1:22" ht="15" x14ac:dyDescent="0.25">
      <c r="A73" s="35" t="str">
        <f>[17]Summary!A78</f>
        <v>Sat</v>
      </c>
      <c r="B73" s="36">
        <f>[17]Summary!C78</f>
        <v>40775</v>
      </c>
      <c r="C73" s="35">
        <f>[17]Summary!D78</f>
        <v>0</v>
      </c>
      <c r="D73" s="35">
        <f>[17]Summary!E78</f>
        <v>0.99998842592592585</v>
      </c>
      <c r="E73" s="37">
        <f>[17]Summary!G78</f>
        <v>23.999722222222221</v>
      </c>
      <c r="F73" s="38">
        <f>[17]Summary!J78</f>
        <v>0</v>
      </c>
      <c r="G73" s="39">
        <f>[17]Summary!K78</f>
        <v>0</v>
      </c>
      <c r="H73" s="38">
        <f>[17]Summary!L78</f>
        <v>603</v>
      </c>
      <c r="I73" s="38">
        <f>[17]Summary!M78</f>
        <v>51</v>
      </c>
      <c r="J73" s="38">
        <f>[17]Summary!N78</f>
        <v>2</v>
      </c>
      <c r="K73" s="38">
        <f>[17]Summary!O78</f>
        <v>2</v>
      </c>
      <c r="L73" s="38">
        <f>[17]Summary!P78</f>
        <v>26</v>
      </c>
      <c r="M73" s="38">
        <f>[17]Summary!U78</f>
        <v>15</v>
      </c>
      <c r="N73" s="38">
        <f>[17]Summary!V78</f>
        <v>59</v>
      </c>
      <c r="O73" s="40" t="str">
        <f>[17]Summary!W78</f>
        <v xml:space="preserve">chum up some, </v>
      </c>
      <c r="P73" s="37">
        <f>[17]Summary!Y78</f>
        <v>0</v>
      </c>
      <c r="Q73" s="37">
        <f>[17]Summary!AA78</f>
        <v>603.00697924744509</v>
      </c>
      <c r="R73" s="41">
        <f>[17]Summary!AL78</f>
        <v>5805.4475636144271</v>
      </c>
      <c r="S73" s="139">
        <f>[19]ChumData!CL77</f>
        <v>28519.583647338353</v>
      </c>
      <c r="T73" s="133">
        <v>98370.761522519591</v>
      </c>
      <c r="U73" s="133">
        <f>[19]ChumData!CN77</f>
        <v>4080.041424090557</v>
      </c>
      <c r="V73" s="133">
        <v>7800.4589566020286</v>
      </c>
    </row>
    <row r="74" spans="1:22" ht="15" x14ac:dyDescent="0.25">
      <c r="A74" s="35" t="str">
        <f>[17]Summary!A79</f>
        <v>Sun</v>
      </c>
      <c r="B74" s="36">
        <f>[17]Summary!C79</f>
        <v>40776</v>
      </c>
      <c r="C74" s="35">
        <f>[17]Summary!D79</f>
        <v>0</v>
      </c>
      <c r="D74" s="35">
        <f>[17]Summary!E79</f>
        <v>0.99998842592592585</v>
      </c>
      <c r="E74" s="37">
        <f>[17]Summary!G79</f>
        <v>23.999722222222221</v>
      </c>
      <c r="F74" s="38">
        <f>[17]Summary!J79</f>
        <v>0</v>
      </c>
      <c r="G74" s="39">
        <f>[17]Summary!K79</f>
        <v>0</v>
      </c>
      <c r="H74" s="38">
        <f>[17]Summary!L79</f>
        <v>795</v>
      </c>
      <c r="I74" s="38">
        <f>[17]Summary!M79</f>
        <v>50</v>
      </c>
      <c r="J74" s="38">
        <f>[17]Summary!N79</f>
        <v>3</v>
      </c>
      <c r="K74" s="38">
        <f>[17]Summary!O79</f>
        <v>5</v>
      </c>
      <c r="L74" s="38">
        <f>[17]Summary!P79</f>
        <v>30</v>
      </c>
      <c r="M74" s="38">
        <f>[17]Summary!U79</f>
        <v>15</v>
      </c>
      <c r="N74" s="38">
        <f>[17]Summary!V79</f>
        <v>59</v>
      </c>
      <c r="O74" s="40" t="str">
        <f>[17]Summary!W79</f>
        <v>big sheefish days, chum still rising</v>
      </c>
      <c r="P74" s="37">
        <f>[17]Summary!Y79</f>
        <v>0</v>
      </c>
      <c r="Q74" s="37">
        <f>[17]Summary!AA79</f>
        <v>795.00920149538763</v>
      </c>
      <c r="R74" s="41">
        <f>[17]Summary!AL79</f>
        <v>7296.3458548572198</v>
      </c>
      <c r="S74" s="139">
        <f>[19]ChumData!CL78</f>
        <v>35815.929502195577</v>
      </c>
      <c r="T74" s="133">
        <v>107669.79995973168</v>
      </c>
      <c r="U74" s="133">
        <f>[19]ChumData!CN78</f>
        <v>4875.0506255859445</v>
      </c>
      <c r="V74" s="133">
        <v>8497.1484710889599</v>
      </c>
    </row>
    <row r="75" spans="1:22" ht="15" x14ac:dyDescent="0.25">
      <c r="A75" s="35" t="str">
        <f>[17]Summary!A80</f>
        <v>Mon</v>
      </c>
      <c r="B75" s="36">
        <f>[17]Summary!C80</f>
        <v>40777</v>
      </c>
      <c r="C75" s="35">
        <f>[17]Summary!D80</f>
        <v>0</v>
      </c>
      <c r="D75" s="35">
        <f>[17]Summary!E80</f>
        <v>0.99998842592592585</v>
      </c>
      <c r="E75" s="37">
        <f>[17]Summary!G80</f>
        <v>23.999722222222221</v>
      </c>
      <c r="F75" s="38">
        <f>[17]Summary!J80</f>
        <v>0</v>
      </c>
      <c r="G75" s="39">
        <f>[17]Summary!K80</f>
        <v>0</v>
      </c>
      <c r="H75" s="38">
        <f>[17]Summary!L80</f>
        <v>818</v>
      </c>
      <c r="I75" s="38">
        <f>[17]Summary!M80</f>
        <v>45</v>
      </c>
      <c r="J75" s="38">
        <f>[17]Summary!N80</f>
        <v>2</v>
      </c>
      <c r="K75" s="38">
        <f>[17]Summary!O80</f>
        <v>1</v>
      </c>
      <c r="L75" s="38">
        <f>[17]Summary!P80</f>
        <v>19</v>
      </c>
      <c r="M75" s="38">
        <f>[17]Summary!U80</f>
        <v>14.7</v>
      </c>
      <c r="N75" s="38">
        <f>[17]Summary!V80</f>
        <v>58.5</v>
      </c>
      <c r="O75" s="40" t="str">
        <f>[17]Summary!W80</f>
        <v>To Tanana - net work</v>
      </c>
      <c r="P75" s="37">
        <f>[17]Summary!Y80</f>
        <v>0</v>
      </c>
      <c r="Q75" s="37">
        <f>[17]Summary!AA80</f>
        <v>818.00946770217251</v>
      </c>
      <c r="R75" s="41">
        <f>[17]Summary!AL80</f>
        <v>6793.3031816928788</v>
      </c>
      <c r="S75" s="139">
        <f>[19]ChumData!CL79</f>
        <v>42609.232683888455</v>
      </c>
      <c r="T75" s="133">
        <v>117300.5103794782</v>
      </c>
      <c r="U75" s="133">
        <f>[19]ChumData!CN79</f>
        <v>5693.0600932881171</v>
      </c>
      <c r="V75" s="133">
        <v>9229.8800340528414</v>
      </c>
    </row>
    <row r="76" spans="1:22" ht="15" x14ac:dyDescent="0.25">
      <c r="A76" s="35" t="str">
        <f>[17]Summary!A81</f>
        <v>Tue</v>
      </c>
      <c r="B76" s="36">
        <f>[17]Summary!C81</f>
        <v>40778</v>
      </c>
      <c r="C76" s="35">
        <f>[17]Summary!D81</f>
        <v>0</v>
      </c>
      <c r="D76" s="35">
        <f>[17]Summary!E81</f>
        <v>0.99998842592592585</v>
      </c>
      <c r="E76" s="37">
        <f>[17]Summary!G81</f>
        <v>23.999722222222221</v>
      </c>
      <c r="F76" s="38">
        <f>[17]Summary!J81</f>
        <v>0</v>
      </c>
      <c r="G76" s="39">
        <f>[17]Summary!K81</f>
        <v>0</v>
      </c>
      <c r="H76" s="38">
        <f>[17]Summary!L81</f>
        <v>1030</v>
      </c>
      <c r="I76" s="38">
        <f>[17]Summary!M81</f>
        <v>48</v>
      </c>
      <c r="J76" s="38">
        <f>[17]Summary!N81</f>
        <v>1</v>
      </c>
      <c r="K76" s="38">
        <f>[17]Summary!O81</f>
        <v>4</v>
      </c>
      <c r="L76" s="38">
        <f>[17]Summary!P81</f>
        <v>26</v>
      </c>
      <c r="M76" s="38">
        <f>[17]Summary!U81</f>
        <v>14.4</v>
      </c>
      <c r="N76" s="38">
        <f>[17]Summary!V81</f>
        <v>58.1</v>
      </c>
      <c r="O76" s="40" t="str">
        <f>[17]Summary!W81</f>
        <v>CC 2x only, Dan K. here at wheel</v>
      </c>
      <c r="P76" s="37">
        <f>[17]Summary!Y81</f>
        <v>0</v>
      </c>
      <c r="Q76" s="37">
        <f>[17]Summary!AA81</f>
        <v>1030.011921434276</v>
      </c>
      <c r="R76" s="41">
        <f>[17]Summary!AL81</f>
        <v>7964.6517498997046</v>
      </c>
      <c r="S76" s="139">
        <f>[19]ChumData!CL80</f>
        <v>50573.88443378816</v>
      </c>
      <c r="T76" s="133">
        <v>126032.90399242414</v>
      </c>
      <c r="U76" s="133">
        <f>[19]ChumData!CN80</f>
        <v>6723.0720147223929</v>
      </c>
      <c r="V76" s="133">
        <v>9974.0329210905638</v>
      </c>
    </row>
    <row r="77" spans="1:22" ht="15" x14ac:dyDescent="0.25">
      <c r="A77" s="35" t="str">
        <f>[17]Summary!A82</f>
        <v>Wed</v>
      </c>
      <c r="B77" s="36">
        <f>[17]Summary!C82</f>
        <v>40779</v>
      </c>
      <c r="C77" s="35">
        <f>[17]Summary!D82</f>
        <v>0</v>
      </c>
      <c r="D77" s="35">
        <f>[17]Summary!E82</f>
        <v>0.99998842592592585</v>
      </c>
      <c r="E77" s="37">
        <f>[17]Summary!G82</f>
        <v>23.999722222222221</v>
      </c>
      <c r="F77" s="38">
        <f>[17]Summary!J82</f>
        <v>0</v>
      </c>
      <c r="G77" s="39">
        <f>[17]Summary!K82</f>
        <v>0</v>
      </c>
      <c r="H77" s="38">
        <f>[17]Summary!L82</f>
        <v>1001</v>
      </c>
      <c r="I77" s="38">
        <f>[17]Summary!M82</f>
        <v>54</v>
      </c>
      <c r="J77" s="38">
        <f>[17]Summary!N82</f>
        <v>0</v>
      </c>
      <c r="K77" s="38">
        <f>[17]Summary!O82</f>
        <v>1</v>
      </c>
      <c r="L77" s="38">
        <f>[17]Summary!P82</f>
        <v>15</v>
      </c>
      <c r="M77" s="38">
        <f>[17]Summary!U82</f>
        <v>15</v>
      </c>
      <c r="N77" s="38">
        <f>[17]Summary!V82</f>
        <v>59</v>
      </c>
      <c r="O77" s="40" t="str">
        <f>[17]Summary!W82</f>
        <v xml:space="preserve">Dan K worked wheel, </v>
      </c>
      <c r="P77" s="37">
        <f>[17]Summary!Y82</f>
        <v>0</v>
      </c>
      <c r="Q77" s="37">
        <f>[17]Summary!AA82</f>
        <v>1001.0115857822429</v>
      </c>
      <c r="R77" s="41">
        <f>[17]Summary!AL82</f>
        <v>7518.4339732180497</v>
      </c>
      <c r="S77" s="139">
        <f>[19]ChumData!CL81</f>
        <v>58092.318407006213</v>
      </c>
      <c r="T77" s="133">
        <v>136546.50925737689</v>
      </c>
      <c r="U77" s="133">
        <f>[19]ChumData!CN81</f>
        <v>7724.0836005046358</v>
      </c>
      <c r="V77" s="133">
        <v>10925.013143639197</v>
      </c>
    </row>
    <row r="78" spans="1:22" ht="15" x14ac:dyDescent="0.25">
      <c r="A78" s="35" t="str">
        <f>[17]Summary!A83</f>
        <v>Thu</v>
      </c>
      <c r="B78" s="36">
        <f>[17]Summary!C83</f>
        <v>40780</v>
      </c>
      <c r="C78" s="35">
        <f>[17]Summary!D83</f>
        <v>0</v>
      </c>
      <c r="D78" s="35">
        <f>[17]Summary!E83</f>
        <v>0.99998842592592585</v>
      </c>
      <c r="E78" s="37">
        <f>[17]Summary!G83</f>
        <v>23.999722222222221</v>
      </c>
      <c r="F78" s="38">
        <f>[17]Summary!J83</f>
        <v>0</v>
      </c>
      <c r="G78" s="39">
        <f>[17]Summary!K83</f>
        <v>0</v>
      </c>
      <c r="H78" s="38">
        <f>[17]Summary!L83</f>
        <v>780</v>
      </c>
      <c r="I78" s="38">
        <f>[17]Summary!M83</f>
        <v>63</v>
      </c>
      <c r="J78" s="38">
        <f>[17]Summary!N83</f>
        <v>0</v>
      </c>
      <c r="K78" s="38">
        <f>[17]Summary!O83</f>
        <v>2</v>
      </c>
      <c r="L78" s="38">
        <f>[17]Summary!P83</f>
        <v>19</v>
      </c>
      <c r="M78" s="38">
        <f>[17]Summary!U83</f>
        <v>15.1</v>
      </c>
      <c r="N78" s="38">
        <f>[17]Summary!V83</f>
        <v>59.4</v>
      </c>
      <c r="O78" s="40" t="str">
        <f>[17]Summary!W83</f>
        <v>Chum pulse declining, sheefish high day</v>
      </c>
      <c r="P78" s="37">
        <f>[17]Summary!Y83</f>
        <v>0</v>
      </c>
      <c r="Q78" s="37">
        <f>[17]Summary!AA83</f>
        <v>780.00902788226722</v>
      </c>
      <c r="R78" s="41">
        <f>[17]Summary!AL83</f>
        <v>5803.0489523521856</v>
      </c>
      <c r="S78" s="139">
        <f>[19]ChumData!CL82</f>
        <v>63895.367359358395</v>
      </c>
      <c r="T78" s="133">
        <v>149389.09794497857</v>
      </c>
      <c r="U78" s="133">
        <f>[19]ChumData!CN82</f>
        <v>8504.092628386903</v>
      </c>
      <c r="V78" s="133">
        <v>12115.933185468857</v>
      </c>
    </row>
    <row r="79" spans="1:22" ht="15" x14ac:dyDescent="0.25">
      <c r="A79" s="35" t="str">
        <f>[17]Summary!A84</f>
        <v>Fri</v>
      </c>
      <c r="B79" s="36">
        <f>[17]Summary!C84</f>
        <v>40781</v>
      </c>
      <c r="C79" s="35">
        <f>[17]Summary!D84</f>
        <v>0</v>
      </c>
      <c r="D79" s="35">
        <f>[17]Summary!E84</f>
        <v>0.99998842592592585</v>
      </c>
      <c r="E79" s="37">
        <f>[17]Summary!G84</f>
        <v>23.999722222222221</v>
      </c>
      <c r="F79" s="38">
        <f>[17]Summary!J84</f>
        <v>0</v>
      </c>
      <c r="G79" s="39">
        <f>[17]Summary!K84</f>
        <v>0</v>
      </c>
      <c r="H79" s="38">
        <f>[17]Summary!L84</f>
        <v>763</v>
      </c>
      <c r="I79" s="38">
        <f>[17]Summary!M84</f>
        <v>55</v>
      </c>
      <c r="J79" s="38">
        <f>[17]Summary!N15</f>
        <v>0</v>
      </c>
      <c r="K79" s="38">
        <f>[17]Summary!O84</f>
        <v>1</v>
      </c>
      <c r="L79" s="38">
        <f>[17]Summary!P84</f>
        <v>19</v>
      </c>
      <c r="M79" s="38">
        <f>[17]Summary!U84</f>
        <v>15.4</v>
      </c>
      <c r="N79" s="38">
        <f>[17]Summary!V84</f>
        <v>59.7</v>
      </c>
      <c r="O79" s="40" t="str">
        <f>[17]Summary!W84</f>
        <v>chum steady as approach next pulse</v>
      </c>
      <c r="P79" s="37">
        <f>[17]Summary!Y84</f>
        <v>0</v>
      </c>
      <c r="Q79" s="37">
        <f>[17]Summary!AA84</f>
        <v>763.00883112073063</v>
      </c>
      <c r="R79" s="41">
        <f>[17]Summary!AL84</f>
        <v>5519.781145889423</v>
      </c>
      <c r="S79" s="139">
        <f>[19]ChumData!CL83</f>
        <v>69415.148505247824</v>
      </c>
      <c r="T79" s="133">
        <v>163793.88708547616</v>
      </c>
      <c r="U79" s="133">
        <f>[19]ChumData!CN83</f>
        <v>9267.101459507634</v>
      </c>
      <c r="V79" s="133">
        <v>13353.280535504666</v>
      </c>
    </row>
    <row r="80" spans="1:22" ht="15" x14ac:dyDescent="0.25">
      <c r="A80" s="35" t="str">
        <f>[17]Summary!A85</f>
        <v>Sat</v>
      </c>
      <c r="B80" s="36">
        <f>[17]Summary!C85</f>
        <v>40782</v>
      </c>
      <c r="C80" s="35">
        <f>[17]Summary!D85</f>
        <v>0</v>
      </c>
      <c r="D80" s="35">
        <f>[17]Summary!E85</f>
        <v>0.99998842592592585</v>
      </c>
      <c r="E80" s="37">
        <f>[17]Summary!G85</f>
        <v>23.999722222222221</v>
      </c>
      <c r="F80" s="38">
        <f>[17]Summary!J85</f>
        <v>0</v>
      </c>
      <c r="G80" s="39">
        <f>[17]Summary!K85</f>
        <v>0</v>
      </c>
      <c r="H80" s="38">
        <f>[17]Summary!L85</f>
        <v>434</v>
      </c>
      <c r="I80" s="38">
        <f>[17]Summary!M85</f>
        <v>47</v>
      </c>
      <c r="J80" s="38">
        <f>[17]Summary!N16</f>
        <v>0</v>
      </c>
      <c r="K80" s="38">
        <f>[17]Summary!O85</f>
        <v>1</v>
      </c>
      <c r="L80" s="38">
        <f>[17]Summary!P85</f>
        <v>17</v>
      </c>
      <c r="M80" s="38">
        <f>[17]Summary!U85</f>
        <v>15.6</v>
      </c>
      <c r="N80" s="38">
        <f>[17]Summary!V85</f>
        <v>60.1</v>
      </c>
      <c r="O80" s="40" t="str">
        <f>[17]Summary!W85</f>
        <v>in between pulses, water cresting</v>
      </c>
      <c r="P80" s="37">
        <f>[17]Summary!Y85</f>
        <v>0</v>
      </c>
      <c r="Q80" s="37">
        <f>[17]Summary!AA85</f>
        <v>434.00502320628709</v>
      </c>
      <c r="R80" s="41">
        <f>[17]Summary!AL85</f>
        <v>3055.3023314351908</v>
      </c>
      <c r="S80" s="139">
        <f>[19]ChumData!CL84</f>
        <v>72470.450836683012</v>
      </c>
      <c r="T80" s="133">
        <v>178448.41759286146</v>
      </c>
      <c r="U80" s="133">
        <f>[19]ChumData!CN84</f>
        <v>9701.1064827139217</v>
      </c>
      <c r="V80" s="133">
        <v>14547.094358707465</v>
      </c>
    </row>
    <row r="81" spans="1:22" ht="15" x14ac:dyDescent="0.25">
      <c r="A81" s="35" t="str">
        <f>[17]Summary!A86</f>
        <v>Sun</v>
      </c>
      <c r="B81" s="36">
        <f>[17]Summary!C86</f>
        <v>40783</v>
      </c>
      <c r="C81" s="35">
        <f>[17]Summary!D86</f>
        <v>0</v>
      </c>
      <c r="D81" s="35">
        <f>[17]Summary!E86</f>
        <v>0.99998842592592585</v>
      </c>
      <c r="E81" s="37">
        <f>[17]Summary!G86</f>
        <v>23.999722222222221</v>
      </c>
      <c r="F81" s="38">
        <f>[17]Summary!J86</f>
        <v>0</v>
      </c>
      <c r="G81" s="39">
        <f>[17]Summary!K86</f>
        <v>0</v>
      </c>
      <c r="H81" s="38">
        <f>[17]Summary!L86</f>
        <v>614</v>
      </c>
      <c r="I81" s="38">
        <f>[17]Summary!M86</f>
        <v>52</v>
      </c>
      <c r="J81" s="38">
        <f>[17]Summary!N86</f>
        <v>1</v>
      </c>
      <c r="K81" s="38">
        <f>[17]Summary!O86</f>
        <v>0</v>
      </c>
      <c r="L81" s="38">
        <f>[17]Summary!P86</f>
        <v>21</v>
      </c>
      <c r="M81" s="38">
        <f>[17]Summary!U86</f>
        <v>15.7</v>
      </c>
      <c r="N81" s="38">
        <f>[17]Summary!V86</f>
        <v>59.9</v>
      </c>
      <c r="O81" s="40" t="str">
        <f>[17]Summary!W86</f>
        <v>chum rising to 2nd major pulse</v>
      </c>
      <c r="P81" s="37">
        <f>[17]Summary!Y86</f>
        <v>0</v>
      </c>
      <c r="Q81" s="37">
        <f>[17]Summary!AA86</f>
        <v>614.00710656373337</v>
      </c>
      <c r="R81" s="41">
        <f>[17]Summary!AL86</f>
        <v>4246.3878545892221</v>
      </c>
      <c r="S81" s="139">
        <f>[19]ChumData!CL85</f>
        <v>76716.838691272234</v>
      </c>
      <c r="T81" s="133">
        <v>194362.8321209751</v>
      </c>
      <c r="U81" s="133">
        <f>[19]ChumData!CN85</f>
        <v>10315.113589277655</v>
      </c>
      <c r="V81" s="133">
        <v>15784.001856194287</v>
      </c>
    </row>
    <row r="82" spans="1:22" ht="15" x14ac:dyDescent="0.25">
      <c r="A82" s="35" t="str">
        <f>[17]Summary!A87</f>
        <v>Mon</v>
      </c>
      <c r="B82" s="36">
        <f>[17]Summary!C87</f>
        <v>40784</v>
      </c>
      <c r="C82" s="35">
        <f>[17]Summary!D87</f>
        <v>0</v>
      </c>
      <c r="D82" s="35">
        <f>[17]Summary!E87</f>
        <v>0.99998842592592585</v>
      </c>
      <c r="E82" s="37">
        <f>[17]Summary!G87</f>
        <v>23.999722222222221</v>
      </c>
      <c r="F82" s="38">
        <f>[17]Summary!J87</f>
        <v>0</v>
      </c>
      <c r="G82" s="39">
        <f>[17]Summary!K87</f>
        <v>0</v>
      </c>
      <c r="H82" s="38">
        <f>[17]Summary!L87</f>
        <v>561</v>
      </c>
      <c r="I82" s="38">
        <f>[17]Summary!M87</f>
        <v>59</v>
      </c>
      <c r="J82" s="38">
        <f>[17]Summary!N87</f>
        <v>2</v>
      </c>
      <c r="K82" s="38">
        <f>[17]Summary!O87</f>
        <v>1</v>
      </c>
      <c r="L82" s="38">
        <f>[17]Summary!P87</f>
        <v>9</v>
      </c>
      <c r="M82" s="38">
        <f>[17]Summary!U87</f>
        <v>15.8</v>
      </c>
      <c r="N82" s="38">
        <f>[17]Summary!V87</f>
        <v>60.4</v>
      </c>
      <c r="O82" s="40" t="str">
        <f>[17]Summary!W87</f>
        <v>chum steady, Rapids empty, sunny days</v>
      </c>
      <c r="P82" s="37">
        <f>[17]Summary!Y87</f>
        <v>0</v>
      </c>
      <c r="Q82" s="37">
        <f>[17]Summary!AA87</f>
        <v>561.00649313070755</v>
      </c>
      <c r="R82" s="41">
        <f>[17]Summary!AL87</f>
        <v>3812.7258229769441</v>
      </c>
      <c r="S82" s="139">
        <f>[19]ChumData!CL86</f>
        <v>80529.564514249185</v>
      </c>
      <c r="T82" s="133">
        <v>208374.04344902697</v>
      </c>
      <c r="U82" s="133">
        <f>[19]ChumData!CN86</f>
        <v>10876.120082408363</v>
      </c>
      <c r="V82" s="133">
        <v>16869.615991085597</v>
      </c>
    </row>
    <row r="83" spans="1:22" ht="15" x14ac:dyDescent="0.25">
      <c r="A83" s="35" t="str">
        <f>[17]Summary!A88</f>
        <v>Tue</v>
      </c>
      <c r="B83" s="36">
        <f>[17]Summary!C88</f>
        <v>40785</v>
      </c>
      <c r="C83" s="35">
        <f>[17]Summary!D88</f>
        <v>0</v>
      </c>
      <c r="D83" s="35">
        <f>[17]Summary!E88</f>
        <v>0.99998842592592585</v>
      </c>
      <c r="E83" s="37">
        <f>[17]Summary!G88</f>
        <v>23.999722222222221</v>
      </c>
      <c r="F83" s="38">
        <f>[17]Summary!J88</f>
        <v>0</v>
      </c>
      <c r="G83" s="39">
        <f>[17]Summary!K88</f>
        <v>0</v>
      </c>
      <c r="H83" s="38">
        <f>[17]Summary!L88</f>
        <v>458</v>
      </c>
      <c r="I83" s="38">
        <f>[17]Summary!M88</f>
        <v>64</v>
      </c>
      <c r="J83" s="38">
        <f>[17]Summary!N88</f>
        <v>3</v>
      </c>
      <c r="K83" s="38">
        <f>[17]Summary!O88</f>
        <v>0</v>
      </c>
      <c r="L83" s="38">
        <f>[17]Summary!P88</f>
        <v>19</v>
      </c>
      <c r="M83" s="38">
        <f>[17]Summary!U88</f>
        <v>15.7</v>
      </c>
      <c r="N83" s="38">
        <f>[17]Summary!V88</f>
        <v>60.3</v>
      </c>
      <c r="O83" s="40" t="str">
        <f>[17]Summary!W88</f>
        <v xml:space="preserve">chum down, nice day </v>
      </c>
      <c r="P83" s="37">
        <f>[17]Summary!Y88</f>
        <v>0</v>
      </c>
      <c r="Q83" s="37">
        <f>[17]Summary!AA88</f>
        <v>458.00530098727995</v>
      </c>
      <c r="R83" s="41">
        <f>[17]Summary!AL88</f>
        <v>3033.9797162366949</v>
      </c>
      <c r="S83" s="139">
        <f>[19]ChumData!CL87</f>
        <v>83563.544230485873</v>
      </c>
      <c r="T83" s="133">
        <v>220859.67143031675</v>
      </c>
      <c r="U83" s="133">
        <f>[19]ChumData!CN87</f>
        <v>11334.125383395643</v>
      </c>
      <c r="V83" s="133">
        <v>17851.635486764197</v>
      </c>
    </row>
    <row r="84" spans="1:22" ht="15" x14ac:dyDescent="0.25">
      <c r="A84" s="35" t="str">
        <f>[17]Summary!A89</f>
        <v>Wed</v>
      </c>
      <c r="B84" s="36">
        <f>[17]Summary!C89</f>
        <v>40786</v>
      </c>
      <c r="C84" s="35">
        <f>[17]Summary!D89</f>
        <v>0</v>
      </c>
      <c r="D84" s="35">
        <f>[17]Summary!E89</f>
        <v>0.99998842592592585</v>
      </c>
      <c r="E84" s="37">
        <f>[17]Summary!G89</f>
        <v>23.999722222222221</v>
      </c>
      <c r="F84" s="38">
        <f>[17]Summary!J89</f>
        <v>0</v>
      </c>
      <c r="G84" s="39">
        <f>[17]Summary!K89</f>
        <v>0</v>
      </c>
      <c r="H84" s="38">
        <f>[17]Summary!L89</f>
        <v>430</v>
      </c>
      <c r="I84" s="38">
        <f>[17]Summary!M89</f>
        <v>68</v>
      </c>
      <c r="J84" s="38">
        <f>[17]Summary!N89</f>
        <v>3</v>
      </c>
      <c r="K84" s="38">
        <f>[17]Summary!O89</f>
        <v>4</v>
      </c>
      <c r="L84" s="38">
        <f>[17]Summary!P89</f>
        <v>17</v>
      </c>
      <c r="M84" s="38">
        <f>[17]Summary!U89</f>
        <v>15.6</v>
      </c>
      <c r="N84" s="38">
        <f>[17]Summary!V89</f>
        <v>60.1</v>
      </c>
      <c r="O84" s="40" t="str">
        <f>[17]Summary!W89</f>
        <v>Best shee day, CC 3x short (normal)</v>
      </c>
      <c r="P84" s="37">
        <f>[17]Summary!Y89</f>
        <v>0</v>
      </c>
      <c r="Q84" s="37">
        <f>[17]Summary!AA89</f>
        <v>430.00497690945497</v>
      </c>
      <c r="R84" s="41">
        <f>[17]Summary!AL89</f>
        <v>2848.496240134888</v>
      </c>
      <c r="S84" s="139">
        <f>[19]ChumData!CL88</f>
        <v>86412.040470620763</v>
      </c>
      <c r="T84" s="133">
        <v>233487.03508604923</v>
      </c>
      <c r="U84" s="133">
        <f>[19]ChumData!CN88</f>
        <v>11764.130360305098</v>
      </c>
      <c r="V84" s="133">
        <v>18799.374360100286</v>
      </c>
    </row>
    <row r="85" spans="1:22" ht="15" x14ac:dyDescent="0.25">
      <c r="A85" s="35" t="str">
        <f>[17]Summary!A90</f>
        <v>Thu</v>
      </c>
      <c r="B85" s="36">
        <f>[17]Summary!C90</f>
        <v>40787</v>
      </c>
      <c r="C85" s="35">
        <f>[17]Summary!D90</f>
        <v>0</v>
      </c>
      <c r="D85" s="35">
        <f>[17]Summary!E90</f>
        <v>0.99998842592592585</v>
      </c>
      <c r="E85" s="37">
        <f>[17]Summary!G90</f>
        <v>23.999722222222221</v>
      </c>
      <c r="F85" s="38">
        <f>[17]Summary!J90</f>
        <v>0</v>
      </c>
      <c r="G85" s="39">
        <f>[17]Summary!K90</f>
        <v>0</v>
      </c>
      <c r="H85" s="38">
        <f>[17]Summary!L90</f>
        <v>453</v>
      </c>
      <c r="I85" s="38">
        <f>[17]Summary!M90</f>
        <v>76</v>
      </c>
      <c r="J85" s="38">
        <f>[17]Summary!N90</f>
        <v>4</v>
      </c>
      <c r="K85" s="38">
        <f>[17]Summary!O90</f>
        <v>0</v>
      </c>
      <c r="L85" s="38">
        <f>[17]Summary!P90</f>
        <v>23</v>
      </c>
      <c r="M85" s="38">
        <f>[17]Summary!U90</f>
        <v>15.3</v>
      </c>
      <c r="N85" s="38">
        <f>[17]Summary!V90</f>
        <v>59.4</v>
      </c>
      <c r="O85" s="40" t="str">
        <f>[17]Summary!W90</f>
        <v>Best shee day, CC 2.5x for 12 hrs</v>
      </c>
      <c r="P85" s="37">
        <f>[17]Summary!Y90</f>
        <v>0</v>
      </c>
      <c r="Q85" s="37">
        <f>[17]Summary!AA90</f>
        <v>453.0052431162398</v>
      </c>
      <c r="R85" s="41">
        <f>[17]Summary!AL90</f>
        <v>3078.7251297835223</v>
      </c>
      <c r="S85" s="139">
        <f>[19]ChumData!CL89</f>
        <v>89490.76560040428</v>
      </c>
      <c r="T85" s="133">
        <v>246340.60923629988</v>
      </c>
      <c r="U85" s="133">
        <f>[19]ChumData!CN89</f>
        <v>12217.135603421339</v>
      </c>
      <c r="V85" s="133">
        <v>19772.684145588515</v>
      </c>
    </row>
    <row r="86" spans="1:22" ht="15" x14ac:dyDescent="0.25">
      <c r="A86" s="35" t="str">
        <f>[17]Summary!A91</f>
        <v>Fri</v>
      </c>
      <c r="B86" s="36">
        <f>[17]Summary!C91</f>
        <v>40788</v>
      </c>
      <c r="C86" s="35">
        <f>[17]Summary!D91</f>
        <v>0</v>
      </c>
      <c r="D86" s="35">
        <f>[17]Summary!E91</f>
        <v>0.99998842592592585</v>
      </c>
      <c r="E86" s="37">
        <f>[17]Summary!G91</f>
        <v>23.999722222222221</v>
      </c>
      <c r="F86" s="38">
        <f>[17]Summary!J91</f>
        <v>0</v>
      </c>
      <c r="G86" s="39">
        <f>[17]Summary!K91</f>
        <v>0</v>
      </c>
      <c r="H86" s="38">
        <f>[17]Summary!L91</f>
        <v>398</v>
      </c>
      <c r="I86" s="38">
        <f>[17]Summary!M91</f>
        <v>83</v>
      </c>
      <c r="J86" s="38">
        <f>[17]Summary!N91</f>
        <v>1</v>
      </c>
      <c r="K86" s="38">
        <f>[17]Summary!O91</f>
        <v>4</v>
      </c>
      <c r="L86" s="38">
        <f>[17]Summary!P91</f>
        <v>18</v>
      </c>
      <c r="M86" s="38">
        <f>[17]Summary!U91</f>
        <v>15.1</v>
      </c>
      <c r="N86" s="38">
        <f>[17]Summary!V91</f>
        <v>59.2</v>
      </c>
      <c r="O86" s="40" t="str">
        <f>[17]Summary!W91</f>
        <v>Best shee day, chum down</v>
      </c>
      <c r="P86" s="37">
        <f>[17]Summary!Y91</f>
        <v>0</v>
      </c>
      <c r="Q86" s="37">
        <f>[17]Summary!AA91</f>
        <v>398.00460653479786</v>
      </c>
      <c r="R86" s="41">
        <f>[17]Summary!AL91</f>
        <v>2827.1972338373253</v>
      </c>
      <c r="S86" s="139">
        <f>[19]ChumData!CL90</f>
        <v>92317.962834241611</v>
      </c>
      <c r="T86" s="133">
        <v>257965.66959835755</v>
      </c>
      <c r="U86" s="133">
        <f>[19]ChumData!CN90</f>
        <v>12615.140209956136</v>
      </c>
      <c r="V86" s="133">
        <v>20653.519389996109</v>
      </c>
    </row>
    <row r="87" spans="1:22" ht="15" x14ac:dyDescent="0.25">
      <c r="A87" s="35" t="str">
        <f>[17]Summary!A92</f>
        <v>Sat</v>
      </c>
      <c r="B87" s="36">
        <f>[17]Summary!C92</f>
        <v>40789</v>
      </c>
      <c r="C87" s="35">
        <f>[17]Summary!D92</f>
        <v>0</v>
      </c>
      <c r="D87" s="35">
        <f>[17]Summary!E92</f>
        <v>0.99998842592592585</v>
      </c>
      <c r="E87" s="37">
        <f>[17]Summary!G92</f>
        <v>23.999722222222221</v>
      </c>
      <c r="F87" s="38">
        <f>[17]Summary!J92</f>
        <v>0</v>
      </c>
      <c r="G87" s="39">
        <f>[17]Summary!K92</f>
        <v>0</v>
      </c>
      <c r="H87" s="38">
        <f>[17]Summary!L92</f>
        <v>390</v>
      </c>
      <c r="I87" s="38">
        <f>[17]Summary!M92</f>
        <v>67</v>
      </c>
      <c r="J87" s="38">
        <f>[17]Summary!N92</f>
        <v>2</v>
      </c>
      <c r="K87" s="38">
        <f>[17]Summary!O92</f>
        <v>3</v>
      </c>
      <c r="L87" s="38">
        <f>[17]Summary!P92</f>
        <v>23</v>
      </c>
      <c r="M87" s="38">
        <f>[17]Summary!U92</f>
        <v>14.8</v>
      </c>
      <c r="N87" s="38">
        <f>[17]Summary!V92</f>
        <v>58.6</v>
      </c>
      <c r="O87" s="40" t="str">
        <f>[17]Summary!W92</f>
        <v>Chum steady , shee down</v>
      </c>
      <c r="P87" s="37">
        <f>[17]Summary!Y92</f>
        <v>0</v>
      </c>
      <c r="Q87" s="37">
        <f>[17]Summary!AA92</f>
        <v>390.00451394113361</v>
      </c>
      <c r="R87" s="41">
        <f>[17]Summary!AL92</f>
        <v>2929.2599895654744</v>
      </c>
      <c r="S87" s="139">
        <f>[19]ChumData!CL91</f>
        <v>95247.222823807082</v>
      </c>
      <c r="T87" s="133">
        <v>269020.3320926922</v>
      </c>
      <c r="U87" s="133">
        <f>[19]ChumData!CN91</f>
        <v>13005.144723897271</v>
      </c>
      <c r="V87" s="133">
        <v>21535.138877160891</v>
      </c>
    </row>
    <row r="88" spans="1:22" ht="15" x14ac:dyDescent="0.25">
      <c r="A88" s="35" t="str">
        <f>[17]Summary!A93</f>
        <v>Sun</v>
      </c>
      <c r="B88" s="36">
        <f>[17]Summary!C93</f>
        <v>40790</v>
      </c>
      <c r="C88" s="35">
        <f>[17]Summary!D93</f>
        <v>0</v>
      </c>
      <c r="D88" s="35">
        <f>[17]Summary!E93</f>
        <v>0.99998842592592585</v>
      </c>
      <c r="E88" s="37">
        <f>[17]Summary!G93</f>
        <v>23.999722222222221</v>
      </c>
      <c r="F88" s="38">
        <f>[17]Summary!J93</f>
        <v>0</v>
      </c>
      <c r="G88" s="39">
        <f>[17]Summary!K93</f>
        <v>0</v>
      </c>
      <c r="H88" s="38">
        <f>[17]Summary!L93</f>
        <v>308</v>
      </c>
      <c r="I88" s="38">
        <f>[17]Summary!M93</f>
        <v>64</v>
      </c>
      <c r="J88" s="38">
        <f>[17]Summary!N93</f>
        <v>5</v>
      </c>
      <c r="K88" s="38">
        <f>[17]Summary!O93</f>
        <v>0</v>
      </c>
      <c r="L88" s="38">
        <f>[17]Summary!P93</f>
        <v>14</v>
      </c>
      <c r="M88" s="38">
        <f>[17]Summary!U93</f>
        <v>14.9</v>
      </c>
      <c r="N88" s="38">
        <f>[17]Summary!V93</f>
        <v>58.8</v>
      </c>
      <c r="O88" s="40" t="str">
        <f>[17]Summary!W93</f>
        <v>chum down, Tanana also, poor report - Galena</v>
      </c>
      <c r="P88" s="37">
        <f>[17]Summary!Y93</f>
        <v>0</v>
      </c>
      <c r="Q88" s="37">
        <f>[17]Summary!AA93</f>
        <v>308.00356485607472</v>
      </c>
      <c r="R88" s="41">
        <f>[17]Summary!AL93</f>
        <v>2454.1169136221274</v>
      </c>
      <c r="S88" s="139">
        <f>[19]ChumData!CL92</f>
        <v>97701.339737429211</v>
      </c>
      <c r="T88" s="133">
        <v>279285.32993328263</v>
      </c>
      <c r="U88" s="133">
        <f>[19]ChumData!CN92</f>
        <v>13313.148288753346</v>
      </c>
      <c r="V88" s="133">
        <v>22386.21613002571</v>
      </c>
    </row>
    <row r="89" spans="1:22" ht="15" x14ac:dyDescent="0.25">
      <c r="A89" s="35" t="str">
        <f>[17]Summary!A94</f>
        <v>Mon</v>
      </c>
      <c r="B89" s="36">
        <f>[17]Summary!C94</f>
        <v>40791</v>
      </c>
      <c r="C89" s="35">
        <f>[17]Summary!D94</f>
        <v>0</v>
      </c>
      <c r="D89" s="35">
        <f>[17]Summary!E94</f>
        <v>0.99998842592592585</v>
      </c>
      <c r="E89" s="37">
        <f>[17]Summary!G94</f>
        <v>23.999722222222221</v>
      </c>
      <c r="F89" s="38">
        <f>[17]Summary!J94</f>
        <v>0</v>
      </c>
      <c r="G89" s="39">
        <f>[17]Summary!K94</f>
        <v>0</v>
      </c>
      <c r="H89" s="38">
        <f>[17]Summary!L94</f>
        <v>388</v>
      </c>
      <c r="I89" s="38">
        <f>[17]Summary!M94</f>
        <v>55</v>
      </c>
      <c r="J89" s="38">
        <f>[17]Summary!N94</f>
        <v>4</v>
      </c>
      <c r="K89" s="38">
        <f>[17]Summary!O94</f>
        <v>3</v>
      </c>
      <c r="L89" s="38">
        <f>[17]Summary!P94</f>
        <v>28</v>
      </c>
      <c r="M89" s="38">
        <f>[17]Summary!U94</f>
        <v>14.5</v>
      </c>
      <c r="N89" s="38">
        <f>[17]Summary!V94</f>
        <v>58.1</v>
      </c>
      <c r="O89" s="40" t="str">
        <f>[17]Summary!W94</f>
        <v>chum up 3rd pulse, Tanana also</v>
      </c>
      <c r="P89" s="37">
        <f>[17]Summary!Y94</f>
        <v>0</v>
      </c>
      <c r="Q89" s="37">
        <f>[17]Summary!AA94</f>
        <v>388.00449079271755</v>
      </c>
      <c r="R89" s="41">
        <f>[17]Summary!AL94</f>
        <v>3327.7674492655797</v>
      </c>
      <c r="S89" s="139">
        <f>[19]ChumData!CL93</f>
        <v>101029.10718669479</v>
      </c>
      <c r="T89" s="133">
        <v>289751.18286610901</v>
      </c>
      <c r="U89" s="133">
        <f>[19]ChumData!CN93</f>
        <v>13701.152779546062</v>
      </c>
      <c r="V89" s="133">
        <v>23274.371963675254</v>
      </c>
    </row>
    <row r="90" spans="1:22" ht="15" x14ac:dyDescent="0.25">
      <c r="A90" s="35" t="str">
        <f>[17]Summary!A95</f>
        <v>Tue</v>
      </c>
      <c r="B90" s="36">
        <f>[17]Summary!C95</f>
        <v>40792</v>
      </c>
      <c r="C90" s="35">
        <f>[17]Summary!D95</f>
        <v>0</v>
      </c>
      <c r="D90" s="35">
        <f>[17]Summary!E95</f>
        <v>0.99998842592592585</v>
      </c>
      <c r="E90" s="37">
        <f>[17]Summary!G95</f>
        <v>23.999722222222221</v>
      </c>
      <c r="F90" s="38">
        <f>[17]Summary!J95</f>
        <v>0</v>
      </c>
      <c r="G90" s="39">
        <f>[17]Summary!K95</f>
        <v>0</v>
      </c>
      <c r="H90" s="38">
        <f>[17]Summary!L95</f>
        <v>525</v>
      </c>
      <c r="I90" s="38">
        <f>[17]Summary!M95</f>
        <v>96</v>
      </c>
      <c r="J90" s="38">
        <f>[17]Summary!N95</f>
        <v>5</v>
      </c>
      <c r="K90" s="38">
        <f>[17]Summary!O95</f>
        <v>7</v>
      </c>
      <c r="L90" s="38">
        <f>[17]Summary!P95</f>
        <v>20</v>
      </c>
      <c r="M90" s="38">
        <f>[17]Summary!U95</f>
        <v>14</v>
      </c>
      <c r="N90" s="38">
        <f>[17]Summary!V95</f>
        <v>57.2</v>
      </c>
      <c r="O90" s="40" t="str">
        <f>[17]Summary!W95</f>
        <v>3rd pulse, shee up</v>
      </c>
      <c r="P90" s="37">
        <f>[17]Summary!Y95</f>
        <v>0</v>
      </c>
      <c r="Q90" s="37">
        <f>[17]Summary!AA95</f>
        <v>525.00607645921832</v>
      </c>
      <c r="R90" s="41">
        <f>[17]Summary!AL95</f>
        <v>4818.3416022642023</v>
      </c>
      <c r="S90" s="139">
        <f>[19]ChumData!CL94</f>
        <v>105847.44878895899</v>
      </c>
      <c r="T90" s="133">
        <v>300261.42689687834</v>
      </c>
      <c r="U90" s="133">
        <f>[19]ChumData!CN94</f>
        <v>14226.158856005281</v>
      </c>
      <c r="V90" s="133">
        <v>24149.693881479008</v>
      </c>
    </row>
    <row r="91" spans="1:22" ht="15" x14ac:dyDescent="0.25">
      <c r="A91" s="35" t="str">
        <f>[17]Summary!A96</f>
        <v>Wed</v>
      </c>
      <c r="B91" s="36">
        <f>[17]Summary!C96</f>
        <v>40793</v>
      </c>
      <c r="C91" s="35">
        <f>[17]Summary!D96</f>
        <v>0</v>
      </c>
      <c r="D91" s="35">
        <f>[17]Summary!E96</f>
        <v>0.99998842592592585</v>
      </c>
      <c r="E91" s="37">
        <f>[17]Summary!G96</f>
        <v>23.999722222222221</v>
      </c>
      <c r="F91" s="38">
        <f>[17]Summary!J96</f>
        <v>0</v>
      </c>
      <c r="G91" s="39">
        <f>[17]Summary!K96</f>
        <v>0</v>
      </c>
      <c r="H91" s="38">
        <f>[17]Summary!L96</f>
        <v>474</v>
      </c>
      <c r="I91" s="38">
        <f>[17]Summary!M96</f>
        <v>96</v>
      </c>
      <c r="J91" s="38">
        <f>[17]Summary!N96</f>
        <v>14</v>
      </c>
      <c r="K91" s="38">
        <f>[17]Summary!O96</f>
        <v>16</v>
      </c>
      <c r="L91" s="38">
        <f>[17]Summary!P96</f>
        <v>33</v>
      </c>
      <c r="M91" s="38">
        <f>[17]Summary!U96</f>
        <v>13.6</v>
      </c>
      <c r="N91" s="38">
        <f>[17]Summary!V96</f>
        <v>56.5</v>
      </c>
      <c r="O91" s="40" t="str">
        <f>[17]Summary!W96</f>
        <v>highest shee days,  and humps and broads also</v>
      </c>
      <c r="P91" s="37">
        <f>[17]Summary!Y96</f>
        <v>0</v>
      </c>
      <c r="Q91" s="37">
        <f>[17]Summary!AA96</f>
        <v>474.00548617460856</v>
      </c>
      <c r="R91" s="41">
        <f>[17]Summary!AL96</f>
        <v>4678.1263608024246</v>
      </c>
      <c r="S91" s="139">
        <f>[19]ChumData!CL95</f>
        <v>110525.57514976143</v>
      </c>
      <c r="T91" s="133">
        <v>310959.62519731192</v>
      </c>
      <c r="U91" s="133">
        <f>[19]ChumData!CN95</f>
        <v>14700.164342179889</v>
      </c>
      <c r="V91" s="133">
        <v>25051.290060539086</v>
      </c>
    </row>
    <row r="92" spans="1:22" ht="15" x14ac:dyDescent="0.25">
      <c r="A92" s="35" t="str">
        <f>[17]Summary!A97</f>
        <v>Thu</v>
      </c>
      <c r="B92" s="36">
        <f>[17]Summary!C97</f>
        <v>40794</v>
      </c>
      <c r="C92" s="35">
        <f>[17]Summary!D97</f>
        <v>0</v>
      </c>
      <c r="D92" s="35">
        <f>[17]Summary!E97</f>
        <v>0.99998842592592585</v>
      </c>
      <c r="E92" s="37">
        <f>[17]Summary!G97</f>
        <v>23.999722222222221</v>
      </c>
      <c r="F92" s="38">
        <f>[17]Summary!J97</f>
        <v>0</v>
      </c>
      <c r="G92" s="39">
        <f>[17]Summary!K97</f>
        <v>0</v>
      </c>
      <c r="H92" s="38">
        <f>[17]Summary!L97</f>
        <v>379</v>
      </c>
      <c r="I92" s="38">
        <f>[17]Summary!M97</f>
        <v>96</v>
      </c>
      <c r="J92" s="38">
        <f>[17]Summary!N97</f>
        <v>16</v>
      </c>
      <c r="K92" s="38">
        <f>[17]Summary!O97</f>
        <v>17</v>
      </c>
      <c r="L92" s="38">
        <f>[17]Summary!P97</f>
        <v>36</v>
      </c>
      <c r="M92" s="38">
        <f>[17]Summary!U97</f>
        <v>13.1</v>
      </c>
      <c r="N92" s="38">
        <f>[17]Summary!V97</f>
        <v>55.6</v>
      </c>
      <c r="O92" s="40" t="str">
        <f>[17]Summary!W97</f>
        <v>whitefish time of year. Chum and coho up Tanana</v>
      </c>
      <c r="P92" s="37">
        <f>[17]Summary!Y97</f>
        <v>0</v>
      </c>
      <c r="Q92" s="37">
        <f>[17]Summary!AA97</f>
        <v>379.00438662484521</v>
      </c>
      <c r="R92" s="41">
        <f>[17]Summary!AL97</f>
        <v>3991.1855522286082</v>
      </c>
      <c r="S92" s="139">
        <f>[19]ChumData!CL96</f>
        <v>114516.76070199003</v>
      </c>
      <c r="T92" s="133">
        <v>320845.59895274538</v>
      </c>
      <c r="U92" s="133">
        <f>[19]ChumData!CN96</f>
        <v>15079.168728804734</v>
      </c>
      <c r="V92" s="133">
        <v>25873.560658653896</v>
      </c>
    </row>
    <row r="93" spans="1:22" ht="15" x14ac:dyDescent="0.25">
      <c r="A93" s="35" t="str">
        <f>[17]Summary!A98</f>
        <v>Fri</v>
      </c>
      <c r="B93" s="36">
        <f>[17]Summary!C98</f>
        <v>40795</v>
      </c>
      <c r="C93" s="35">
        <f>[17]Summary!D98</f>
        <v>0</v>
      </c>
      <c r="D93" s="35">
        <f>[17]Summary!E98</f>
        <v>0.99998842592592585</v>
      </c>
      <c r="E93" s="37">
        <f>[17]Summary!G98</f>
        <v>23.999722222222221</v>
      </c>
      <c r="F93" s="38">
        <f>[17]Summary!J98</f>
        <v>0</v>
      </c>
      <c r="G93" s="39">
        <f>[17]Summary!K98</f>
        <v>0</v>
      </c>
      <c r="H93" s="38">
        <f>[17]Summary!L98</f>
        <v>435</v>
      </c>
      <c r="I93" s="38">
        <f>[17]Summary!M98</f>
        <v>57</v>
      </c>
      <c r="J93" s="38">
        <f>[17]Summary!N98</f>
        <v>10</v>
      </c>
      <c r="K93" s="38">
        <f>[17]Summary!O98</f>
        <v>12</v>
      </c>
      <c r="L93" s="38">
        <f>[17]Summary!P98</f>
        <v>24</v>
      </c>
      <c r="M93" s="38">
        <f>[17]Summary!U98</f>
        <v>12.6</v>
      </c>
      <c r="N93" s="38">
        <f>[17]Summary!V98</f>
        <v>54.7</v>
      </c>
      <c r="O93" s="40" t="str">
        <f>[17]Summary!W98</f>
        <v>last pulse ??, shees down, leaves fallin big time</v>
      </c>
      <c r="P93" s="37">
        <f>[17]Summary!Y98</f>
        <v>0</v>
      </c>
      <c r="Q93" s="37">
        <f>[17]Summary!AA98</f>
        <v>435.00503478049518</v>
      </c>
      <c r="R93" s="41">
        <f>[17]Summary!AL98</f>
        <v>4772.812173208973</v>
      </c>
      <c r="S93" s="139">
        <f>[19]ChumData!CL97</f>
        <v>119289.57287519901</v>
      </c>
      <c r="T93" s="133">
        <v>331047.53423677437</v>
      </c>
      <c r="U93" s="133">
        <f>[19]ChumData!CN97</f>
        <v>15514.17376358523</v>
      </c>
      <c r="V93" s="133">
        <v>26715.093833285475</v>
      </c>
    </row>
    <row r="94" spans="1:22" ht="15" x14ac:dyDescent="0.25">
      <c r="A94" s="35" t="str">
        <f>[17]Summary!A99</f>
        <v>Sat</v>
      </c>
      <c r="B94" s="36">
        <f>[17]Summary!C99</f>
        <v>40796</v>
      </c>
      <c r="C94" s="35">
        <f>[17]Summary!D99</f>
        <v>0</v>
      </c>
      <c r="D94" s="35">
        <f>[17]Summary!E99</f>
        <v>0.99998842592592585</v>
      </c>
      <c r="E94" s="37">
        <f>[17]Summary!G99</f>
        <v>23.999722222222221</v>
      </c>
      <c r="F94" s="38">
        <f>[17]Summary!J99</f>
        <v>0</v>
      </c>
      <c r="G94" s="39">
        <f>[17]Summary!K99</f>
        <v>0</v>
      </c>
      <c r="H94" s="38">
        <f>[17]Summary!L99</f>
        <v>467</v>
      </c>
      <c r="I94" s="38">
        <f>[17]Summary!M99</f>
        <v>35</v>
      </c>
      <c r="J94" s="38">
        <f>[17]Summary!N99</f>
        <v>19</v>
      </c>
      <c r="K94" s="38">
        <f>[17]Summary!O99</f>
        <v>11</v>
      </c>
      <c r="L94" s="38">
        <f>[17]Summary!P99</f>
        <v>12</v>
      </c>
      <c r="M94" s="38">
        <f>[17]Summary!U99</f>
        <v>12</v>
      </c>
      <c r="N94" s="38">
        <f>[17]Summary!V99</f>
        <v>53.6</v>
      </c>
      <c r="O94" s="40" t="str">
        <f>[17]Summary!W99</f>
        <v>shees down more, rain all day</v>
      </c>
      <c r="P94" s="37">
        <f>[17]Summary!Y99</f>
        <v>0</v>
      </c>
      <c r="Q94" s="37">
        <f>[17]Summary!AA99</f>
        <v>467.00540515515229</v>
      </c>
      <c r="R94" s="41">
        <f>[17]Summary!AL99</f>
        <v>5347.9476441142724</v>
      </c>
      <c r="S94" s="139">
        <f>[19]ChumData!CL98</f>
        <v>124637.52051931329</v>
      </c>
      <c r="T94" s="133">
        <v>340205.86494847789</v>
      </c>
      <c r="U94" s="133">
        <f>[19]ChumData!CN98</f>
        <v>15981.179168740382</v>
      </c>
      <c r="V94" s="133">
        <v>27438.212509351146</v>
      </c>
    </row>
    <row r="95" spans="1:22" ht="15" x14ac:dyDescent="0.25">
      <c r="A95" s="35" t="str">
        <f>[17]Summary!A100</f>
        <v>Sun</v>
      </c>
      <c r="B95" s="36">
        <f>[17]Summary!C100</f>
        <v>40797</v>
      </c>
      <c r="C95" s="35">
        <f>[17]Summary!D100</f>
        <v>0</v>
      </c>
      <c r="D95" s="35">
        <f>[17]Summary!E100</f>
        <v>0.99998842592592585</v>
      </c>
      <c r="E95" s="37">
        <f>[17]Summary!G100</f>
        <v>23.999722222222221</v>
      </c>
      <c r="F95" s="38">
        <f>[17]Summary!J100</f>
        <v>0</v>
      </c>
      <c r="G95" s="39">
        <f>[17]Summary!K100</f>
        <v>0</v>
      </c>
      <c r="H95" s="38">
        <f>[17]Summary!L100</f>
        <v>444</v>
      </c>
      <c r="I95" s="38">
        <f>[17]Summary!M100</f>
        <v>27</v>
      </c>
      <c r="J95" s="38">
        <f>[17]Summary!N100</f>
        <v>17</v>
      </c>
      <c r="K95" s="38">
        <f>[17]Summary!O100</f>
        <v>6</v>
      </c>
      <c r="L95" s="38">
        <f>[17]Summary!P100</f>
        <v>22</v>
      </c>
      <c r="M95" s="38">
        <f>[17]Summary!U100</f>
        <v>11.9</v>
      </c>
      <c r="N95" s="38">
        <f>[17]Summary!V100</f>
        <v>53.4</v>
      </c>
      <c r="O95" s="40" t="str">
        <f>[17]Summary!W100</f>
        <v>finally sun, shee whitefish down</v>
      </c>
      <c r="P95" s="37">
        <f>[17]Summary!Y100</f>
        <v>0</v>
      </c>
      <c r="Q95" s="37">
        <f>[17]Summary!AA100</f>
        <v>444.00513894836752</v>
      </c>
      <c r="R95" s="41">
        <f>[17]Summary!AL100</f>
        <v>5237.215587653779</v>
      </c>
      <c r="S95" s="139">
        <f>[19]ChumData!CL99</f>
        <v>129874.73610696706</v>
      </c>
      <c r="T95" s="133">
        <v>348731.1301558594</v>
      </c>
      <c r="U95" s="133">
        <f>[19]ChumData!CN99</f>
        <v>16425.184307688749</v>
      </c>
      <c r="V95" s="133">
        <v>28066.623374366751</v>
      </c>
    </row>
    <row r="96" spans="1:22" ht="15" x14ac:dyDescent="0.25">
      <c r="A96" s="35" t="str">
        <f>[17]Summary!A101</f>
        <v>Mon</v>
      </c>
      <c r="B96" s="36">
        <f>[17]Summary!C101</f>
        <v>40798</v>
      </c>
      <c r="C96" s="35">
        <f>[17]Summary!D101</f>
        <v>0</v>
      </c>
      <c r="D96" s="35">
        <f>[17]Summary!E101</f>
        <v>0.99998842592592585</v>
      </c>
      <c r="E96" s="37">
        <f>[17]Summary!G101</f>
        <v>23.999722222222221</v>
      </c>
      <c r="F96" s="38">
        <f>[17]Summary!J101</f>
        <v>0</v>
      </c>
      <c r="G96" s="39">
        <f>[17]Summary!K101</f>
        <v>0</v>
      </c>
      <c r="H96" s="38">
        <f>[17]Summary!L101</f>
        <v>621</v>
      </c>
      <c r="I96" s="38">
        <f>[17]Summary!M101</f>
        <v>27</v>
      </c>
      <c r="J96" s="38">
        <f>[17]Summary!N101</f>
        <v>7</v>
      </c>
      <c r="K96" s="38">
        <f>[17]Summary!O101</f>
        <v>14</v>
      </c>
      <c r="L96" s="38">
        <f>[17]Summary!P101</f>
        <v>20</v>
      </c>
      <c r="M96" s="38">
        <f>[17]Summary!U101</f>
        <v>11.8</v>
      </c>
      <c r="N96" s="38">
        <f>[17]Summary!V101</f>
        <v>53.2</v>
      </c>
      <c r="O96" s="40" t="str">
        <f>[17]Summary!W101</f>
        <v>added 2nd paddles, chum up 4th pulse now</v>
      </c>
      <c r="P96" s="37">
        <f>[17]Summary!Y101</f>
        <v>0</v>
      </c>
      <c r="Q96" s="37">
        <f>[17]Summary!AA101</f>
        <v>621.00718758318965</v>
      </c>
      <c r="R96" s="41">
        <f>[17]Summary!AL101</f>
        <v>7325.0245043535942</v>
      </c>
      <c r="S96" s="139">
        <f>[19]ChumData!CL100</f>
        <v>137199.76061132064</v>
      </c>
      <c r="T96" s="133">
        <v>356722.9092295288</v>
      </c>
      <c r="U96" s="133">
        <f>[19]ChumData!CN100</f>
        <v>17046.191495271938</v>
      </c>
      <c r="V96" s="133">
        <v>28652.237335147733</v>
      </c>
    </row>
    <row r="97" spans="1:22" ht="15" x14ac:dyDescent="0.25">
      <c r="A97" s="35" t="str">
        <f>[17]Summary!A102</f>
        <v>Tue</v>
      </c>
      <c r="B97" s="36">
        <f>[17]Summary!C102</f>
        <v>40799</v>
      </c>
      <c r="C97" s="35">
        <f>[17]Summary!D102</f>
        <v>0</v>
      </c>
      <c r="D97" s="35">
        <f>[17]Summary!E102</f>
        <v>0.99998842592592585</v>
      </c>
      <c r="E97" s="37">
        <f>[17]Summary!G102</f>
        <v>23.999722222222221</v>
      </c>
      <c r="F97" s="38">
        <f>[17]Summary!J102</f>
        <v>0</v>
      </c>
      <c r="G97" s="39">
        <f>[17]Summary!K102</f>
        <v>0</v>
      </c>
      <c r="H97" s="38">
        <f>[17]Summary!L102</f>
        <v>733</v>
      </c>
      <c r="I97" s="38">
        <f>[17]Summary!M102</f>
        <v>42</v>
      </c>
      <c r="J97" s="38">
        <f>[17]Summary!N102</f>
        <v>19</v>
      </c>
      <c r="K97" s="38">
        <f>[17]Summary!O102</f>
        <v>11</v>
      </c>
      <c r="L97" s="38">
        <f>[17]Summary!P102</f>
        <v>27</v>
      </c>
      <c r="M97" s="38">
        <f>[17]Summary!U102</f>
        <v>11.5</v>
      </c>
      <c r="N97" s="38">
        <f>[17]Summary!V102</f>
        <v>52.7</v>
      </c>
      <c r="O97" s="40" t="str">
        <f>[17]Summary!W102</f>
        <v>Chum 4th pulse up, shees up some</v>
      </c>
      <c r="P97" s="37">
        <f>[17]Summary!Y102</f>
        <v>0</v>
      </c>
      <c r="Q97" s="37">
        <f>[17]Summary!AA102</f>
        <v>733.00848389448947</v>
      </c>
      <c r="R97" s="41">
        <f>[17]Summary!AL102</f>
        <v>8777.8963723193883</v>
      </c>
      <c r="S97" s="139">
        <f>[19]ChumData!CL101</f>
        <v>145977.65698364004</v>
      </c>
      <c r="T97" s="133">
        <v>364563.46894728526</v>
      </c>
      <c r="U97" s="133">
        <f>[19]ChumData!CN101</f>
        <v>17779.199979166428</v>
      </c>
      <c r="V97" s="133">
        <v>29186.689334351628</v>
      </c>
    </row>
    <row r="98" spans="1:22" ht="15" x14ac:dyDescent="0.25">
      <c r="A98" s="35" t="str">
        <f>[17]Summary!A103</f>
        <v>Wed</v>
      </c>
      <c r="B98" s="36">
        <f>[17]Summary!C103</f>
        <v>40800</v>
      </c>
      <c r="C98" s="35">
        <f>[17]Summary!D103</f>
        <v>0</v>
      </c>
      <c r="D98" s="35">
        <f>[17]Summary!E103</f>
        <v>0.99998842592592585</v>
      </c>
      <c r="E98" s="37">
        <f>[17]Summary!G103</f>
        <v>22.84</v>
      </c>
      <c r="F98" s="38">
        <f>[17]Summary!J103</f>
        <v>0</v>
      </c>
      <c r="G98" s="39">
        <f>[17]Summary!K103</f>
        <v>0</v>
      </c>
      <c r="H98" s="38">
        <f>[17]Summary!L103</f>
        <v>692</v>
      </c>
      <c r="I98" s="38">
        <f>[17]Summary!M103</f>
        <v>25</v>
      </c>
      <c r="J98" s="38">
        <f>[17]Summary!N103</f>
        <v>10</v>
      </c>
      <c r="K98" s="38">
        <f>[17]Summary!O103</f>
        <v>8</v>
      </c>
      <c r="L98" s="38">
        <f>[17]Summary!P103</f>
        <v>22</v>
      </c>
      <c r="M98" s="38">
        <f>[17]Summary!U103</f>
        <v>11.4</v>
      </c>
      <c r="N98" s="38">
        <f>[17]Summary!V103</f>
        <v>52.5</v>
      </c>
      <c r="O98" s="40" t="str">
        <f>[17]Summary!W103</f>
        <v>4th cresting?, bad wire on video for 1 hour</v>
      </c>
      <c r="P98" s="37">
        <f>[17]Summary!Y103</f>
        <v>0</v>
      </c>
      <c r="Q98" s="37">
        <f>[17]Summary!AA103</f>
        <v>727.14535901926445</v>
      </c>
      <c r="R98" s="41">
        <f>[17]Summary!AL103</f>
        <v>9124.892007240398</v>
      </c>
      <c r="S98" s="139">
        <f>[19]ChumData!CL102</f>
        <v>155102.54899088043</v>
      </c>
      <c r="T98" s="133">
        <v>372459.25659564318</v>
      </c>
      <c r="U98" s="133">
        <f>[19]ChumData!CN102</f>
        <v>18506.345338185693</v>
      </c>
      <c r="V98" s="133">
        <v>29682.541110969702</v>
      </c>
    </row>
    <row r="99" spans="1:22" ht="15" x14ac:dyDescent="0.25">
      <c r="A99" s="35" t="str">
        <f>[17]Summary!A104</f>
        <v>Thu</v>
      </c>
      <c r="B99" s="36">
        <f>[17]Summary!C104</f>
        <v>40801</v>
      </c>
      <c r="C99" s="35">
        <f>[17]Summary!D104</f>
        <v>0</v>
      </c>
      <c r="D99" s="35">
        <f>[17]Summary!E104</f>
        <v>0.99998842592592585</v>
      </c>
      <c r="E99" s="37">
        <f>[17]Summary!G104</f>
        <v>23.999722222222221</v>
      </c>
      <c r="F99" s="38">
        <f>[17]Summary!J104</f>
        <v>0</v>
      </c>
      <c r="G99" s="39">
        <f>[17]Summary!K104</f>
        <v>0</v>
      </c>
      <c r="H99" s="38">
        <f>[17]Summary!L104</f>
        <v>754</v>
      </c>
      <c r="I99" s="38">
        <f>[17]Summary!M104</f>
        <v>25</v>
      </c>
      <c r="J99" s="38">
        <f>[17]Summary!N104</f>
        <v>11</v>
      </c>
      <c r="K99" s="38">
        <f>[17]Summary!O104</f>
        <v>10</v>
      </c>
      <c r="L99" s="38">
        <f>[17]Summary!P104</f>
        <v>13</v>
      </c>
      <c r="M99" s="38">
        <f>[17]Summary!U104</f>
        <v>11.5</v>
      </c>
      <c r="N99" s="38">
        <f>[17]Summary!V104</f>
        <v>52.7</v>
      </c>
      <c r="O99" s="40" t="str">
        <f>[17]Summary!W104</f>
        <v>cresting??, Mike, Sky , Jeff by, started crib fish</v>
      </c>
      <c r="P99" s="37">
        <f>[17]Summary!Y104</f>
        <v>0</v>
      </c>
      <c r="Q99" s="37">
        <f>[17]Summary!AA104</f>
        <v>754.0087269528583</v>
      </c>
      <c r="R99" s="41">
        <f>[17]Summary!AL104</f>
        <v>9774.2031487087734</v>
      </c>
      <c r="S99" s="139">
        <f>[19]ChumData!CL103</f>
        <v>164876.7521395892</v>
      </c>
      <c r="T99" s="133">
        <v>380251.26424742304</v>
      </c>
      <c r="U99" s="133">
        <f>[19]ChumData!CN103</f>
        <v>19260.354065138552</v>
      </c>
      <c r="V99" s="133">
        <v>30136.086615903801</v>
      </c>
    </row>
    <row r="100" spans="1:22" ht="15" x14ac:dyDescent="0.25">
      <c r="A100" s="35" t="str">
        <f>[17]Summary!A105</f>
        <v>Fri</v>
      </c>
      <c r="B100" s="36">
        <f>[17]Summary!C105</f>
        <v>40802</v>
      </c>
      <c r="C100" s="35">
        <f>[17]Summary!D105</f>
        <v>0</v>
      </c>
      <c r="D100" s="35">
        <f>[17]Summary!E105</f>
        <v>0.99998842592592585</v>
      </c>
      <c r="E100" s="37">
        <f>[17]Summary!G105</f>
        <v>23.999722222222221</v>
      </c>
      <c r="F100" s="38">
        <f>[17]Summary!J105</f>
        <v>0</v>
      </c>
      <c r="G100" s="39">
        <f>[17]Summary!K105</f>
        <v>0</v>
      </c>
      <c r="H100" s="38">
        <f>[17]Summary!L105</f>
        <v>662</v>
      </c>
      <c r="I100" s="38">
        <f>[17]Summary!M105</f>
        <v>31</v>
      </c>
      <c r="J100" s="38">
        <f>[17]Summary!N105</f>
        <v>9</v>
      </c>
      <c r="K100" s="38">
        <f>[17]Summary!O105</f>
        <v>11</v>
      </c>
      <c r="L100" s="38">
        <f>[17]Summary!P105</f>
        <v>7</v>
      </c>
      <c r="M100" s="38">
        <f>[17]Summary!U105</f>
        <v>11.8</v>
      </c>
      <c r="N100" s="38">
        <f>[17]Summary!V105</f>
        <v>53.2</v>
      </c>
      <c r="O100" s="40" t="str">
        <f>[17]Summary!W105</f>
        <v>water really clearing, crib fishing</v>
      </c>
      <c r="P100" s="37">
        <f>[17]Summary!Y105</f>
        <v>0</v>
      </c>
      <c r="Q100" s="37">
        <f>[17]Summary!AA105</f>
        <v>662.00766212571909</v>
      </c>
      <c r="R100" s="41">
        <f>[17]Summary!AL105</f>
        <v>8581.5948069565093</v>
      </c>
      <c r="S100" s="139">
        <f>[19]ChumData!CL104</f>
        <v>173458.3469465457</v>
      </c>
      <c r="T100" s="133">
        <v>387761.15144908213</v>
      </c>
      <c r="U100" s="133">
        <f>[19]ChumData!CN104</f>
        <v>19922.36172726427</v>
      </c>
      <c r="V100" s="133">
        <v>30542.639656089988</v>
      </c>
    </row>
    <row r="101" spans="1:22" ht="15" x14ac:dyDescent="0.25">
      <c r="A101" s="35" t="str">
        <f>[17]Summary!A106</f>
        <v>Sat</v>
      </c>
      <c r="B101" s="36">
        <f>[17]Summary!C106</f>
        <v>40803</v>
      </c>
      <c r="C101" s="35">
        <f>[17]Summary!D106</f>
        <v>0</v>
      </c>
      <c r="D101" s="35">
        <f>[17]Summary!E106</f>
        <v>0.99998842592592585</v>
      </c>
      <c r="E101" s="37">
        <f>[17]Summary!G106</f>
        <v>23.999722222222221</v>
      </c>
      <c r="F101" s="38">
        <f>[17]Summary!J106</f>
        <v>0</v>
      </c>
      <c r="G101" s="39">
        <f>[17]Summary!K106</f>
        <v>0</v>
      </c>
      <c r="H101" s="38">
        <f>[17]Summary!L106</f>
        <v>313</v>
      </c>
      <c r="I101" s="38">
        <f>[17]Summary!M106</f>
        <v>19</v>
      </c>
      <c r="J101" s="38">
        <f>[17]Summary!N106</f>
        <v>16</v>
      </c>
      <c r="K101" s="38">
        <f>[17]Summary!O106</f>
        <v>19</v>
      </c>
      <c r="L101" s="38">
        <f>[17]Summary!P106</f>
        <v>13</v>
      </c>
      <c r="M101" s="38">
        <f>[17]Summary!U106</f>
        <v>11.7</v>
      </c>
      <c r="N101" s="38">
        <f>[17]Summary!V106</f>
        <v>53.1</v>
      </c>
      <c r="O101" s="40" t="str">
        <f>[17]Summary!W106</f>
        <v>rain heavy, ground slidding around wheel</v>
      </c>
      <c r="P101" s="37">
        <f>[17]Summary!Y106</f>
        <v>0</v>
      </c>
      <c r="Q101" s="37">
        <f>[17]Summary!AA106</f>
        <v>313.00362272711493</v>
      </c>
      <c r="R101" s="41">
        <f>[17]Summary!AL106</f>
        <v>3991.6081391355815</v>
      </c>
      <c r="S101" s="139">
        <f>[19]ChumData!CL105</f>
        <v>177449.95508568129</v>
      </c>
      <c r="T101" s="133">
        <v>394632.82855357503</v>
      </c>
      <c r="U101" s="133">
        <f>[19]ChumData!CN105</f>
        <v>20235.365349991385</v>
      </c>
      <c r="V101" s="133">
        <v>30901.886186253021</v>
      </c>
    </row>
    <row r="102" spans="1:22" ht="15" x14ac:dyDescent="0.25">
      <c r="A102" s="35" t="str">
        <f>[17]Summary!A107</f>
        <v>Sun</v>
      </c>
      <c r="B102" s="36">
        <f>[17]Summary!C107</f>
        <v>40804</v>
      </c>
      <c r="C102" s="35">
        <f>[17]Summary!D107</f>
        <v>0</v>
      </c>
      <c r="D102" s="35">
        <f>[17]Summary!E107</f>
        <v>0.99998842592592585</v>
      </c>
      <c r="E102" s="37">
        <f>[17]Summary!G107</f>
        <v>23.999722222222221</v>
      </c>
      <c r="F102" s="38">
        <f>[17]Summary!J107</f>
        <v>0</v>
      </c>
      <c r="G102" s="39">
        <f>[17]Summary!K107</f>
        <v>0</v>
      </c>
      <c r="H102" s="38">
        <f>[17]Summary!L107</f>
        <v>365</v>
      </c>
      <c r="I102" s="38">
        <f>[17]Summary!M107</f>
        <v>13</v>
      </c>
      <c r="J102" s="38">
        <f>[17]Summary!N107</f>
        <v>11</v>
      </c>
      <c r="K102" s="38">
        <f>[17]Summary!O107</f>
        <v>9</v>
      </c>
      <c r="L102" s="38">
        <f>[17]Summary!P107</f>
        <v>12</v>
      </c>
      <c r="M102" s="38">
        <f>[17]Summary!U107</f>
        <v>11.5</v>
      </c>
      <c r="N102" s="38">
        <f>[17]Summary!V107</f>
        <v>52.7</v>
      </c>
      <c r="O102" s="40" t="str">
        <f>[17]Summary!W107</f>
        <v>rain, 700 crib, slide by wheel again</v>
      </c>
      <c r="P102" s="37">
        <f>[17]Summary!Y107</f>
        <v>0</v>
      </c>
      <c r="Q102" s="37">
        <f>[17]Summary!AA107</f>
        <v>365.00422458593272</v>
      </c>
      <c r="R102" s="41">
        <f>[17]Summary!AL107</f>
        <v>4580.4103543001747</v>
      </c>
      <c r="S102" s="139">
        <f>[19]ChumData!CL106</f>
        <v>182030.36543998145</v>
      </c>
      <c r="T102" s="133">
        <v>401548.39034822467</v>
      </c>
      <c r="U102" s="133">
        <f>[19]ChumData!CN106</f>
        <v>20600.369574577318</v>
      </c>
      <c r="V102" s="133">
        <v>31257.225777872754</v>
      </c>
    </row>
    <row r="103" spans="1:22" ht="15" x14ac:dyDescent="0.25">
      <c r="A103" s="35" t="str">
        <f>[17]Summary!A108</f>
        <v>Mon</v>
      </c>
      <c r="B103" s="36">
        <f>[17]Summary!C108</f>
        <v>40805</v>
      </c>
      <c r="C103" s="35">
        <f>[17]Summary!D108</f>
        <v>0</v>
      </c>
      <c r="D103" s="35">
        <f>[17]Summary!E108</f>
        <v>0.99998842592592585</v>
      </c>
      <c r="E103" s="37">
        <f>[17]Summary!G108</f>
        <v>23.999722222222221</v>
      </c>
      <c r="F103" s="38">
        <f>[17]Summary!J108</f>
        <v>0</v>
      </c>
      <c r="G103" s="39">
        <f>[17]Summary!K108</f>
        <v>0</v>
      </c>
      <c r="H103" s="38">
        <f>[17]Summary!L108</f>
        <v>297</v>
      </c>
      <c r="I103" s="38">
        <f>[17]Summary!M108</f>
        <v>22</v>
      </c>
      <c r="J103" s="38">
        <f>[17]Summary!N108</f>
        <v>14</v>
      </c>
      <c r="K103" s="38">
        <f>[17]Summary!O108</f>
        <v>7</v>
      </c>
      <c r="L103" s="38">
        <f>[17]Summary!P108</f>
        <v>8</v>
      </c>
      <c r="M103" s="38">
        <f>[17]Summary!U108</f>
        <v>11.3</v>
      </c>
      <c r="N103" s="38">
        <f>[17]Summary!V108</f>
        <v>52.3</v>
      </c>
      <c r="O103" s="40" t="str">
        <f>[17]Summary!W108</f>
        <v>chum dropping lots, pull wheel couple days.</v>
      </c>
      <c r="P103" s="37">
        <f>[17]Summary!Y108</f>
        <v>0</v>
      </c>
      <c r="Q103" s="37">
        <f>[17]Summary!AA108</f>
        <v>297.00343753978632</v>
      </c>
      <c r="R103" s="41">
        <f>[17]Summary!AL108</f>
        <v>3668.4847901323583</v>
      </c>
      <c r="S103" s="139">
        <f>[19]ChumData!CL107</f>
        <v>185698.85023011381</v>
      </c>
      <c r="T103" s="133">
        <v>420398.13856365246</v>
      </c>
      <c r="U103" s="133">
        <f>[19]ChumData!CN107</f>
        <v>20897.373012117103</v>
      </c>
      <c r="V103" s="133"/>
    </row>
    <row r="104" spans="1:22" ht="15" x14ac:dyDescent="0.25">
      <c r="A104" s="35" t="str">
        <f>[17]Summary!A109</f>
        <v>Tue</v>
      </c>
      <c r="B104" s="36">
        <f>[17]Summary!C109</f>
        <v>40806</v>
      </c>
      <c r="C104" s="35">
        <f>[17]Summary!D109</f>
        <v>0</v>
      </c>
      <c r="D104" s="35">
        <f>[17]Summary!E109</f>
        <v>0.99998842592592585</v>
      </c>
      <c r="E104" s="37">
        <f>[17]Summary!G109</f>
        <v>23.999722222222221</v>
      </c>
      <c r="F104" s="38">
        <f>[17]Summary!J109</f>
        <v>0</v>
      </c>
      <c r="G104" s="39">
        <f>[17]Summary!K109</f>
        <v>0</v>
      </c>
      <c r="H104" s="38">
        <f>[17]Summary!L109</f>
        <v>341</v>
      </c>
      <c r="I104" s="38">
        <f>[17]Summary!M109</f>
        <v>15</v>
      </c>
      <c r="J104" s="38">
        <f>[17]Summary!N109</f>
        <v>4</v>
      </c>
      <c r="K104" s="38">
        <f>[17]Summary!O109</f>
        <v>7</v>
      </c>
      <c r="L104" s="38">
        <f>[17]Summary!P109</f>
        <v>6</v>
      </c>
      <c r="M104" s="38">
        <f>[17]Summary!U109</f>
        <v>11.3</v>
      </c>
      <c r="N104" s="38">
        <f>[17]Summary!V109</f>
        <v>52.3</v>
      </c>
      <c r="O104" s="40" t="str">
        <f>[17]Summary!W109</f>
        <v>crib has 1200 and quit. Chum  small pulse?</v>
      </c>
      <c r="P104" s="37">
        <f>[17]Summary!Y109</f>
        <v>0</v>
      </c>
      <c r="Q104" s="37">
        <f>[17]Summary!AA109</f>
        <v>341.00394680493991</v>
      </c>
      <c r="R104" s="41">
        <f>[17]Summary!AL109</f>
        <v>4279.2326871681098</v>
      </c>
      <c r="S104" s="139">
        <f>[19]ChumData!CL108</f>
        <v>189978.08291728192</v>
      </c>
      <c r="T104" s="133">
        <v>451963.76015188528</v>
      </c>
      <c r="U104" s="133">
        <f>[19]ChumData!CN108</f>
        <v>21238.376958922043</v>
      </c>
      <c r="V104" s="133"/>
    </row>
    <row r="105" spans="1:22" ht="15" x14ac:dyDescent="0.25">
      <c r="A105" s="35" t="str">
        <f>[17]Summary!A110</f>
        <v>Wed</v>
      </c>
      <c r="B105" s="36">
        <f>[17]Summary!C110</f>
        <v>40807</v>
      </c>
      <c r="C105" s="35">
        <f>[17]Summary!D110</f>
        <v>0</v>
      </c>
      <c r="D105" s="35">
        <f>[17]Summary!E110</f>
        <v>0.99998842592592585</v>
      </c>
      <c r="E105" s="37">
        <f>[17]Summary!G110</f>
        <v>23.999722222222221</v>
      </c>
      <c r="F105" s="38">
        <f>[17]Summary!J110</f>
        <v>0</v>
      </c>
      <c r="G105" s="39">
        <f>[17]Summary!K110</f>
        <v>0</v>
      </c>
      <c r="H105" s="38">
        <f>[17]Summary!L110</f>
        <v>290</v>
      </c>
      <c r="I105" s="38">
        <f>[17]Summary!M110</f>
        <v>5</v>
      </c>
      <c r="J105" s="38">
        <f>[17]Summary!N110</f>
        <v>7</v>
      </c>
      <c r="K105" s="38">
        <f>[17]Summary!O110</f>
        <v>9</v>
      </c>
      <c r="L105" s="38">
        <f>[17]Summary!P110</f>
        <v>7</v>
      </c>
      <c r="M105" s="38">
        <f>[17]Summary!U110</f>
        <v>10.8</v>
      </c>
      <c r="N105" s="38">
        <f>[17]Summary!V110</f>
        <v>51.4</v>
      </c>
      <c r="O105" s="40" t="str">
        <f>[17]Summary!W110</f>
        <v>chum down - holding high due to next little pulse?</v>
      </c>
      <c r="P105" s="37">
        <f>[17]Summary!Y110</f>
        <v>0</v>
      </c>
      <c r="Q105" s="37">
        <f>[17]Summary!AA110</f>
        <v>290.0033565203301</v>
      </c>
      <c r="R105" s="41">
        <f>[17]Summary!AL110</f>
        <v>3526.5849858099823</v>
      </c>
      <c r="S105" s="139">
        <f>[19]ChumData!CL109</f>
        <v>193504.6679030919</v>
      </c>
      <c r="T105" s="133">
        <v>480357.30066415801</v>
      </c>
      <c r="U105" s="133">
        <f>[19]ChumData!CN109</f>
        <v>21528.380315442373</v>
      </c>
      <c r="V105" s="133"/>
    </row>
    <row r="106" spans="1:22" ht="15" x14ac:dyDescent="0.25">
      <c r="A106" s="143" t="str">
        <f>[17]Summary!A111</f>
        <v>Thu</v>
      </c>
      <c r="B106" s="144">
        <f>[17]Summary!C111</f>
        <v>40808</v>
      </c>
      <c r="C106" s="143">
        <f>[17]Summary!D111</f>
        <v>0</v>
      </c>
      <c r="D106" s="143">
        <f>[17]Summary!E111</f>
        <v>0.51708333333333334</v>
      </c>
      <c r="E106" s="145">
        <f>[17]Summary!G111</f>
        <v>12.41</v>
      </c>
      <c r="F106" s="146">
        <f>[17]Summary!J111</f>
        <v>0</v>
      </c>
      <c r="G106" s="147">
        <f>[17]Summary!K111</f>
        <v>0</v>
      </c>
      <c r="H106" s="146">
        <f>[17]Summary!L111</f>
        <v>141</v>
      </c>
      <c r="I106" s="146">
        <f>[17]Summary!M111</f>
        <v>2</v>
      </c>
      <c r="J106" s="146">
        <f>[17]Summary!N111</f>
        <v>6</v>
      </c>
      <c r="K106" s="146">
        <f>[17]Summary!O111</f>
        <v>5</v>
      </c>
      <c r="L106" s="146">
        <f>[17]Summary!P111</f>
        <v>3</v>
      </c>
      <c r="M106" s="146">
        <f>[17]Summary!U111</f>
        <v>10.3</v>
      </c>
      <c r="N106" s="146">
        <f>[17]Summary!V111</f>
        <v>50.5</v>
      </c>
      <c r="O106" s="148" t="str">
        <f>[17]Summary!W111</f>
        <v>Shut off wheel, chum down, Till next year!!</v>
      </c>
      <c r="P106" s="145">
        <f>[17]Summary!Y111</f>
        <v>0</v>
      </c>
      <c r="Q106" s="145">
        <f>[17]Summary!AA111</f>
        <v>272.68331990330375</v>
      </c>
      <c r="R106" s="149">
        <f>[17]Summary!AL111</f>
        <v>3216.4072174327589</v>
      </c>
      <c r="S106" s="150">
        <f>[19]ChumData!CL110</f>
        <v>196721.07512052465</v>
      </c>
      <c r="T106" s="152"/>
      <c r="U106" s="151">
        <f>[19]ChumData!CN110</f>
        <v>21801.063635345676</v>
      </c>
      <c r="V106" s="152"/>
    </row>
    <row r="107" spans="1:22" ht="15" x14ac:dyDescent="0.25">
      <c r="A107" s="43"/>
      <c r="D107" s="43"/>
      <c r="P107" s="10"/>
      <c r="S107" s="139"/>
      <c r="U107" s="133"/>
    </row>
    <row r="108" spans="1:22" ht="15" x14ac:dyDescent="0.25">
      <c r="A108" s="43"/>
      <c r="D108" s="43"/>
      <c r="P108" s="10"/>
      <c r="S108" s="139"/>
      <c r="U108" s="133"/>
    </row>
    <row r="109" spans="1:22" x14ac:dyDescent="0.2">
      <c r="A109" s="43"/>
      <c r="D109" s="43"/>
      <c r="P109" s="10"/>
      <c r="U109" s="132"/>
    </row>
    <row r="110" spans="1:22" x14ac:dyDescent="0.2">
      <c r="A110" s="43"/>
      <c r="D110" s="43"/>
      <c r="P110" s="10"/>
      <c r="U110" s="132"/>
    </row>
    <row r="111" spans="1:22" x14ac:dyDescent="0.2">
      <c r="A111" s="43"/>
      <c r="D111" s="43"/>
      <c r="P111" s="10"/>
      <c r="U111" s="132"/>
    </row>
    <row r="112" spans="1:22" x14ac:dyDescent="0.2">
      <c r="A112" s="43"/>
      <c r="D112" s="43"/>
      <c r="P112" s="10"/>
      <c r="U112" s="132"/>
    </row>
    <row r="113" spans="1:21" x14ac:dyDescent="0.2">
      <c r="A113" s="43"/>
      <c r="D113" s="43"/>
      <c r="P113" s="10"/>
      <c r="U113" s="132"/>
    </row>
    <row r="114" spans="1:21" x14ac:dyDescent="0.2">
      <c r="D114" s="43"/>
      <c r="P114" s="10"/>
      <c r="U114" s="132"/>
    </row>
  </sheetData>
  <mergeCells count="1">
    <mergeCell ref="M3:N3"/>
  </mergeCells>
  <printOptions horizontalCentered="1" verticalCentered="1" gridLines="1"/>
  <pageMargins left="0.51" right="0.46" top="0.27" bottom="0.26" header="0.27" footer="0.25"/>
  <pageSetup scale="72" orientation="landscape" r:id="rId1"/>
  <headerFooter alignWithMargins="0"/>
  <rowBreaks count="3" manualBreakCount="3">
    <brk id="44" max="16383" man="1"/>
    <brk id="45" max="16383" man="1"/>
    <brk id="49" max="16383"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Y49"/>
  <sheetViews>
    <sheetView zoomScale="110" zoomScaleNormal="110" zoomScaleSheetLayoutView="120" workbookViewId="0">
      <selection activeCell="V15" sqref="V15"/>
    </sheetView>
  </sheetViews>
  <sheetFormatPr defaultRowHeight="12.75" x14ac:dyDescent="0.2"/>
  <cols>
    <col min="1" max="13" width="9.140625" style="13"/>
    <col min="14" max="14" width="46.7109375" style="13" customWidth="1"/>
    <col min="15" max="15" width="1.140625" style="13" hidden="1" customWidth="1"/>
    <col min="16" max="17" width="9.140625" style="13" hidden="1" customWidth="1"/>
    <col min="18" max="18" width="2.140625" style="13" hidden="1" customWidth="1"/>
    <col min="19" max="19" width="9.140625" style="13" hidden="1" customWidth="1"/>
    <col min="20" max="20" width="9.5703125" style="13" customWidth="1"/>
    <col min="21" max="23" width="9.140625" style="13"/>
    <col min="24" max="24" width="9.42578125" style="13" customWidth="1"/>
    <col min="25" max="25" width="9.140625" style="13" hidden="1" customWidth="1"/>
    <col min="26" max="269" width="9.140625" style="13"/>
    <col min="270" max="270" width="15" style="13" customWidth="1"/>
    <col min="271" max="275" width="0" style="13" hidden="1" customWidth="1"/>
    <col min="276" max="525" width="9.140625" style="13"/>
    <col min="526" max="526" width="15" style="13" customWidth="1"/>
    <col min="527" max="531" width="0" style="13" hidden="1" customWidth="1"/>
    <col min="532" max="781" width="9.140625" style="13"/>
    <col min="782" max="782" width="15" style="13" customWidth="1"/>
    <col min="783" max="787" width="0" style="13" hidden="1" customWidth="1"/>
    <col min="788" max="1037" width="9.140625" style="13"/>
    <col min="1038" max="1038" width="15" style="13" customWidth="1"/>
    <col min="1039" max="1043" width="0" style="13" hidden="1" customWidth="1"/>
    <col min="1044" max="1293" width="9.140625" style="13"/>
    <col min="1294" max="1294" width="15" style="13" customWidth="1"/>
    <col min="1295" max="1299" width="0" style="13" hidden="1" customWidth="1"/>
    <col min="1300" max="1549" width="9.140625" style="13"/>
    <col min="1550" max="1550" width="15" style="13" customWidth="1"/>
    <col min="1551" max="1555" width="0" style="13" hidden="1" customWidth="1"/>
    <col min="1556" max="1805" width="9.140625" style="13"/>
    <col min="1806" max="1806" width="15" style="13" customWidth="1"/>
    <col min="1807" max="1811" width="0" style="13" hidden="1" customWidth="1"/>
    <col min="1812" max="2061" width="9.140625" style="13"/>
    <col min="2062" max="2062" width="15" style="13" customWidth="1"/>
    <col min="2063" max="2067" width="0" style="13" hidden="1" customWidth="1"/>
    <col min="2068" max="2317" width="9.140625" style="13"/>
    <col min="2318" max="2318" width="15" style="13" customWidth="1"/>
    <col min="2319" max="2323" width="0" style="13" hidden="1" customWidth="1"/>
    <col min="2324" max="2573" width="9.140625" style="13"/>
    <col min="2574" max="2574" width="15" style="13" customWidth="1"/>
    <col min="2575" max="2579" width="0" style="13" hidden="1" customWidth="1"/>
    <col min="2580" max="2829" width="9.140625" style="13"/>
    <col min="2830" max="2830" width="15" style="13" customWidth="1"/>
    <col min="2831" max="2835" width="0" style="13" hidden="1" customWidth="1"/>
    <col min="2836" max="3085" width="9.140625" style="13"/>
    <col min="3086" max="3086" width="15" style="13" customWidth="1"/>
    <col min="3087" max="3091" width="0" style="13" hidden="1" customWidth="1"/>
    <col min="3092" max="3341" width="9.140625" style="13"/>
    <col min="3342" max="3342" width="15" style="13" customWidth="1"/>
    <col min="3343" max="3347" width="0" style="13" hidden="1" customWidth="1"/>
    <col min="3348" max="3597" width="9.140625" style="13"/>
    <col min="3598" max="3598" width="15" style="13" customWidth="1"/>
    <col min="3599" max="3603" width="0" style="13" hidden="1" customWidth="1"/>
    <col min="3604" max="3853" width="9.140625" style="13"/>
    <col min="3854" max="3854" width="15" style="13" customWidth="1"/>
    <col min="3855" max="3859" width="0" style="13" hidden="1" customWidth="1"/>
    <col min="3860" max="4109" width="9.140625" style="13"/>
    <col min="4110" max="4110" width="15" style="13" customWidth="1"/>
    <col min="4111" max="4115" width="0" style="13" hidden="1" customWidth="1"/>
    <col min="4116" max="4365" width="9.140625" style="13"/>
    <col min="4366" max="4366" width="15" style="13" customWidth="1"/>
    <col min="4367" max="4371" width="0" style="13" hidden="1" customWidth="1"/>
    <col min="4372" max="4621" width="9.140625" style="13"/>
    <col min="4622" max="4622" width="15" style="13" customWidth="1"/>
    <col min="4623" max="4627" width="0" style="13" hidden="1" customWidth="1"/>
    <col min="4628" max="4877" width="9.140625" style="13"/>
    <col min="4878" max="4878" width="15" style="13" customWidth="1"/>
    <col min="4879" max="4883" width="0" style="13" hidden="1" customWidth="1"/>
    <col min="4884" max="5133" width="9.140625" style="13"/>
    <col min="5134" max="5134" width="15" style="13" customWidth="1"/>
    <col min="5135" max="5139" width="0" style="13" hidden="1" customWidth="1"/>
    <col min="5140" max="5389" width="9.140625" style="13"/>
    <col min="5390" max="5390" width="15" style="13" customWidth="1"/>
    <col min="5391" max="5395" width="0" style="13" hidden="1" customWidth="1"/>
    <col min="5396" max="5645" width="9.140625" style="13"/>
    <col min="5646" max="5646" width="15" style="13" customWidth="1"/>
    <col min="5647" max="5651" width="0" style="13" hidden="1" customWidth="1"/>
    <col min="5652" max="5901" width="9.140625" style="13"/>
    <col min="5902" max="5902" width="15" style="13" customWidth="1"/>
    <col min="5903" max="5907" width="0" style="13" hidden="1" customWidth="1"/>
    <col min="5908" max="6157" width="9.140625" style="13"/>
    <col min="6158" max="6158" width="15" style="13" customWidth="1"/>
    <col min="6159" max="6163" width="0" style="13" hidden="1" customWidth="1"/>
    <col min="6164" max="6413" width="9.140625" style="13"/>
    <col min="6414" max="6414" width="15" style="13" customWidth="1"/>
    <col min="6415" max="6419" width="0" style="13" hidden="1" customWidth="1"/>
    <col min="6420" max="6669" width="9.140625" style="13"/>
    <col min="6670" max="6670" width="15" style="13" customWidth="1"/>
    <col min="6671" max="6675" width="0" style="13" hidden="1" customWidth="1"/>
    <col min="6676" max="6925" width="9.140625" style="13"/>
    <col min="6926" max="6926" width="15" style="13" customWidth="1"/>
    <col min="6927" max="6931" width="0" style="13" hidden="1" customWidth="1"/>
    <col min="6932" max="7181" width="9.140625" style="13"/>
    <col min="7182" max="7182" width="15" style="13" customWidth="1"/>
    <col min="7183" max="7187" width="0" style="13" hidden="1" customWidth="1"/>
    <col min="7188" max="7437" width="9.140625" style="13"/>
    <col min="7438" max="7438" width="15" style="13" customWidth="1"/>
    <col min="7439" max="7443" width="0" style="13" hidden="1" customWidth="1"/>
    <col min="7444" max="7693" width="9.140625" style="13"/>
    <col min="7694" max="7694" width="15" style="13" customWidth="1"/>
    <col min="7695" max="7699" width="0" style="13" hidden="1" customWidth="1"/>
    <col min="7700" max="7949" width="9.140625" style="13"/>
    <col min="7950" max="7950" width="15" style="13" customWidth="1"/>
    <col min="7951" max="7955" width="0" style="13" hidden="1" customWidth="1"/>
    <col min="7956" max="8205" width="9.140625" style="13"/>
    <col min="8206" max="8206" width="15" style="13" customWidth="1"/>
    <col min="8207" max="8211" width="0" style="13" hidden="1" customWidth="1"/>
    <col min="8212" max="8461" width="9.140625" style="13"/>
    <col min="8462" max="8462" width="15" style="13" customWidth="1"/>
    <col min="8463" max="8467" width="0" style="13" hidden="1" customWidth="1"/>
    <col min="8468" max="8717" width="9.140625" style="13"/>
    <col min="8718" max="8718" width="15" style="13" customWidth="1"/>
    <col min="8719" max="8723" width="0" style="13" hidden="1" customWidth="1"/>
    <col min="8724" max="8973" width="9.140625" style="13"/>
    <col min="8974" max="8974" width="15" style="13" customWidth="1"/>
    <col min="8975" max="8979" width="0" style="13" hidden="1" customWidth="1"/>
    <col min="8980" max="9229" width="9.140625" style="13"/>
    <col min="9230" max="9230" width="15" style="13" customWidth="1"/>
    <col min="9231" max="9235" width="0" style="13" hidden="1" customWidth="1"/>
    <col min="9236" max="9485" width="9.140625" style="13"/>
    <col min="9486" max="9486" width="15" style="13" customWidth="1"/>
    <col min="9487" max="9491" width="0" style="13" hidden="1" customWidth="1"/>
    <col min="9492" max="9741" width="9.140625" style="13"/>
    <col min="9742" max="9742" width="15" style="13" customWidth="1"/>
    <col min="9743" max="9747" width="0" style="13" hidden="1" customWidth="1"/>
    <col min="9748" max="9997" width="9.140625" style="13"/>
    <col min="9998" max="9998" width="15" style="13" customWidth="1"/>
    <col min="9999" max="10003" width="0" style="13" hidden="1" customWidth="1"/>
    <col min="10004" max="10253" width="9.140625" style="13"/>
    <col min="10254" max="10254" width="15" style="13" customWidth="1"/>
    <col min="10255" max="10259" width="0" style="13" hidden="1" customWidth="1"/>
    <col min="10260" max="10509" width="9.140625" style="13"/>
    <col min="10510" max="10510" width="15" style="13" customWidth="1"/>
    <col min="10511" max="10515" width="0" style="13" hidden="1" customWidth="1"/>
    <col min="10516" max="10765" width="9.140625" style="13"/>
    <col min="10766" max="10766" width="15" style="13" customWidth="1"/>
    <col min="10767" max="10771" width="0" style="13" hidden="1" customWidth="1"/>
    <col min="10772" max="11021" width="9.140625" style="13"/>
    <col min="11022" max="11022" width="15" style="13" customWidth="1"/>
    <col min="11023" max="11027" width="0" style="13" hidden="1" customWidth="1"/>
    <col min="11028" max="11277" width="9.140625" style="13"/>
    <col min="11278" max="11278" width="15" style="13" customWidth="1"/>
    <col min="11279" max="11283" width="0" style="13" hidden="1" customWidth="1"/>
    <col min="11284" max="11533" width="9.140625" style="13"/>
    <col min="11534" max="11534" width="15" style="13" customWidth="1"/>
    <col min="11535" max="11539" width="0" style="13" hidden="1" customWidth="1"/>
    <col min="11540" max="11789" width="9.140625" style="13"/>
    <col min="11790" max="11790" width="15" style="13" customWidth="1"/>
    <col min="11791" max="11795" width="0" style="13" hidden="1" customWidth="1"/>
    <col min="11796" max="12045" width="9.140625" style="13"/>
    <col min="12046" max="12046" width="15" style="13" customWidth="1"/>
    <col min="12047" max="12051" width="0" style="13" hidden="1" customWidth="1"/>
    <col min="12052" max="12301" width="9.140625" style="13"/>
    <col min="12302" max="12302" width="15" style="13" customWidth="1"/>
    <col min="12303" max="12307" width="0" style="13" hidden="1" customWidth="1"/>
    <col min="12308" max="12557" width="9.140625" style="13"/>
    <col min="12558" max="12558" width="15" style="13" customWidth="1"/>
    <col min="12559" max="12563" width="0" style="13" hidden="1" customWidth="1"/>
    <col min="12564" max="12813" width="9.140625" style="13"/>
    <col min="12814" max="12814" width="15" style="13" customWidth="1"/>
    <col min="12815" max="12819" width="0" style="13" hidden="1" customWidth="1"/>
    <col min="12820" max="13069" width="9.140625" style="13"/>
    <col min="13070" max="13070" width="15" style="13" customWidth="1"/>
    <col min="13071" max="13075" width="0" style="13" hidden="1" customWidth="1"/>
    <col min="13076" max="13325" width="9.140625" style="13"/>
    <col min="13326" max="13326" width="15" style="13" customWidth="1"/>
    <col min="13327" max="13331" width="0" style="13" hidden="1" customWidth="1"/>
    <col min="13332" max="13581" width="9.140625" style="13"/>
    <col min="13582" max="13582" width="15" style="13" customWidth="1"/>
    <col min="13583" max="13587" width="0" style="13" hidden="1" customWidth="1"/>
    <col min="13588" max="13837" width="9.140625" style="13"/>
    <col min="13838" max="13838" width="15" style="13" customWidth="1"/>
    <col min="13839" max="13843" width="0" style="13" hidden="1" customWidth="1"/>
    <col min="13844" max="14093" width="9.140625" style="13"/>
    <col min="14094" max="14094" width="15" style="13" customWidth="1"/>
    <col min="14095" max="14099" width="0" style="13" hidden="1" customWidth="1"/>
    <col min="14100" max="14349" width="9.140625" style="13"/>
    <col min="14350" max="14350" width="15" style="13" customWidth="1"/>
    <col min="14351" max="14355" width="0" style="13" hidden="1" customWidth="1"/>
    <col min="14356" max="14605" width="9.140625" style="13"/>
    <col min="14606" max="14606" width="15" style="13" customWidth="1"/>
    <col min="14607" max="14611" width="0" style="13" hidden="1" customWidth="1"/>
    <col min="14612" max="14861" width="9.140625" style="13"/>
    <col min="14862" max="14862" width="15" style="13" customWidth="1"/>
    <col min="14863" max="14867" width="0" style="13" hidden="1" customWidth="1"/>
    <col min="14868" max="15117" width="9.140625" style="13"/>
    <col min="15118" max="15118" width="15" style="13" customWidth="1"/>
    <col min="15119" max="15123" width="0" style="13" hidden="1" customWidth="1"/>
    <col min="15124" max="15373" width="9.140625" style="13"/>
    <col min="15374" max="15374" width="15" style="13" customWidth="1"/>
    <col min="15375" max="15379" width="0" style="13" hidden="1" customWidth="1"/>
    <col min="15380" max="15629" width="9.140625" style="13"/>
    <col min="15630" max="15630" width="15" style="13" customWidth="1"/>
    <col min="15631" max="15635" width="0" style="13" hidden="1" customWidth="1"/>
    <col min="15636" max="15885" width="9.140625" style="13"/>
    <col min="15886" max="15886" width="15" style="13" customWidth="1"/>
    <col min="15887" max="15891" width="0" style="13" hidden="1" customWidth="1"/>
    <col min="15892" max="16141" width="9.140625" style="13"/>
    <col min="16142" max="16142" width="15" style="13" customWidth="1"/>
    <col min="16143" max="16147" width="0" style="13" hidden="1" customWidth="1"/>
    <col min="16148" max="16384" width="9.140625" style="13"/>
  </cols>
  <sheetData>
    <row r="1" spans="1:25" ht="14.25" customHeight="1" x14ac:dyDescent="0.25">
      <c r="A1" s="159" t="s">
        <v>42</v>
      </c>
      <c r="B1" s="159"/>
      <c r="C1" s="159"/>
      <c r="D1" s="159"/>
      <c r="E1" s="159"/>
      <c r="F1" s="159"/>
      <c r="G1" s="159"/>
      <c r="H1" s="159"/>
      <c r="I1" s="159"/>
      <c r="J1" s="160" t="s">
        <v>43</v>
      </c>
      <c r="K1" s="160"/>
      <c r="L1" s="160"/>
      <c r="M1" s="46"/>
      <c r="N1" s="46"/>
      <c r="O1" s="46"/>
      <c r="P1" s="46"/>
    </row>
    <row r="2" spans="1:25" s="46" customFormat="1" ht="15" customHeight="1" x14ac:dyDescent="0.2">
      <c r="A2" s="159" t="s">
        <v>128</v>
      </c>
      <c r="B2" s="159"/>
      <c r="C2" s="159"/>
      <c r="D2" s="159"/>
      <c r="E2" s="159"/>
      <c r="F2" s="159"/>
      <c r="G2" s="161" t="s">
        <v>44</v>
      </c>
      <c r="H2" s="161"/>
      <c r="I2" s="161"/>
      <c r="J2" s="159" t="s">
        <v>45</v>
      </c>
      <c r="K2" s="159"/>
      <c r="L2" s="161" t="s">
        <v>125</v>
      </c>
      <c r="M2" s="161"/>
      <c r="N2" s="161"/>
    </row>
    <row r="3" spans="1:25" x14ac:dyDescent="0.2">
      <c r="A3" s="154"/>
      <c r="B3" s="154"/>
      <c r="C3" s="154"/>
      <c r="D3" s="154"/>
      <c r="E3" s="154"/>
      <c r="F3" s="154"/>
      <c r="G3" s="154"/>
      <c r="H3" s="154"/>
      <c r="I3" s="154"/>
      <c r="J3" s="154"/>
      <c r="K3" s="154"/>
      <c r="L3" s="154"/>
      <c r="M3" s="154"/>
      <c r="N3" s="154"/>
      <c r="O3" s="154"/>
      <c r="P3" s="154"/>
      <c r="Q3" s="154"/>
      <c r="R3" s="154"/>
      <c r="S3" s="154"/>
    </row>
    <row r="4" spans="1:25" x14ac:dyDescent="0.2">
      <c r="A4" s="154"/>
      <c r="B4" s="154"/>
      <c r="C4" s="154"/>
      <c r="D4" s="154"/>
      <c r="E4" s="154"/>
      <c r="F4" s="154"/>
      <c r="G4" s="154"/>
      <c r="H4" s="154"/>
      <c r="I4" s="154"/>
      <c r="J4" s="154"/>
      <c r="K4" s="154"/>
      <c r="L4" s="154"/>
      <c r="M4" s="154"/>
      <c r="N4" s="154"/>
      <c r="O4" s="154"/>
      <c r="P4" s="154"/>
      <c r="Q4" s="154"/>
      <c r="R4" s="154"/>
      <c r="S4" s="154"/>
    </row>
    <row r="5" spans="1:25" x14ac:dyDescent="0.2">
      <c r="A5" s="154"/>
      <c r="B5" s="154"/>
      <c r="C5" s="154"/>
      <c r="D5" s="154"/>
      <c r="E5" s="154"/>
      <c r="F5" s="154"/>
      <c r="G5" s="154"/>
      <c r="H5" s="154"/>
      <c r="I5" s="154"/>
      <c r="J5" s="154"/>
      <c r="K5" s="154"/>
      <c r="L5" s="154"/>
      <c r="M5" s="154"/>
      <c r="N5" s="154"/>
      <c r="O5" s="154"/>
      <c r="P5" s="154"/>
      <c r="Q5" s="154"/>
      <c r="R5" s="154"/>
      <c r="S5" s="154"/>
    </row>
    <row r="6" spans="1:25" x14ac:dyDescent="0.2">
      <c r="A6" s="154"/>
      <c r="B6" s="154"/>
      <c r="C6" s="154"/>
      <c r="D6" s="154"/>
      <c r="E6" s="154"/>
      <c r="F6" s="154"/>
      <c r="G6" s="154"/>
      <c r="H6" s="154"/>
      <c r="I6" s="154"/>
      <c r="J6" s="154"/>
      <c r="K6" s="154"/>
      <c r="L6" s="154"/>
      <c r="M6" s="154"/>
      <c r="N6" s="154"/>
      <c r="O6" s="154"/>
      <c r="P6" s="154"/>
      <c r="Q6" s="154"/>
      <c r="R6" s="154"/>
      <c r="S6" s="154"/>
    </row>
    <row r="7" spans="1:25" x14ac:dyDescent="0.2">
      <c r="A7" s="154"/>
      <c r="B7" s="154"/>
      <c r="C7" s="154"/>
      <c r="D7" s="154"/>
      <c r="E7" s="154"/>
      <c r="F7" s="154"/>
      <c r="G7" s="154"/>
      <c r="H7" s="154"/>
      <c r="I7" s="154"/>
      <c r="J7" s="154"/>
      <c r="K7" s="154"/>
      <c r="L7" s="154"/>
      <c r="M7" s="154"/>
      <c r="N7" s="154"/>
      <c r="O7" s="154"/>
      <c r="P7" s="154"/>
      <c r="Q7" s="154"/>
      <c r="R7" s="154"/>
      <c r="S7" s="154"/>
    </row>
    <row r="8" spans="1:25" x14ac:dyDescent="0.2">
      <c r="A8" s="154"/>
      <c r="B8" s="154"/>
      <c r="C8" s="154"/>
      <c r="D8" s="154"/>
      <c r="E8" s="154"/>
      <c r="F8" s="154"/>
      <c r="G8" s="154"/>
      <c r="H8" s="154"/>
      <c r="I8" s="154"/>
      <c r="J8" s="154"/>
      <c r="K8" s="154"/>
      <c r="L8" s="154"/>
      <c r="M8" s="154"/>
      <c r="N8" s="154"/>
      <c r="O8" s="154"/>
      <c r="P8" s="154"/>
      <c r="Q8" s="154"/>
      <c r="R8" s="154"/>
      <c r="S8" s="154"/>
    </row>
    <row r="9" spans="1:25" x14ac:dyDescent="0.2">
      <c r="A9" s="154"/>
      <c r="B9" s="154"/>
      <c r="C9" s="154"/>
      <c r="D9" s="154"/>
      <c r="E9" s="154"/>
      <c r="F9" s="154"/>
      <c r="G9" s="154"/>
      <c r="H9" s="154"/>
      <c r="I9" s="154"/>
      <c r="J9" s="154"/>
      <c r="K9" s="154"/>
      <c r="L9" s="154"/>
      <c r="M9" s="154"/>
      <c r="N9" s="154"/>
      <c r="O9" s="154"/>
      <c r="P9" s="154"/>
      <c r="Q9" s="154"/>
      <c r="R9" s="154"/>
      <c r="S9" s="154"/>
    </row>
    <row r="10" spans="1:25" x14ac:dyDescent="0.2">
      <c r="A10" s="154"/>
      <c r="B10" s="154"/>
      <c r="C10" s="154"/>
      <c r="D10" s="154"/>
      <c r="E10" s="154"/>
      <c r="F10" s="154"/>
      <c r="G10" s="154"/>
      <c r="H10" s="154"/>
      <c r="I10" s="154"/>
      <c r="J10" s="154"/>
      <c r="K10" s="154"/>
      <c r="L10" s="154"/>
      <c r="M10" s="154"/>
      <c r="N10" s="154"/>
      <c r="O10" s="154"/>
      <c r="P10" s="154"/>
      <c r="Q10" s="154"/>
      <c r="R10" s="154"/>
      <c r="S10" s="154"/>
    </row>
    <row r="11" spans="1:25" x14ac:dyDescent="0.2">
      <c r="A11" s="154"/>
      <c r="B11" s="154"/>
      <c r="C11" s="154"/>
      <c r="D11" s="154"/>
      <c r="E11" s="154"/>
      <c r="F11" s="154"/>
      <c r="G11" s="154"/>
      <c r="H11" s="154"/>
      <c r="I11" s="154"/>
      <c r="J11" s="154"/>
      <c r="K11" s="154"/>
      <c r="L11" s="154"/>
      <c r="M11" s="154"/>
      <c r="N11" s="154"/>
      <c r="O11" s="154"/>
      <c r="P11" s="154"/>
      <c r="Q11" s="154"/>
      <c r="R11" s="154"/>
      <c r="S11" s="154"/>
      <c r="U11" s="47"/>
      <c r="V11" s="47"/>
      <c r="W11" s="47"/>
      <c r="X11" s="47"/>
      <c r="Y11" s="47"/>
    </row>
    <row r="12" spans="1:25" x14ac:dyDescent="0.2">
      <c r="A12" s="154"/>
      <c r="B12" s="154"/>
      <c r="C12" s="154"/>
      <c r="D12" s="154"/>
      <c r="E12" s="154"/>
      <c r="F12" s="154"/>
      <c r="G12" s="154"/>
      <c r="H12" s="154"/>
      <c r="I12" s="154"/>
      <c r="J12" s="154"/>
      <c r="K12" s="154"/>
      <c r="L12" s="154"/>
      <c r="M12" s="154"/>
      <c r="N12" s="154"/>
      <c r="O12" s="154"/>
      <c r="P12" s="154"/>
      <c r="Q12" s="154"/>
      <c r="R12" s="154"/>
      <c r="S12" s="154"/>
      <c r="U12" s="47"/>
    </row>
    <row r="13" spans="1:25" x14ac:dyDescent="0.2">
      <c r="A13" s="154"/>
      <c r="B13" s="154"/>
      <c r="C13" s="154"/>
      <c r="D13" s="154"/>
      <c r="E13" s="154"/>
      <c r="F13" s="154"/>
      <c r="G13" s="154"/>
      <c r="H13" s="154"/>
      <c r="I13" s="154"/>
      <c r="J13" s="154"/>
      <c r="K13" s="154"/>
      <c r="L13" s="154"/>
      <c r="M13" s="154"/>
      <c r="N13" s="154"/>
      <c r="O13" s="154"/>
      <c r="P13" s="154"/>
      <c r="Q13" s="154"/>
      <c r="R13" s="154"/>
      <c r="S13" s="154"/>
      <c r="U13" s="47"/>
      <c r="V13" s="47"/>
      <c r="W13" s="47"/>
      <c r="X13" s="47"/>
      <c r="Y13" s="47"/>
    </row>
    <row r="14" spans="1:25" x14ac:dyDescent="0.2">
      <c r="A14" s="154"/>
      <c r="B14" s="154"/>
      <c r="C14" s="154"/>
      <c r="D14" s="154"/>
      <c r="E14" s="154"/>
      <c r="F14" s="154"/>
      <c r="G14" s="154"/>
      <c r="H14" s="154"/>
      <c r="I14" s="154"/>
      <c r="J14" s="154"/>
      <c r="K14" s="154"/>
      <c r="L14" s="154"/>
      <c r="M14" s="154"/>
      <c r="N14" s="154"/>
      <c r="O14" s="154"/>
      <c r="P14" s="154"/>
      <c r="Q14" s="154"/>
      <c r="R14" s="154"/>
      <c r="S14" s="154"/>
      <c r="U14" s="47"/>
      <c r="V14" s="47"/>
      <c r="W14" s="47"/>
      <c r="X14" s="47"/>
      <c r="Y14" s="47"/>
    </row>
    <row r="15" spans="1:25" x14ac:dyDescent="0.2">
      <c r="A15" s="154"/>
      <c r="B15" s="154"/>
      <c r="C15" s="154"/>
      <c r="D15" s="154"/>
      <c r="E15" s="154"/>
      <c r="F15" s="154"/>
      <c r="G15" s="154"/>
      <c r="H15" s="154"/>
      <c r="I15" s="154"/>
      <c r="J15" s="154"/>
      <c r="K15" s="154"/>
      <c r="L15" s="154"/>
      <c r="M15" s="154"/>
      <c r="N15" s="154"/>
      <c r="O15" s="154"/>
      <c r="P15" s="154"/>
      <c r="Q15" s="154"/>
      <c r="R15" s="154"/>
      <c r="S15" s="154"/>
      <c r="U15" s="47"/>
      <c r="V15" s="47"/>
      <c r="W15" s="47"/>
      <c r="X15" s="47"/>
      <c r="Y15" s="47"/>
    </row>
    <row r="16" spans="1:25" x14ac:dyDescent="0.2">
      <c r="A16" s="154"/>
      <c r="B16" s="154"/>
      <c r="C16" s="154"/>
      <c r="D16" s="154"/>
      <c r="E16" s="154"/>
      <c r="F16" s="154"/>
      <c r="G16" s="154"/>
      <c r="H16" s="154"/>
      <c r="I16" s="154"/>
      <c r="J16" s="154"/>
      <c r="K16" s="154"/>
      <c r="L16" s="154"/>
      <c r="M16" s="154"/>
      <c r="N16" s="154"/>
      <c r="O16" s="154"/>
      <c r="P16" s="154"/>
      <c r="Q16" s="154"/>
      <c r="R16" s="154"/>
      <c r="S16" s="154"/>
      <c r="U16" s="47"/>
      <c r="V16" s="47"/>
      <c r="W16" s="47"/>
      <c r="X16" s="47"/>
      <c r="Y16" s="47"/>
    </row>
    <row r="17" spans="1:25" x14ac:dyDescent="0.2">
      <c r="A17" s="154"/>
      <c r="B17" s="154"/>
      <c r="C17" s="154"/>
      <c r="D17" s="154"/>
      <c r="E17" s="154"/>
      <c r="F17" s="154"/>
      <c r="G17" s="154"/>
      <c r="H17" s="154"/>
      <c r="I17" s="154"/>
      <c r="J17" s="154"/>
      <c r="K17" s="154"/>
      <c r="L17" s="154"/>
      <c r="M17" s="154"/>
      <c r="N17" s="154"/>
      <c r="O17" s="154"/>
      <c r="P17" s="154"/>
      <c r="Q17" s="154"/>
      <c r="R17" s="154"/>
      <c r="S17" s="154"/>
      <c r="U17" s="47"/>
      <c r="V17" s="47"/>
      <c r="W17" s="47"/>
      <c r="X17" s="47"/>
      <c r="Y17" s="47"/>
    </row>
    <row r="18" spans="1:25" x14ac:dyDescent="0.2">
      <c r="A18" s="154"/>
      <c r="B18" s="154"/>
      <c r="C18" s="154"/>
      <c r="D18" s="154"/>
      <c r="E18" s="154"/>
      <c r="F18" s="154"/>
      <c r="G18" s="154"/>
      <c r="H18" s="154"/>
      <c r="I18" s="154"/>
      <c r="J18" s="154"/>
      <c r="K18" s="154"/>
      <c r="L18" s="154"/>
      <c r="M18" s="154"/>
      <c r="N18" s="154"/>
      <c r="O18" s="154"/>
      <c r="P18" s="154"/>
      <c r="Q18" s="154"/>
      <c r="R18" s="154"/>
      <c r="S18" s="154"/>
      <c r="U18" s="47"/>
      <c r="V18" s="47"/>
      <c r="W18" s="47"/>
      <c r="X18" s="47"/>
      <c r="Y18" s="47"/>
    </row>
    <row r="19" spans="1:25" x14ac:dyDescent="0.2">
      <c r="A19" s="154"/>
      <c r="B19" s="154"/>
      <c r="C19" s="154"/>
      <c r="D19" s="154"/>
      <c r="E19" s="154"/>
      <c r="F19" s="154"/>
      <c r="G19" s="154"/>
      <c r="H19" s="154"/>
      <c r="I19" s="154"/>
      <c r="J19" s="154"/>
      <c r="K19" s="154"/>
      <c r="L19" s="154"/>
      <c r="M19" s="154"/>
      <c r="N19" s="154"/>
      <c r="O19" s="154"/>
      <c r="P19" s="154"/>
      <c r="Q19" s="154"/>
      <c r="R19" s="154"/>
      <c r="S19" s="154"/>
      <c r="U19" s="47"/>
      <c r="V19" s="47"/>
      <c r="W19" s="47"/>
      <c r="X19" s="47"/>
      <c r="Y19" s="47"/>
    </row>
    <row r="20" spans="1:25" x14ac:dyDescent="0.2">
      <c r="A20" s="154"/>
      <c r="B20" s="154"/>
      <c r="C20" s="154"/>
      <c r="D20" s="154"/>
      <c r="E20" s="154"/>
      <c r="F20" s="154"/>
      <c r="G20" s="154"/>
      <c r="H20" s="154"/>
      <c r="I20" s="154"/>
      <c r="J20" s="154"/>
      <c r="K20" s="154"/>
      <c r="L20" s="154"/>
      <c r="M20" s="154"/>
      <c r="N20" s="154"/>
      <c r="O20" s="154"/>
      <c r="P20" s="154"/>
      <c r="Q20" s="154"/>
      <c r="R20" s="154"/>
      <c r="S20" s="154"/>
      <c r="U20" s="47"/>
      <c r="V20" s="47"/>
      <c r="W20" s="47"/>
      <c r="X20" s="47"/>
      <c r="Y20" s="47"/>
    </row>
    <row r="21" spans="1:25" x14ac:dyDescent="0.2">
      <c r="A21" s="154"/>
      <c r="B21" s="154"/>
      <c r="C21" s="154"/>
      <c r="D21" s="154"/>
      <c r="E21" s="154"/>
      <c r="F21" s="154"/>
      <c r="G21" s="154"/>
      <c r="H21" s="154"/>
      <c r="I21" s="154"/>
      <c r="J21" s="154"/>
      <c r="K21" s="154"/>
      <c r="L21" s="154"/>
      <c r="M21" s="154"/>
      <c r="N21" s="154"/>
      <c r="O21" s="154"/>
      <c r="P21" s="154"/>
      <c r="Q21" s="154"/>
      <c r="R21" s="154"/>
      <c r="S21" s="154"/>
      <c r="U21" s="47"/>
      <c r="V21" s="47"/>
      <c r="W21" s="47"/>
      <c r="X21" s="47"/>
      <c r="Y21" s="47"/>
    </row>
    <row r="22" spans="1:25" x14ac:dyDescent="0.2">
      <c r="A22" s="154"/>
      <c r="B22" s="154"/>
      <c r="C22" s="154"/>
      <c r="D22" s="154"/>
      <c r="E22" s="154"/>
      <c r="F22" s="154"/>
      <c r="G22" s="154"/>
      <c r="H22" s="154"/>
      <c r="I22" s="154"/>
      <c r="J22" s="154"/>
      <c r="K22" s="154"/>
      <c r="L22" s="154"/>
      <c r="M22" s="154"/>
      <c r="N22" s="154"/>
      <c r="O22" s="154"/>
      <c r="P22" s="154"/>
      <c r="Q22" s="154"/>
      <c r="R22" s="154"/>
      <c r="S22" s="154"/>
      <c r="U22" s="47"/>
      <c r="V22" s="47"/>
      <c r="W22" s="47"/>
      <c r="X22" s="47"/>
      <c r="Y22" s="47"/>
    </row>
    <row r="23" spans="1:25" x14ac:dyDescent="0.2">
      <c r="A23" s="154"/>
      <c r="B23" s="154"/>
      <c r="C23" s="154"/>
      <c r="D23" s="154"/>
      <c r="E23" s="154"/>
      <c r="F23" s="154"/>
      <c r="G23" s="154"/>
      <c r="H23" s="154"/>
      <c r="I23" s="154"/>
      <c r="J23" s="154"/>
      <c r="K23" s="154"/>
      <c r="L23" s="154"/>
      <c r="M23" s="154"/>
      <c r="N23" s="154"/>
      <c r="O23" s="154"/>
      <c r="P23" s="154"/>
      <c r="Q23" s="154"/>
      <c r="R23" s="154"/>
      <c r="S23" s="154"/>
      <c r="U23" s="47"/>
      <c r="V23" s="47"/>
      <c r="W23" s="47"/>
      <c r="X23" s="47"/>
      <c r="Y23" s="47"/>
    </row>
    <row r="24" spans="1:25" x14ac:dyDescent="0.2">
      <c r="A24" s="154"/>
      <c r="B24" s="154"/>
      <c r="C24" s="154"/>
      <c r="D24" s="154"/>
      <c r="E24" s="154"/>
      <c r="F24" s="154"/>
      <c r="G24" s="154"/>
      <c r="H24" s="154"/>
      <c r="I24" s="154"/>
      <c r="J24" s="154"/>
      <c r="K24" s="154"/>
      <c r="L24" s="154"/>
      <c r="M24" s="154"/>
      <c r="N24" s="154"/>
      <c r="O24" s="154"/>
      <c r="P24" s="154"/>
      <c r="Q24" s="154"/>
      <c r="R24" s="154"/>
      <c r="S24" s="154"/>
      <c r="U24" s="47"/>
      <c r="V24" s="47"/>
      <c r="W24" s="47"/>
      <c r="X24" s="47"/>
      <c r="Y24" s="47"/>
    </row>
    <row r="25" spans="1:25" x14ac:dyDescent="0.2">
      <c r="A25" s="154"/>
      <c r="B25" s="154"/>
      <c r="C25" s="154"/>
      <c r="D25" s="154"/>
      <c r="E25" s="154"/>
      <c r="F25" s="154"/>
      <c r="G25" s="154"/>
      <c r="H25" s="154"/>
      <c r="I25" s="154"/>
      <c r="J25" s="154"/>
      <c r="K25" s="154"/>
      <c r="L25" s="154"/>
      <c r="M25" s="154"/>
      <c r="N25" s="154"/>
      <c r="O25" s="154"/>
      <c r="P25" s="154"/>
      <c r="Q25" s="154"/>
      <c r="R25" s="154"/>
      <c r="S25" s="154"/>
      <c r="U25" s="47"/>
      <c r="V25" s="47"/>
      <c r="W25" s="47"/>
      <c r="X25" s="47"/>
      <c r="Y25" s="47"/>
    </row>
    <row r="26" spans="1:25" x14ac:dyDescent="0.2">
      <c r="A26" s="154"/>
      <c r="B26" s="154"/>
      <c r="C26" s="154"/>
      <c r="D26" s="154"/>
      <c r="E26" s="154"/>
      <c r="F26" s="154"/>
      <c r="G26" s="154"/>
      <c r="H26" s="154"/>
      <c r="I26" s="154"/>
      <c r="J26" s="154"/>
      <c r="K26" s="154"/>
      <c r="L26" s="154"/>
      <c r="M26" s="154"/>
      <c r="N26" s="154"/>
      <c r="O26" s="154"/>
      <c r="P26" s="154"/>
      <c r="Q26" s="154"/>
      <c r="R26" s="154"/>
      <c r="S26" s="154"/>
      <c r="U26" s="47"/>
      <c r="V26" s="47"/>
      <c r="W26" s="47"/>
      <c r="X26" s="47"/>
      <c r="Y26" s="47"/>
    </row>
    <row r="27" spans="1:25" x14ac:dyDescent="0.2">
      <c r="A27" s="154"/>
      <c r="B27" s="154"/>
      <c r="C27" s="154"/>
      <c r="D27" s="154"/>
      <c r="E27" s="154"/>
      <c r="F27" s="154"/>
      <c r="G27" s="154"/>
      <c r="H27" s="154"/>
      <c r="I27" s="154"/>
      <c r="J27" s="154"/>
      <c r="K27" s="154"/>
      <c r="L27" s="154"/>
      <c r="M27" s="154"/>
      <c r="N27" s="154"/>
      <c r="O27" s="154"/>
      <c r="P27" s="154"/>
      <c r="Q27" s="154"/>
      <c r="R27" s="154"/>
      <c r="S27" s="154"/>
      <c r="U27" s="47"/>
      <c r="V27" s="47"/>
      <c r="W27" s="47"/>
      <c r="X27" s="47"/>
      <c r="Y27" s="47"/>
    </row>
    <row r="28" spans="1:25" x14ac:dyDescent="0.2">
      <c r="A28" s="154"/>
      <c r="B28" s="154"/>
      <c r="C28" s="154"/>
      <c r="D28" s="154"/>
      <c r="E28" s="154"/>
      <c r="F28" s="154"/>
      <c r="G28" s="154"/>
      <c r="H28" s="154"/>
      <c r="I28" s="154"/>
      <c r="J28" s="154"/>
      <c r="K28" s="154"/>
      <c r="L28" s="154"/>
      <c r="M28" s="154"/>
      <c r="N28" s="154"/>
      <c r="O28" s="154"/>
      <c r="P28" s="154"/>
      <c r="Q28" s="154"/>
      <c r="R28" s="154"/>
      <c r="S28" s="154"/>
    </row>
    <row r="29" spans="1:25" x14ac:dyDescent="0.2">
      <c r="A29" s="154"/>
      <c r="B29" s="154"/>
      <c r="C29" s="154"/>
      <c r="D29" s="154"/>
      <c r="E29" s="154"/>
      <c r="F29" s="154"/>
      <c r="G29" s="154"/>
      <c r="H29" s="154"/>
      <c r="I29" s="154"/>
      <c r="J29" s="154"/>
      <c r="K29" s="154"/>
      <c r="L29" s="154"/>
      <c r="M29" s="154"/>
      <c r="N29" s="154"/>
      <c r="O29" s="154"/>
      <c r="P29" s="154"/>
      <c r="Q29" s="154"/>
      <c r="R29" s="154"/>
      <c r="S29" s="154"/>
    </row>
    <row r="30" spans="1:25" x14ac:dyDescent="0.2">
      <c r="A30" s="155"/>
      <c r="B30" s="155"/>
      <c r="C30" s="155"/>
      <c r="D30" s="155"/>
      <c r="E30" s="155"/>
      <c r="G30" s="156" t="s">
        <v>46</v>
      </c>
      <c r="H30" s="156"/>
      <c r="I30" s="156"/>
      <c r="J30" s="156"/>
      <c r="K30" s="156"/>
      <c r="L30" s="156"/>
      <c r="M30" s="156"/>
      <c r="N30" s="156"/>
    </row>
    <row r="31" spans="1:25" ht="14.25" customHeight="1" x14ac:dyDescent="0.25">
      <c r="A31" s="157" t="s">
        <v>47</v>
      </c>
      <c r="B31" s="157"/>
      <c r="C31" s="157"/>
      <c r="D31" s="157"/>
      <c r="E31" s="158" t="s">
        <v>48</v>
      </c>
      <c r="F31" s="158"/>
      <c r="G31" s="158"/>
      <c r="H31" s="158"/>
    </row>
    <row r="32" spans="1:25" ht="12.75" customHeight="1" x14ac:dyDescent="0.2">
      <c r="K32" s="47"/>
      <c r="M32" s="47"/>
      <c r="N32" s="47"/>
    </row>
    <row r="33" spans="6:6" ht="12.75" customHeight="1" x14ac:dyDescent="0.2">
      <c r="F33" s="48"/>
    </row>
    <row r="34" spans="6:6" ht="12.75" customHeight="1" x14ac:dyDescent="0.2">
      <c r="F34" s="48"/>
    </row>
    <row r="35" spans="6:6" ht="12.75" customHeight="1" x14ac:dyDescent="0.2">
      <c r="F35" s="48"/>
    </row>
    <row r="36" spans="6:6" ht="12.75" customHeight="1" x14ac:dyDescent="0.2">
      <c r="F36" s="48"/>
    </row>
    <row r="37" spans="6:6" ht="12.75" customHeight="1" x14ac:dyDescent="0.2">
      <c r="F37" s="48"/>
    </row>
    <row r="38" spans="6:6" ht="12.75" customHeight="1" x14ac:dyDescent="0.2">
      <c r="F38" s="48"/>
    </row>
    <row r="39" spans="6:6" ht="12.75" customHeight="1" x14ac:dyDescent="0.2">
      <c r="F39" s="48"/>
    </row>
    <row r="40" spans="6:6" ht="12.75" customHeight="1" x14ac:dyDescent="0.2">
      <c r="F40" s="48"/>
    </row>
    <row r="41" spans="6:6" ht="12.75" customHeight="1" x14ac:dyDescent="0.2">
      <c r="F41" s="48"/>
    </row>
    <row r="42" spans="6:6" ht="12.75" customHeight="1" x14ac:dyDescent="0.2">
      <c r="F42" s="48"/>
    </row>
    <row r="43" spans="6:6" ht="12.75" customHeight="1" x14ac:dyDescent="0.2">
      <c r="F43" s="48"/>
    </row>
    <row r="44" spans="6:6" ht="12.75" customHeight="1" x14ac:dyDescent="0.2">
      <c r="F44" s="48"/>
    </row>
    <row r="45" spans="6:6" ht="12.75" customHeight="1" x14ac:dyDescent="0.2">
      <c r="F45" s="48"/>
    </row>
    <row r="46" spans="6:6" ht="12.75" customHeight="1" x14ac:dyDescent="0.2">
      <c r="F46" s="48"/>
    </row>
    <row r="47" spans="6:6" ht="12.75" customHeight="1" x14ac:dyDescent="0.2">
      <c r="F47" s="48"/>
    </row>
    <row r="48" spans="6:6" x14ac:dyDescent="0.2">
      <c r="F48" s="48"/>
    </row>
    <row r="49" spans="6:6" x14ac:dyDescent="0.2">
      <c r="F49" s="48"/>
    </row>
  </sheetData>
  <mergeCells count="11">
    <mergeCell ref="A1:I1"/>
    <mergeCell ref="J1:L1"/>
    <mergeCell ref="A2:F2"/>
    <mergeCell ref="G2:I2"/>
    <mergeCell ref="J2:K2"/>
    <mergeCell ref="L2:N2"/>
    <mergeCell ref="A3:S29"/>
    <mergeCell ref="A30:E30"/>
    <mergeCell ref="G30:N30"/>
    <mergeCell ref="A31:D31"/>
    <mergeCell ref="E31:H31"/>
  </mergeCells>
  <hyperlinks>
    <hyperlink ref="J1:L1" r:id="rId1" display=" www.RapidsResearch.com"/>
    <hyperlink ref="L2:N2" r:id="rId2" location="!/media/set/?set=a.1923740886767.2108718.1039450483" display="All 2011 Rapids Updates - Facebook"/>
    <hyperlink ref="G2:I2" r:id="rId3" display="All Years of Email Updates "/>
  </hyperlinks>
  <pageMargins left="0.51" right="0.5" top="1.2" bottom="1" header="0.5" footer="0.5"/>
  <pageSetup scale="94" orientation="landscape" r:id="rId4"/>
  <headerFooter alignWithMargins="0"/>
  <colBreaks count="1" manualBreakCount="1">
    <brk id="14" max="28" man="1"/>
  </col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C2775"/>
  <sheetViews>
    <sheetView tabSelected="1" zoomScaleNormal="100" zoomScaleSheetLayoutView="100" workbookViewId="0">
      <pane ySplit="8" topLeftCell="A1540" activePane="bottomLeft" state="frozen"/>
      <selection pane="bottomLeft" activeCell="AG1545" sqref="AG1545"/>
    </sheetView>
  </sheetViews>
  <sheetFormatPr defaultColWidth="8.85546875" defaultRowHeight="12.75" x14ac:dyDescent="0.2"/>
  <cols>
    <col min="1" max="1" width="5.7109375" style="80" customWidth="1"/>
    <col min="2" max="2" width="6" style="81" customWidth="1"/>
    <col min="3" max="3" width="5.85546875" style="82" customWidth="1"/>
    <col min="4" max="4" width="6.42578125" style="82" customWidth="1"/>
    <col min="5" max="5" width="7.140625" style="85" customWidth="1"/>
    <col min="6" max="6" width="7" style="85" customWidth="1"/>
    <col min="7" max="7" width="7.140625" style="85" customWidth="1"/>
    <col min="8" max="8" width="7.7109375" style="85" customWidth="1"/>
    <col min="9" max="9" width="6.85546875" style="82" customWidth="1"/>
    <col min="10" max="10" width="7.42578125" style="82" customWidth="1"/>
    <col min="11" max="11" width="0.5703125" style="68" customWidth="1"/>
    <col min="12" max="12" width="7.7109375" style="82" customWidth="1"/>
    <col min="13" max="13" width="9" style="82" customWidth="1"/>
    <col min="14" max="14" width="8.42578125" style="82" customWidth="1"/>
    <col min="15" max="15" width="0.42578125" style="68" customWidth="1"/>
    <col min="16" max="16" width="16.140625" style="84" customWidth="1"/>
    <col min="17" max="17" width="6.85546875" style="13" customWidth="1"/>
    <col min="18" max="245" width="8.85546875" style="13"/>
    <col min="246" max="246" width="5.7109375" style="13" customWidth="1"/>
    <col min="247" max="247" width="6" style="13" customWidth="1"/>
    <col min="248" max="248" width="5.85546875" style="13" customWidth="1"/>
    <col min="249" max="249" width="6.42578125" style="13" customWidth="1"/>
    <col min="250" max="250" width="7.140625" style="13" customWidth="1"/>
    <col min="251" max="251" width="7" style="13" customWidth="1"/>
    <col min="252" max="252" width="7.140625" style="13" customWidth="1"/>
    <col min="253" max="253" width="7.7109375" style="13" customWidth="1"/>
    <col min="254" max="254" width="6.85546875" style="13" customWidth="1"/>
    <col min="255" max="255" width="7.42578125" style="13" customWidth="1"/>
    <col min="256" max="256" width="0.5703125" style="13" customWidth="1"/>
    <col min="257" max="257" width="7.7109375" style="13" customWidth="1"/>
    <col min="258" max="258" width="9" style="13" customWidth="1"/>
    <col min="259" max="259" width="8.42578125" style="13" customWidth="1"/>
    <col min="260" max="260" width="0.42578125" style="13" customWidth="1"/>
    <col min="261" max="261" width="16.140625" style="13" customWidth="1"/>
    <col min="262" max="262" width="6.85546875" style="13" customWidth="1"/>
    <col min="263" max="501" width="8.85546875" style="13"/>
    <col min="502" max="502" width="5.7109375" style="13" customWidth="1"/>
    <col min="503" max="503" width="6" style="13" customWidth="1"/>
    <col min="504" max="504" width="5.85546875" style="13" customWidth="1"/>
    <col min="505" max="505" width="6.42578125" style="13" customWidth="1"/>
    <col min="506" max="506" width="7.140625" style="13" customWidth="1"/>
    <col min="507" max="507" width="7" style="13" customWidth="1"/>
    <col min="508" max="508" width="7.140625" style="13" customWidth="1"/>
    <col min="509" max="509" width="7.7109375" style="13" customWidth="1"/>
    <col min="510" max="510" width="6.85546875" style="13" customWidth="1"/>
    <col min="511" max="511" width="7.42578125" style="13" customWidth="1"/>
    <col min="512" max="512" width="0.5703125" style="13" customWidth="1"/>
    <col min="513" max="513" width="7.7109375" style="13" customWidth="1"/>
    <col min="514" max="514" width="9" style="13" customWidth="1"/>
    <col min="515" max="515" width="8.42578125" style="13" customWidth="1"/>
    <col min="516" max="516" width="0.42578125" style="13" customWidth="1"/>
    <col min="517" max="517" width="16.140625" style="13" customWidth="1"/>
    <col min="518" max="518" width="6.85546875" style="13" customWidth="1"/>
    <col min="519" max="757" width="8.85546875" style="13"/>
    <col min="758" max="758" width="5.7109375" style="13" customWidth="1"/>
    <col min="759" max="759" width="6" style="13" customWidth="1"/>
    <col min="760" max="760" width="5.85546875" style="13" customWidth="1"/>
    <col min="761" max="761" width="6.42578125" style="13" customWidth="1"/>
    <col min="762" max="762" width="7.140625" style="13" customWidth="1"/>
    <col min="763" max="763" width="7" style="13" customWidth="1"/>
    <col min="764" max="764" width="7.140625" style="13" customWidth="1"/>
    <col min="765" max="765" width="7.7109375" style="13" customWidth="1"/>
    <col min="766" max="766" width="6.85546875" style="13" customWidth="1"/>
    <col min="767" max="767" width="7.42578125" style="13" customWidth="1"/>
    <col min="768" max="768" width="0.5703125" style="13" customWidth="1"/>
    <col min="769" max="769" width="7.7109375" style="13" customWidth="1"/>
    <col min="770" max="770" width="9" style="13" customWidth="1"/>
    <col min="771" max="771" width="8.42578125" style="13" customWidth="1"/>
    <col min="772" max="772" width="0.42578125" style="13" customWidth="1"/>
    <col min="773" max="773" width="16.140625" style="13" customWidth="1"/>
    <col min="774" max="774" width="6.85546875" style="13" customWidth="1"/>
    <col min="775" max="1013" width="8.85546875" style="13"/>
    <col min="1014" max="1014" width="5.7109375" style="13" customWidth="1"/>
    <col min="1015" max="1015" width="6" style="13" customWidth="1"/>
    <col min="1016" max="1016" width="5.85546875" style="13" customWidth="1"/>
    <col min="1017" max="1017" width="6.42578125" style="13" customWidth="1"/>
    <col min="1018" max="1018" width="7.140625" style="13" customWidth="1"/>
    <col min="1019" max="1019" width="7" style="13" customWidth="1"/>
    <col min="1020" max="1020" width="7.140625" style="13" customWidth="1"/>
    <col min="1021" max="1021" width="7.7109375" style="13" customWidth="1"/>
    <col min="1022" max="1022" width="6.85546875" style="13" customWidth="1"/>
    <col min="1023" max="1023" width="7.42578125" style="13" customWidth="1"/>
    <col min="1024" max="1024" width="0.5703125" style="13" customWidth="1"/>
    <col min="1025" max="1025" width="7.7109375" style="13" customWidth="1"/>
    <col min="1026" max="1026" width="9" style="13" customWidth="1"/>
    <col min="1027" max="1027" width="8.42578125" style="13" customWidth="1"/>
    <col min="1028" max="1028" width="0.42578125" style="13" customWidth="1"/>
    <col min="1029" max="1029" width="16.140625" style="13" customWidth="1"/>
    <col min="1030" max="1030" width="6.85546875" style="13" customWidth="1"/>
    <col min="1031" max="1269" width="8.85546875" style="13"/>
    <col min="1270" max="1270" width="5.7109375" style="13" customWidth="1"/>
    <col min="1271" max="1271" width="6" style="13" customWidth="1"/>
    <col min="1272" max="1272" width="5.85546875" style="13" customWidth="1"/>
    <col min="1273" max="1273" width="6.42578125" style="13" customWidth="1"/>
    <col min="1274" max="1274" width="7.140625" style="13" customWidth="1"/>
    <col min="1275" max="1275" width="7" style="13" customWidth="1"/>
    <col min="1276" max="1276" width="7.140625" style="13" customWidth="1"/>
    <col min="1277" max="1277" width="7.7109375" style="13" customWidth="1"/>
    <col min="1278" max="1278" width="6.85546875" style="13" customWidth="1"/>
    <col min="1279" max="1279" width="7.42578125" style="13" customWidth="1"/>
    <col min="1280" max="1280" width="0.5703125" style="13" customWidth="1"/>
    <col min="1281" max="1281" width="7.7109375" style="13" customWidth="1"/>
    <col min="1282" max="1282" width="9" style="13" customWidth="1"/>
    <col min="1283" max="1283" width="8.42578125" style="13" customWidth="1"/>
    <col min="1284" max="1284" width="0.42578125" style="13" customWidth="1"/>
    <col min="1285" max="1285" width="16.140625" style="13" customWidth="1"/>
    <col min="1286" max="1286" width="6.85546875" style="13" customWidth="1"/>
    <col min="1287" max="1525" width="8.85546875" style="13"/>
    <col min="1526" max="1526" width="5.7109375" style="13" customWidth="1"/>
    <col min="1527" max="1527" width="6" style="13" customWidth="1"/>
    <col min="1528" max="1528" width="5.85546875" style="13" customWidth="1"/>
    <col min="1529" max="1529" width="6.42578125" style="13" customWidth="1"/>
    <col min="1530" max="1530" width="7.140625" style="13" customWidth="1"/>
    <col min="1531" max="1531" width="7" style="13" customWidth="1"/>
    <col min="1532" max="1532" width="7.140625" style="13" customWidth="1"/>
    <col min="1533" max="1533" width="7.7109375" style="13" customWidth="1"/>
    <col min="1534" max="1534" width="6.85546875" style="13" customWidth="1"/>
    <col min="1535" max="1535" width="7.42578125" style="13" customWidth="1"/>
    <col min="1536" max="1536" width="0.5703125" style="13" customWidth="1"/>
    <col min="1537" max="1537" width="7.7109375" style="13" customWidth="1"/>
    <col min="1538" max="1538" width="9" style="13" customWidth="1"/>
    <col min="1539" max="1539" width="8.42578125" style="13" customWidth="1"/>
    <col min="1540" max="1540" width="0.42578125" style="13" customWidth="1"/>
    <col min="1541" max="1541" width="16.140625" style="13" customWidth="1"/>
    <col min="1542" max="1542" width="6.85546875" style="13" customWidth="1"/>
    <col min="1543" max="1781" width="8.85546875" style="13"/>
    <col min="1782" max="1782" width="5.7109375" style="13" customWidth="1"/>
    <col min="1783" max="1783" width="6" style="13" customWidth="1"/>
    <col min="1784" max="1784" width="5.85546875" style="13" customWidth="1"/>
    <col min="1785" max="1785" width="6.42578125" style="13" customWidth="1"/>
    <col min="1786" max="1786" width="7.140625" style="13" customWidth="1"/>
    <col min="1787" max="1787" width="7" style="13" customWidth="1"/>
    <col min="1788" max="1788" width="7.140625" style="13" customWidth="1"/>
    <col min="1789" max="1789" width="7.7109375" style="13" customWidth="1"/>
    <col min="1790" max="1790" width="6.85546875" style="13" customWidth="1"/>
    <col min="1791" max="1791" width="7.42578125" style="13" customWidth="1"/>
    <col min="1792" max="1792" width="0.5703125" style="13" customWidth="1"/>
    <col min="1793" max="1793" width="7.7109375" style="13" customWidth="1"/>
    <col min="1794" max="1794" width="9" style="13" customWidth="1"/>
    <col min="1795" max="1795" width="8.42578125" style="13" customWidth="1"/>
    <col min="1796" max="1796" width="0.42578125" style="13" customWidth="1"/>
    <col min="1797" max="1797" width="16.140625" style="13" customWidth="1"/>
    <col min="1798" max="1798" width="6.85546875" style="13" customWidth="1"/>
    <col min="1799" max="2037" width="8.85546875" style="13"/>
    <col min="2038" max="2038" width="5.7109375" style="13" customWidth="1"/>
    <col min="2039" max="2039" width="6" style="13" customWidth="1"/>
    <col min="2040" max="2040" width="5.85546875" style="13" customWidth="1"/>
    <col min="2041" max="2041" width="6.42578125" style="13" customWidth="1"/>
    <col min="2042" max="2042" width="7.140625" style="13" customWidth="1"/>
    <col min="2043" max="2043" width="7" style="13" customWidth="1"/>
    <col min="2044" max="2044" width="7.140625" style="13" customWidth="1"/>
    <col min="2045" max="2045" width="7.7109375" style="13" customWidth="1"/>
    <col min="2046" max="2046" width="6.85546875" style="13" customWidth="1"/>
    <col min="2047" max="2047" width="7.42578125" style="13" customWidth="1"/>
    <col min="2048" max="2048" width="0.5703125" style="13" customWidth="1"/>
    <col min="2049" max="2049" width="7.7109375" style="13" customWidth="1"/>
    <col min="2050" max="2050" width="9" style="13" customWidth="1"/>
    <col min="2051" max="2051" width="8.42578125" style="13" customWidth="1"/>
    <col min="2052" max="2052" width="0.42578125" style="13" customWidth="1"/>
    <col min="2053" max="2053" width="16.140625" style="13" customWidth="1"/>
    <col min="2054" max="2054" width="6.85546875" style="13" customWidth="1"/>
    <col min="2055" max="2293" width="8.85546875" style="13"/>
    <col min="2294" max="2294" width="5.7109375" style="13" customWidth="1"/>
    <col min="2295" max="2295" width="6" style="13" customWidth="1"/>
    <col min="2296" max="2296" width="5.85546875" style="13" customWidth="1"/>
    <col min="2297" max="2297" width="6.42578125" style="13" customWidth="1"/>
    <col min="2298" max="2298" width="7.140625" style="13" customWidth="1"/>
    <col min="2299" max="2299" width="7" style="13" customWidth="1"/>
    <col min="2300" max="2300" width="7.140625" style="13" customWidth="1"/>
    <col min="2301" max="2301" width="7.7109375" style="13" customWidth="1"/>
    <col min="2302" max="2302" width="6.85546875" style="13" customWidth="1"/>
    <col min="2303" max="2303" width="7.42578125" style="13" customWidth="1"/>
    <col min="2304" max="2304" width="0.5703125" style="13" customWidth="1"/>
    <col min="2305" max="2305" width="7.7109375" style="13" customWidth="1"/>
    <col min="2306" max="2306" width="9" style="13" customWidth="1"/>
    <col min="2307" max="2307" width="8.42578125" style="13" customWidth="1"/>
    <col min="2308" max="2308" width="0.42578125" style="13" customWidth="1"/>
    <col min="2309" max="2309" width="16.140625" style="13" customWidth="1"/>
    <col min="2310" max="2310" width="6.85546875" style="13" customWidth="1"/>
    <col min="2311" max="2549" width="8.85546875" style="13"/>
    <col min="2550" max="2550" width="5.7109375" style="13" customWidth="1"/>
    <col min="2551" max="2551" width="6" style="13" customWidth="1"/>
    <col min="2552" max="2552" width="5.85546875" style="13" customWidth="1"/>
    <col min="2553" max="2553" width="6.42578125" style="13" customWidth="1"/>
    <col min="2554" max="2554" width="7.140625" style="13" customWidth="1"/>
    <col min="2555" max="2555" width="7" style="13" customWidth="1"/>
    <col min="2556" max="2556" width="7.140625" style="13" customWidth="1"/>
    <col min="2557" max="2557" width="7.7109375" style="13" customWidth="1"/>
    <col min="2558" max="2558" width="6.85546875" style="13" customWidth="1"/>
    <col min="2559" max="2559" width="7.42578125" style="13" customWidth="1"/>
    <col min="2560" max="2560" width="0.5703125" style="13" customWidth="1"/>
    <col min="2561" max="2561" width="7.7109375" style="13" customWidth="1"/>
    <col min="2562" max="2562" width="9" style="13" customWidth="1"/>
    <col min="2563" max="2563" width="8.42578125" style="13" customWidth="1"/>
    <col min="2564" max="2564" width="0.42578125" style="13" customWidth="1"/>
    <col min="2565" max="2565" width="16.140625" style="13" customWidth="1"/>
    <col min="2566" max="2566" width="6.85546875" style="13" customWidth="1"/>
    <col min="2567" max="2805" width="8.85546875" style="13"/>
    <col min="2806" max="2806" width="5.7109375" style="13" customWidth="1"/>
    <col min="2807" max="2807" width="6" style="13" customWidth="1"/>
    <col min="2808" max="2808" width="5.85546875" style="13" customWidth="1"/>
    <col min="2809" max="2809" width="6.42578125" style="13" customWidth="1"/>
    <col min="2810" max="2810" width="7.140625" style="13" customWidth="1"/>
    <col min="2811" max="2811" width="7" style="13" customWidth="1"/>
    <col min="2812" max="2812" width="7.140625" style="13" customWidth="1"/>
    <col min="2813" max="2813" width="7.7109375" style="13" customWidth="1"/>
    <col min="2814" max="2814" width="6.85546875" style="13" customWidth="1"/>
    <col min="2815" max="2815" width="7.42578125" style="13" customWidth="1"/>
    <col min="2816" max="2816" width="0.5703125" style="13" customWidth="1"/>
    <col min="2817" max="2817" width="7.7109375" style="13" customWidth="1"/>
    <col min="2818" max="2818" width="9" style="13" customWidth="1"/>
    <col min="2819" max="2819" width="8.42578125" style="13" customWidth="1"/>
    <col min="2820" max="2820" width="0.42578125" style="13" customWidth="1"/>
    <col min="2821" max="2821" width="16.140625" style="13" customWidth="1"/>
    <col min="2822" max="2822" width="6.85546875" style="13" customWidth="1"/>
    <col min="2823" max="3061" width="8.85546875" style="13"/>
    <col min="3062" max="3062" width="5.7109375" style="13" customWidth="1"/>
    <col min="3063" max="3063" width="6" style="13" customWidth="1"/>
    <col min="3064" max="3064" width="5.85546875" style="13" customWidth="1"/>
    <col min="3065" max="3065" width="6.42578125" style="13" customWidth="1"/>
    <col min="3066" max="3066" width="7.140625" style="13" customWidth="1"/>
    <col min="3067" max="3067" width="7" style="13" customWidth="1"/>
    <col min="3068" max="3068" width="7.140625" style="13" customWidth="1"/>
    <col min="3069" max="3069" width="7.7109375" style="13" customWidth="1"/>
    <col min="3070" max="3070" width="6.85546875" style="13" customWidth="1"/>
    <col min="3071" max="3071" width="7.42578125" style="13" customWidth="1"/>
    <col min="3072" max="3072" width="0.5703125" style="13" customWidth="1"/>
    <col min="3073" max="3073" width="7.7109375" style="13" customWidth="1"/>
    <col min="3074" max="3074" width="9" style="13" customWidth="1"/>
    <col min="3075" max="3075" width="8.42578125" style="13" customWidth="1"/>
    <col min="3076" max="3076" width="0.42578125" style="13" customWidth="1"/>
    <col min="3077" max="3077" width="16.140625" style="13" customWidth="1"/>
    <col min="3078" max="3078" width="6.85546875" style="13" customWidth="1"/>
    <col min="3079" max="3317" width="8.85546875" style="13"/>
    <col min="3318" max="3318" width="5.7109375" style="13" customWidth="1"/>
    <col min="3319" max="3319" width="6" style="13" customWidth="1"/>
    <col min="3320" max="3320" width="5.85546875" style="13" customWidth="1"/>
    <col min="3321" max="3321" width="6.42578125" style="13" customWidth="1"/>
    <col min="3322" max="3322" width="7.140625" style="13" customWidth="1"/>
    <col min="3323" max="3323" width="7" style="13" customWidth="1"/>
    <col min="3324" max="3324" width="7.140625" style="13" customWidth="1"/>
    <col min="3325" max="3325" width="7.7109375" style="13" customWidth="1"/>
    <col min="3326" max="3326" width="6.85546875" style="13" customWidth="1"/>
    <col min="3327" max="3327" width="7.42578125" style="13" customWidth="1"/>
    <col min="3328" max="3328" width="0.5703125" style="13" customWidth="1"/>
    <col min="3329" max="3329" width="7.7109375" style="13" customWidth="1"/>
    <col min="3330" max="3330" width="9" style="13" customWidth="1"/>
    <col min="3331" max="3331" width="8.42578125" style="13" customWidth="1"/>
    <col min="3332" max="3332" width="0.42578125" style="13" customWidth="1"/>
    <col min="3333" max="3333" width="16.140625" style="13" customWidth="1"/>
    <col min="3334" max="3334" width="6.85546875" style="13" customWidth="1"/>
    <col min="3335" max="3573" width="8.85546875" style="13"/>
    <col min="3574" max="3574" width="5.7109375" style="13" customWidth="1"/>
    <col min="3575" max="3575" width="6" style="13" customWidth="1"/>
    <col min="3576" max="3576" width="5.85546875" style="13" customWidth="1"/>
    <col min="3577" max="3577" width="6.42578125" style="13" customWidth="1"/>
    <col min="3578" max="3578" width="7.140625" style="13" customWidth="1"/>
    <col min="3579" max="3579" width="7" style="13" customWidth="1"/>
    <col min="3580" max="3580" width="7.140625" style="13" customWidth="1"/>
    <col min="3581" max="3581" width="7.7109375" style="13" customWidth="1"/>
    <col min="3582" max="3582" width="6.85546875" style="13" customWidth="1"/>
    <col min="3583" max="3583" width="7.42578125" style="13" customWidth="1"/>
    <col min="3584" max="3584" width="0.5703125" style="13" customWidth="1"/>
    <col min="3585" max="3585" width="7.7109375" style="13" customWidth="1"/>
    <col min="3586" max="3586" width="9" style="13" customWidth="1"/>
    <col min="3587" max="3587" width="8.42578125" style="13" customWidth="1"/>
    <col min="3588" max="3588" width="0.42578125" style="13" customWidth="1"/>
    <col min="3589" max="3589" width="16.140625" style="13" customWidth="1"/>
    <col min="3590" max="3590" width="6.85546875" style="13" customWidth="1"/>
    <col min="3591" max="3829" width="8.85546875" style="13"/>
    <col min="3830" max="3830" width="5.7109375" style="13" customWidth="1"/>
    <col min="3831" max="3831" width="6" style="13" customWidth="1"/>
    <col min="3832" max="3832" width="5.85546875" style="13" customWidth="1"/>
    <col min="3833" max="3833" width="6.42578125" style="13" customWidth="1"/>
    <col min="3834" max="3834" width="7.140625" style="13" customWidth="1"/>
    <col min="3835" max="3835" width="7" style="13" customWidth="1"/>
    <col min="3836" max="3836" width="7.140625" style="13" customWidth="1"/>
    <col min="3837" max="3837" width="7.7109375" style="13" customWidth="1"/>
    <col min="3838" max="3838" width="6.85546875" style="13" customWidth="1"/>
    <col min="3839" max="3839" width="7.42578125" style="13" customWidth="1"/>
    <col min="3840" max="3840" width="0.5703125" style="13" customWidth="1"/>
    <col min="3841" max="3841" width="7.7109375" style="13" customWidth="1"/>
    <col min="3842" max="3842" width="9" style="13" customWidth="1"/>
    <col min="3843" max="3843" width="8.42578125" style="13" customWidth="1"/>
    <col min="3844" max="3844" width="0.42578125" style="13" customWidth="1"/>
    <col min="3845" max="3845" width="16.140625" style="13" customWidth="1"/>
    <col min="3846" max="3846" width="6.85546875" style="13" customWidth="1"/>
    <col min="3847" max="4085" width="8.85546875" style="13"/>
    <col min="4086" max="4086" width="5.7109375" style="13" customWidth="1"/>
    <col min="4087" max="4087" width="6" style="13" customWidth="1"/>
    <col min="4088" max="4088" width="5.85546875" style="13" customWidth="1"/>
    <col min="4089" max="4089" width="6.42578125" style="13" customWidth="1"/>
    <col min="4090" max="4090" width="7.140625" style="13" customWidth="1"/>
    <col min="4091" max="4091" width="7" style="13" customWidth="1"/>
    <col min="4092" max="4092" width="7.140625" style="13" customWidth="1"/>
    <col min="4093" max="4093" width="7.7109375" style="13" customWidth="1"/>
    <col min="4094" max="4094" width="6.85546875" style="13" customWidth="1"/>
    <col min="4095" max="4095" width="7.42578125" style="13" customWidth="1"/>
    <col min="4096" max="4096" width="0.5703125" style="13" customWidth="1"/>
    <col min="4097" max="4097" width="7.7109375" style="13" customWidth="1"/>
    <col min="4098" max="4098" width="9" style="13" customWidth="1"/>
    <col min="4099" max="4099" width="8.42578125" style="13" customWidth="1"/>
    <col min="4100" max="4100" width="0.42578125" style="13" customWidth="1"/>
    <col min="4101" max="4101" width="16.140625" style="13" customWidth="1"/>
    <col min="4102" max="4102" width="6.85546875" style="13" customWidth="1"/>
    <col min="4103" max="4341" width="8.85546875" style="13"/>
    <col min="4342" max="4342" width="5.7109375" style="13" customWidth="1"/>
    <col min="4343" max="4343" width="6" style="13" customWidth="1"/>
    <col min="4344" max="4344" width="5.85546875" style="13" customWidth="1"/>
    <col min="4345" max="4345" width="6.42578125" style="13" customWidth="1"/>
    <col min="4346" max="4346" width="7.140625" style="13" customWidth="1"/>
    <col min="4347" max="4347" width="7" style="13" customWidth="1"/>
    <col min="4348" max="4348" width="7.140625" style="13" customWidth="1"/>
    <col min="4349" max="4349" width="7.7109375" style="13" customWidth="1"/>
    <col min="4350" max="4350" width="6.85546875" style="13" customWidth="1"/>
    <col min="4351" max="4351" width="7.42578125" style="13" customWidth="1"/>
    <col min="4352" max="4352" width="0.5703125" style="13" customWidth="1"/>
    <col min="4353" max="4353" width="7.7109375" style="13" customWidth="1"/>
    <col min="4354" max="4354" width="9" style="13" customWidth="1"/>
    <col min="4355" max="4355" width="8.42578125" style="13" customWidth="1"/>
    <col min="4356" max="4356" width="0.42578125" style="13" customWidth="1"/>
    <col min="4357" max="4357" width="16.140625" style="13" customWidth="1"/>
    <col min="4358" max="4358" width="6.85546875" style="13" customWidth="1"/>
    <col min="4359" max="4597" width="8.85546875" style="13"/>
    <col min="4598" max="4598" width="5.7109375" style="13" customWidth="1"/>
    <col min="4599" max="4599" width="6" style="13" customWidth="1"/>
    <col min="4600" max="4600" width="5.85546875" style="13" customWidth="1"/>
    <col min="4601" max="4601" width="6.42578125" style="13" customWidth="1"/>
    <col min="4602" max="4602" width="7.140625" style="13" customWidth="1"/>
    <col min="4603" max="4603" width="7" style="13" customWidth="1"/>
    <col min="4604" max="4604" width="7.140625" style="13" customWidth="1"/>
    <col min="4605" max="4605" width="7.7109375" style="13" customWidth="1"/>
    <col min="4606" max="4606" width="6.85546875" style="13" customWidth="1"/>
    <col min="4607" max="4607" width="7.42578125" style="13" customWidth="1"/>
    <col min="4608" max="4608" width="0.5703125" style="13" customWidth="1"/>
    <col min="4609" max="4609" width="7.7109375" style="13" customWidth="1"/>
    <col min="4610" max="4610" width="9" style="13" customWidth="1"/>
    <col min="4611" max="4611" width="8.42578125" style="13" customWidth="1"/>
    <col min="4612" max="4612" width="0.42578125" style="13" customWidth="1"/>
    <col min="4613" max="4613" width="16.140625" style="13" customWidth="1"/>
    <col min="4614" max="4614" width="6.85546875" style="13" customWidth="1"/>
    <col min="4615" max="4853" width="8.85546875" style="13"/>
    <col min="4854" max="4854" width="5.7109375" style="13" customWidth="1"/>
    <col min="4855" max="4855" width="6" style="13" customWidth="1"/>
    <col min="4856" max="4856" width="5.85546875" style="13" customWidth="1"/>
    <col min="4857" max="4857" width="6.42578125" style="13" customWidth="1"/>
    <col min="4858" max="4858" width="7.140625" style="13" customWidth="1"/>
    <col min="4859" max="4859" width="7" style="13" customWidth="1"/>
    <col min="4860" max="4860" width="7.140625" style="13" customWidth="1"/>
    <col min="4861" max="4861" width="7.7109375" style="13" customWidth="1"/>
    <col min="4862" max="4862" width="6.85546875" style="13" customWidth="1"/>
    <col min="4863" max="4863" width="7.42578125" style="13" customWidth="1"/>
    <col min="4864" max="4864" width="0.5703125" style="13" customWidth="1"/>
    <col min="4865" max="4865" width="7.7109375" style="13" customWidth="1"/>
    <col min="4866" max="4866" width="9" style="13" customWidth="1"/>
    <col min="4867" max="4867" width="8.42578125" style="13" customWidth="1"/>
    <col min="4868" max="4868" width="0.42578125" style="13" customWidth="1"/>
    <col min="4869" max="4869" width="16.140625" style="13" customWidth="1"/>
    <col min="4870" max="4870" width="6.85546875" style="13" customWidth="1"/>
    <col min="4871" max="5109" width="8.85546875" style="13"/>
    <col min="5110" max="5110" width="5.7109375" style="13" customWidth="1"/>
    <col min="5111" max="5111" width="6" style="13" customWidth="1"/>
    <col min="5112" max="5112" width="5.85546875" style="13" customWidth="1"/>
    <col min="5113" max="5113" width="6.42578125" style="13" customWidth="1"/>
    <col min="5114" max="5114" width="7.140625" style="13" customWidth="1"/>
    <col min="5115" max="5115" width="7" style="13" customWidth="1"/>
    <col min="5116" max="5116" width="7.140625" style="13" customWidth="1"/>
    <col min="5117" max="5117" width="7.7109375" style="13" customWidth="1"/>
    <col min="5118" max="5118" width="6.85546875" style="13" customWidth="1"/>
    <col min="5119" max="5119" width="7.42578125" style="13" customWidth="1"/>
    <col min="5120" max="5120" width="0.5703125" style="13" customWidth="1"/>
    <col min="5121" max="5121" width="7.7109375" style="13" customWidth="1"/>
    <col min="5122" max="5122" width="9" style="13" customWidth="1"/>
    <col min="5123" max="5123" width="8.42578125" style="13" customWidth="1"/>
    <col min="5124" max="5124" width="0.42578125" style="13" customWidth="1"/>
    <col min="5125" max="5125" width="16.140625" style="13" customWidth="1"/>
    <col min="5126" max="5126" width="6.85546875" style="13" customWidth="1"/>
    <col min="5127" max="5365" width="8.85546875" style="13"/>
    <col min="5366" max="5366" width="5.7109375" style="13" customWidth="1"/>
    <col min="5367" max="5367" width="6" style="13" customWidth="1"/>
    <col min="5368" max="5368" width="5.85546875" style="13" customWidth="1"/>
    <col min="5369" max="5369" width="6.42578125" style="13" customWidth="1"/>
    <col min="5370" max="5370" width="7.140625" style="13" customWidth="1"/>
    <col min="5371" max="5371" width="7" style="13" customWidth="1"/>
    <col min="5372" max="5372" width="7.140625" style="13" customWidth="1"/>
    <col min="5373" max="5373" width="7.7109375" style="13" customWidth="1"/>
    <col min="5374" max="5374" width="6.85546875" style="13" customWidth="1"/>
    <col min="5375" max="5375" width="7.42578125" style="13" customWidth="1"/>
    <col min="5376" max="5376" width="0.5703125" style="13" customWidth="1"/>
    <col min="5377" max="5377" width="7.7109375" style="13" customWidth="1"/>
    <col min="5378" max="5378" width="9" style="13" customWidth="1"/>
    <col min="5379" max="5379" width="8.42578125" style="13" customWidth="1"/>
    <col min="5380" max="5380" width="0.42578125" style="13" customWidth="1"/>
    <col min="5381" max="5381" width="16.140625" style="13" customWidth="1"/>
    <col min="5382" max="5382" width="6.85546875" style="13" customWidth="1"/>
    <col min="5383" max="5621" width="8.85546875" style="13"/>
    <col min="5622" max="5622" width="5.7109375" style="13" customWidth="1"/>
    <col min="5623" max="5623" width="6" style="13" customWidth="1"/>
    <col min="5624" max="5624" width="5.85546875" style="13" customWidth="1"/>
    <col min="5625" max="5625" width="6.42578125" style="13" customWidth="1"/>
    <col min="5626" max="5626" width="7.140625" style="13" customWidth="1"/>
    <col min="5627" max="5627" width="7" style="13" customWidth="1"/>
    <col min="5628" max="5628" width="7.140625" style="13" customWidth="1"/>
    <col min="5629" max="5629" width="7.7109375" style="13" customWidth="1"/>
    <col min="5630" max="5630" width="6.85546875" style="13" customWidth="1"/>
    <col min="5631" max="5631" width="7.42578125" style="13" customWidth="1"/>
    <col min="5632" max="5632" width="0.5703125" style="13" customWidth="1"/>
    <col min="5633" max="5633" width="7.7109375" style="13" customWidth="1"/>
    <col min="5634" max="5634" width="9" style="13" customWidth="1"/>
    <col min="5635" max="5635" width="8.42578125" style="13" customWidth="1"/>
    <col min="5636" max="5636" width="0.42578125" style="13" customWidth="1"/>
    <col min="5637" max="5637" width="16.140625" style="13" customWidth="1"/>
    <col min="5638" max="5638" width="6.85546875" style="13" customWidth="1"/>
    <col min="5639" max="5877" width="8.85546875" style="13"/>
    <col min="5878" max="5878" width="5.7109375" style="13" customWidth="1"/>
    <col min="5879" max="5879" width="6" style="13" customWidth="1"/>
    <col min="5880" max="5880" width="5.85546875" style="13" customWidth="1"/>
    <col min="5881" max="5881" width="6.42578125" style="13" customWidth="1"/>
    <col min="5882" max="5882" width="7.140625" style="13" customWidth="1"/>
    <col min="5883" max="5883" width="7" style="13" customWidth="1"/>
    <col min="5884" max="5884" width="7.140625" style="13" customWidth="1"/>
    <col min="5885" max="5885" width="7.7109375" style="13" customWidth="1"/>
    <col min="5886" max="5886" width="6.85546875" style="13" customWidth="1"/>
    <col min="5887" max="5887" width="7.42578125" style="13" customWidth="1"/>
    <col min="5888" max="5888" width="0.5703125" style="13" customWidth="1"/>
    <col min="5889" max="5889" width="7.7109375" style="13" customWidth="1"/>
    <col min="5890" max="5890" width="9" style="13" customWidth="1"/>
    <col min="5891" max="5891" width="8.42578125" style="13" customWidth="1"/>
    <col min="5892" max="5892" width="0.42578125" style="13" customWidth="1"/>
    <col min="5893" max="5893" width="16.140625" style="13" customWidth="1"/>
    <col min="5894" max="5894" width="6.85546875" style="13" customWidth="1"/>
    <col min="5895" max="6133" width="8.85546875" style="13"/>
    <col min="6134" max="6134" width="5.7109375" style="13" customWidth="1"/>
    <col min="6135" max="6135" width="6" style="13" customWidth="1"/>
    <col min="6136" max="6136" width="5.85546875" style="13" customWidth="1"/>
    <col min="6137" max="6137" width="6.42578125" style="13" customWidth="1"/>
    <col min="6138" max="6138" width="7.140625" style="13" customWidth="1"/>
    <col min="6139" max="6139" width="7" style="13" customWidth="1"/>
    <col min="6140" max="6140" width="7.140625" style="13" customWidth="1"/>
    <col min="6141" max="6141" width="7.7109375" style="13" customWidth="1"/>
    <col min="6142" max="6142" width="6.85546875" style="13" customWidth="1"/>
    <col min="6143" max="6143" width="7.42578125" style="13" customWidth="1"/>
    <col min="6144" max="6144" width="0.5703125" style="13" customWidth="1"/>
    <col min="6145" max="6145" width="7.7109375" style="13" customWidth="1"/>
    <col min="6146" max="6146" width="9" style="13" customWidth="1"/>
    <col min="6147" max="6147" width="8.42578125" style="13" customWidth="1"/>
    <col min="6148" max="6148" width="0.42578125" style="13" customWidth="1"/>
    <col min="6149" max="6149" width="16.140625" style="13" customWidth="1"/>
    <col min="6150" max="6150" width="6.85546875" style="13" customWidth="1"/>
    <col min="6151" max="6389" width="8.85546875" style="13"/>
    <col min="6390" max="6390" width="5.7109375" style="13" customWidth="1"/>
    <col min="6391" max="6391" width="6" style="13" customWidth="1"/>
    <col min="6392" max="6392" width="5.85546875" style="13" customWidth="1"/>
    <col min="6393" max="6393" width="6.42578125" style="13" customWidth="1"/>
    <col min="6394" max="6394" width="7.140625" style="13" customWidth="1"/>
    <col min="6395" max="6395" width="7" style="13" customWidth="1"/>
    <col min="6396" max="6396" width="7.140625" style="13" customWidth="1"/>
    <col min="6397" max="6397" width="7.7109375" style="13" customWidth="1"/>
    <col min="6398" max="6398" width="6.85546875" style="13" customWidth="1"/>
    <col min="6399" max="6399" width="7.42578125" style="13" customWidth="1"/>
    <col min="6400" max="6400" width="0.5703125" style="13" customWidth="1"/>
    <col min="6401" max="6401" width="7.7109375" style="13" customWidth="1"/>
    <col min="6402" max="6402" width="9" style="13" customWidth="1"/>
    <col min="6403" max="6403" width="8.42578125" style="13" customWidth="1"/>
    <col min="6404" max="6404" width="0.42578125" style="13" customWidth="1"/>
    <col min="6405" max="6405" width="16.140625" style="13" customWidth="1"/>
    <col min="6406" max="6406" width="6.85546875" style="13" customWidth="1"/>
    <col min="6407" max="6645" width="8.85546875" style="13"/>
    <col min="6646" max="6646" width="5.7109375" style="13" customWidth="1"/>
    <col min="6647" max="6647" width="6" style="13" customWidth="1"/>
    <col min="6648" max="6648" width="5.85546875" style="13" customWidth="1"/>
    <col min="6649" max="6649" width="6.42578125" style="13" customWidth="1"/>
    <col min="6650" max="6650" width="7.140625" style="13" customWidth="1"/>
    <col min="6651" max="6651" width="7" style="13" customWidth="1"/>
    <col min="6652" max="6652" width="7.140625" style="13" customWidth="1"/>
    <col min="6653" max="6653" width="7.7109375" style="13" customWidth="1"/>
    <col min="6654" max="6654" width="6.85546875" style="13" customWidth="1"/>
    <col min="6655" max="6655" width="7.42578125" style="13" customWidth="1"/>
    <col min="6656" max="6656" width="0.5703125" style="13" customWidth="1"/>
    <col min="6657" max="6657" width="7.7109375" style="13" customWidth="1"/>
    <col min="6658" max="6658" width="9" style="13" customWidth="1"/>
    <col min="6659" max="6659" width="8.42578125" style="13" customWidth="1"/>
    <col min="6660" max="6660" width="0.42578125" style="13" customWidth="1"/>
    <col min="6661" max="6661" width="16.140625" style="13" customWidth="1"/>
    <col min="6662" max="6662" width="6.85546875" style="13" customWidth="1"/>
    <col min="6663" max="6901" width="8.85546875" style="13"/>
    <col min="6902" max="6902" width="5.7109375" style="13" customWidth="1"/>
    <col min="6903" max="6903" width="6" style="13" customWidth="1"/>
    <col min="6904" max="6904" width="5.85546875" style="13" customWidth="1"/>
    <col min="6905" max="6905" width="6.42578125" style="13" customWidth="1"/>
    <col min="6906" max="6906" width="7.140625" style="13" customWidth="1"/>
    <col min="6907" max="6907" width="7" style="13" customWidth="1"/>
    <col min="6908" max="6908" width="7.140625" style="13" customWidth="1"/>
    <col min="6909" max="6909" width="7.7109375" style="13" customWidth="1"/>
    <col min="6910" max="6910" width="6.85546875" style="13" customWidth="1"/>
    <col min="6911" max="6911" width="7.42578125" style="13" customWidth="1"/>
    <col min="6912" max="6912" width="0.5703125" style="13" customWidth="1"/>
    <col min="6913" max="6913" width="7.7109375" style="13" customWidth="1"/>
    <col min="6914" max="6914" width="9" style="13" customWidth="1"/>
    <col min="6915" max="6915" width="8.42578125" style="13" customWidth="1"/>
    <col min="6916" max="6916" width="0.42578125" style="13" customWidth="1"/>
    <col min="6917" max="6917" width="16.140625" style="13" customWidth="1"/>
    <col min="6918" max="6918" width="6.85546875" style="13" customWidth="1"/>
    <col min="6919" max="7157" width="8.85546875" style="13"/>
    <col min="7158" max="7158" width="5.7109375" style="13" customWidth="1"/>
    <col min="7159" max="7159" width="6" style="13" customWidth="1"/>
    <col min="7160" max="7160" width="5.85546875" style="13" customWidth="1"/>
    <col min="7161" max="7161" width="6.42578125" style="13" customWidth="1"/>
    <col min="7162" max="7162" width="7.140625" style="13" customWidth="1"/>
    <col min="7163" max="7163" width="7" style="13" customWidth="1"/>
    <col min="7164" max="7164" width="7.140625" style="13" customWidth="1"/>
    <col min="7165" max="7165" width="7.7109375" style="13" customWidth="1"/>
    <col min="7166" max="7166" width="6.85546875" style="13" customWidth="1"/>
    <col min="7167" max="7167" width="7.42578125" style="13" customWidth="1"/>
    <col min="7168" max="7168" width="0.5703125" style="13" customWidth="1"/>
    <col min="7169" max="7169" width="7.7109375" style="13" customWidth="1"/>
    <col min="7170" max="7170" width="9" style="13" customWidth="1"/>
    <col min="7171" max="7171" width="8.42578125" style="13" customWidth="1"/>
    <col min="7172" max="7172" width="0.42578125" style="13" customWidth="1"/>
    <col min="7173" max="7173" width="16.140625" style="13" customWidth="1"/>
    <col min="7174" max="7174" width="6.85546875" style="13" customWidth="1"/>
    <col min="7175" max="7413" width="8.85546875" style="13"/>
    <col min="7414" max="7414" width="5.7109375" style="13" customWidth="1"/>
    <col min="7415" max="7415" width="6" style="13" customWidth="1"/>
    <col min="7416" max="7416" width="5.85546875" style="13" customWidth="1"/>
    <col min="7417" max="7417" width="6.42578125" style="13" customWidth="1"/>
    <col min="7418" max="7418" width="7.140625" style="13" customWidth="1"/>
    <col min="7419" max="7419" width="7" style="13" customWidth="1"/>
    <col min="7420" max="7420" width="7.140625" style="13" customWidth="1"/>
    <col min="7421" max="7421" width="7.7109375" style="13" customWidth="1"/>
    <col min="7422" max="7422" width="6.85546875" style="13" customWidth="1"/>
    <col min="7423" max="7423" width="7.42578125" style="13" customWidth="1"/>
    <col min="7424" max="7424" width="0.5703125" style="13" customWidth="1"/>
    <col min="7425" max="7425" width="7.7109375" style="13" customWidth="1"/>
    <col min="7426" max="7426" width="9" style="13" customWidth="1"/>
    <col min="7427" max="7427" width="8.42578125" style="13" customWidth="1"/>
    <col min="7428" max="7428" width="0.42578125" style="13" customWidth="1"/>
    <col min="7429" max="7429" width="16.140625" style="13" customWidth="1"/>
    <col min="7430" max="7430" width="6.85546875" style="13" customWidth="1"/>
    <col min="7431" max="7669" width="8.85546875" style="13"/>
    <col min="7670" max="7670" width="5.7109375" style="13" customWidth="1"/>
    <col min="7671" max="7671" width="6" style="13" customWidth="1"/>
    <col min="7672" max="7672" width="5.85546875" style="13" customWidth="1"/>
    <col min="7673" max="7673" width="6.42578125" style="13" customWidth="1"/>
    <col min="7674" max="7674" width="7.140625" style="13" customWidth="1"/>
    <col min="7675" max="7675" width="7" style="13" customWidth="1"/>
    <col min="7676" max="7676" width="7.140625" style="13" customWidth="1"/>
    <col min="7677" max="7677" width="7.7109375" style="13" customWidth="1"/>
    <col min="7678" max="7678" width="6.85546875" style="13" customWidth="1"/>
    <col min="7679" max="7679" width="7.42578125" style="13" customWidth="1"/>
    <col min="7680" max="7680" width="0.5703125" style="13" customWidth="1"/>
    <col min="7681" max="7681" width="7.7109375" style="13" customWidth="1"/>
    <col min="7682" max="7682" width="9" style="13" customWidth="1"/>
    <col min="7683" max="7683" width="8.42578125" style="13" customWidth="1"/>
    <col min="7684" max="7684" width="0.42578125" style="13" customWidth="1"/>
    <col min="7685" max="7685" width="16.140625" style="13" customWidth="1"/>
    <col min="7686" max="7686" width="6.85546875" style="13" customWidth="1"/>
    <col min="7687" max="7925" width="8.85546875" style="13"/>
    <col min="7926" max="7926" width="5.7109375" style="13" customWidth="1"/>
    <col min="7927" max="7927" width="6" style="13" customWidth="1"/>
    <col min="7928" max="7928" width="5.85546875" style="13" customWidth="1"/>
    <col min="7929" max="7929" width="6.42578125" style="13" customWidth="1"/>
    <col min="7930" max="7930" width="7.140625" style="13" customWidth="1"/>
    <col min="7931" max="7931" width="7" style="13" customWidth="1"/>
    <col min="7932" max="7932" width="7.140625" style="13" customWidth="1"/>
    <col min="7933" max="7933" width="7.7109375" style="13" customWidth="1"/>
    <col min="7934" max="7934" width="6.85546875" style="13" customWidth="1"/>
    <col min="7935" max="7935" width="7.42578125" style="13" customWidth="1"/>
    <col min="7936" max="7936" width="0.5703125" style="13" customWidth="1"/>
    <col min="7937" max="7937" width="7.7109375" style="13" customWidth="1"/>
    <col min="7938" max="7938" width="9" style="13" customWidth="1"/>
    <col min="7939" max="7939" width="8.42578125" style="13" customWidth="1"/>
    <col min="7940" max="7940" width="0.42578125" style="13" customWidth="1"/>
    <col min="7941" max="7941" width="16.140625" style="13" customWidth="1"/>
    <col min="7942" max="7942" width="6.85546875" style="13" customWidth="1"/>
    <col min="7943" max="8181" width="8.85546875" style="13"/>
    <col min="8182" max="8182" width="5.7109375" style="13" customWidth="1"/>
    <col min="8183" max="8183" width="6" style="13" customWidth="1"/>
    <col min="8184" max="8184" width="5.85546875" style="13" customWidth="1"/>
    <col min="8185" max="8185" width="6.42578125" style="13" customWidth="1"/>
    <col min="8186" max="8186" width="7.140625" style="13" customWidth="1"/>
    <col min="8187" max="8187" width="7" style="13" customWidth="1"/>
    <col min="8188" max="8188" width="7.140625" style="13" customWidth="1"/>
    <col min="8189" max="8189" width="7.7109375" style="13" customWidth="1"/>
    <col min="8190" max="8190" width="6.85546875" style="13" customWidth="1"/>
    <col min="8191" max="8191" width="7.42578125" style="13" customWidth="1"/>
    <col min="8192" max="8192" width="0.5703125" style="13" customWidth="1"/>
    <col min="8193" max="8193" width="7.7109375" style="13" customWidth="1"/>
    <col min="8194" max="8194" width="9" style="13" customWidth="1"/>
    <col min="8195" max="8195" width="8.42578125" style="13" customWidth="1"/>
    <col min="8196" max="8196" width="0.42578125" style="13" customWidth="1"/>
    <col min="8197" max="8197" width="16.140625" style="13" customWidth="1"/>
    <col min="8198" max="8198" width="6.85546875" style="13" customWidth="1"/>
    <col min="8199" max="8437" width="8.85546875" style="13"/>
    <col min="8438" max="8438" width="5.7109375" style="13" customWidth="1"/>
    <col min="8439" max="8439" width="6" style="13" customWidth="1"/>
    <col min="8440" max="8440" width="5.85546875" style="13" customWidth="1"/>
    <col min="8441" max="8441" width="6.42578125" style="13" customWidth="1"/>
    <col min="8442" max="8442" width="7.140625" style="13" customWidth="1"/>
    <col min="8443" max="8443" width="7" style="13" customWidth="1"/>
    <col min="8444" max="8444" width="7.140625" style="13" customWidth="1"/>
    <col min="8445" max="8445" width="7.7109375" style="13" customWidth="1"/>
    <col min="8446" max="8446" width="6.85546875" style="13" customWidth="1"/>
    <col min="8447" max="8447" width="7.42578125" style="13" customWidth="1"/>
    <col min="8448" max="8448" width="0.5703125" style="13" customWidth="1"/>
    <col min="8449" max="8449" width="7.7109375" style="13" customWidth="1"/>
    <col min="8450" max="8450" width="9" style="13" customWidth="1"/>
    <col min="8451" max="8451" width="8.42578125" style="13" customWidth="1"/>
    <col min="8452" max="8452" width="0.42578125" style="13" customWidth="1"/>
    <col min="8453" max="8453" width="16.140625" style="13" customWidth="1"/>
    <col min="8454" max="8454" width="6.85546875" style="13" customWidth="1"/>
    <col min="8455" max="8693" width="8.85546875" style="13"/>
    <col min="8694" max="8694" width="5.7109375" style="13" customWidth="1"/>
    <col min="8695" max="8695" width="6" style="13" customWidth="1"/>
    <col min="8696" max="8696" width="5.85546875" style="13" customWidth="1"/>
    <col min="8697" max="8697" width="6.42578125" style="13" customWidth="1"/>
    <col min="8698" max="8698" width="7.140625" style="13" customWidth="1"/>
    <col min="8699" max="8699" width="7" style="13" customWidth="1"/>
    <col min="8700" max="8700" width="7.140625" style="13" customWidth="1"/>
    <col min="8701" max="8701" width="7.7109375" style="13" customWidth="1"/>
    <col min="8702" max="8702" width="6.85546875" style="13" customWidth="1"/>
    <col min="8703" max="8703" width="7.42578125" style="13" customWidth="1"/>
    <col min="8704" max="8704" width="0.5703125" style="13" customWidth="1"/>
    <col min="8705" max="8705" width="7.7109375" style="13" customWidth="1"/>
    <col min="8706" max="8706" width="9" style="13" customWidth="1"/>
    <col min="8707" max="8707" width="8.42578125" style="13" customWidth="1"/>
    <col min="8708" max="8708" width="0.42578125" style="13" customWidth="1"/>
    <col min="8709" max="8709" width="16.140625" style="13" customWidth="1"/>
    <col min="8710" max="8710" width="6.85546875" style="13" customWidth="1"/>
    <col min="8711" max="8949" width="8.85546875" style="13"/>
    <col min="8950" max="8950" width="5.7109375" style="13" customWidth="1"/>
    <col min="8951" max="8951" width="6" style="13" customWidth="1"/>
    <col min="8952" max="8952" width="5.85546875" style="13" customWidth="1"/>
    <col min="8953" max="8953" width="6.42578125" style="13" customWidth="1"/>
    <col min="8954" max="8954" width="7.140625" style="13" customWidth="1"/>
    <col min="8955" max="8955" width="7" style="13" customWidth="1"/>
    <col min="8956" max="8956" width="7.140625" style="13" customWidth="1"/>
    <col min="8957" max="8957" width="7.7109375" style="13" customWidth="1"/>
    <col min="8958" max="8958" width="6.85546875" style="13" customWidth="1"/>
    <col min="8959" max="8959" width="7.42578125" style="13" customWidth="1"/>
    <col min="8960" max="8960" width="0.5703125" style="13" customWidth="1"/>
    <col min="8961" max="8961" width="7.7109375" style="13" customWidth="1"/>
    <col min="8962" max="8962" width="9" style="13" customWidth="1"/>
    <col min="8963" max="8963" width="8.42578125" style="13" customWidth="1"/>
    <col min="8964" max="8964" width="0.42578125" style="13" customWidth="1"/>
    <col min="8965" max="8965" width="16.140625" style="13" customWidth="1"/>
    <col min="8966" max="8966" width="6.85546875" style="13" customWidth="1"/>
    <col min="8967" max="9205" width="8.85546875" style="13"/>
    <col min="9206" max="9206" width="5.7109375" style="13" customWidth="1"/>
    <col min="9207" max="9207" width="6" style="13" customWidth="1"/>
    <col min="9208" max="9208" width="5.85546875" style="13" customWidth="1"/>
    <col min="9209" max="9209" width="6.42578125" style="13" customWidth="1"/>
    <col min="9210" max="9210" width="7.140625" style="13" customWidth="1"/>
    <col min="9211" max="9211" width="7" style="13" customWidth="1"/>
    <col min="9212" max="9212" width="7.140625" style="13" customWidth="1"/>
    <col min="9213" max="9213" width="7.7109375" style="13" customWidth="1"/>
    <col min="9214" max="9214" width="6.85546875" style="13" customWidth="1"/>
    <col min="9215" max="9215" width="7.42578125" style="13" customWidth="1"/>
    <col min="9216" max="9216" width="0.5703125" style="13" customWidth="1"/>
    <col min="9217" max="9217" width="7.7109375" style="13" customWidth="1"/>
    <col min="9218" max="9218" width="9" style="13" customWidth="1"/>
    <col min="9219" max="9219" width="8.42578125" style="13" customWidth="1"/>
    <col min="9220" max="9220" width="0.42578125" style="13" customWidth="1"/>
    <col min="9221" max="9221" width="16.140625" style="13" customWidth="1"/>
    <col min="9222" max="9222" width="6.85546875" style="13" customWidth="1"/>
    <col min="9223" max="9461" width="8.85546875" style="13"/>
    <col min="9462" max="9462" width="5.7109375" style="13" customWidth="1"/>
    <col min="9463" max="9463" width="6" style="13" customWidth="1"/>
    <col min="9464" max="9464" width="5.85546875" style="13" customWidth="1"/>
    <col min="9465" max="9465" width="6.42578125" style="13" customWidth="1"/>
    <col min="9466" max="9466" width="7.140625" style="13" customWidth="1"/>
    <col min="9467" max="9467" width="7" style="13" customWidth="1"/>
    <col min="9468" max="9468" width="7.140625" style="13" customWidth="1"/>
    <col min="9469" max="9469" width="7.7109375" style="13" customWidth="1"/>
    <col min="9470" max="9470" width="6.85546875" style="13" customWidth="1"/>
    <col min="9471" max="9471" width="7.42578125" style="13" customWidth="1"/>
    <col min="9472" max="9472" width="0.5703125" style="13" customWidth="1"/>
    <col min="9473" max="9473" width="7.7109375" style="13" customWidth="1"/>
    <col min="9474" max="9474" width="9" style="13" customWidth="1"/>
    <col min="9475" max="9475" width="8.42578125" style="13" customWidth="1"/>
    <col min="9476" max="9476" width="0.42578125" style="13" customWidth="1"/>
    <col min="9477" max="9477" width="16.140625" style="13" customWidth="1"/>
    <col min="9478" max="9478" width="6.85546875" style="13" customWidth="1"/>
    <col min="9479" max="9717" width="8.85546875" style="13"/>
    <col min="9718" max="9718" width="5.7109375" style="13" customWidth="1"/>
    <col min="9719" max="9719" width="6" style="13" customWidth="1"/>
    <col min="9720" max="9720" width="5.85546875" style="13" customWidth="1"/>
    <col min="9721" max="9721" width="6.42578125" style="13" customWidth="1"/>
    <col min="9722" max="9722" width="7.140625" style="13" customWidth="1"/>
    <col min="9723" max="9723" width="7" style="13" customWidth="1"/>
    <col min="9724" max="9724" width="7.140625" style="13" customWidth="1"/>
    <col min="9725" max="9725" width="7.7109375" style="13" customWidth="1"/>
    <col min="9726" max="9726" width="6.85546875" style="13" customWidth="1"/>
    <col min="9727" max="9727" width="7.42578125" style="13" customWidth="1"/>
    <col min="9728" max="9728" width="0.5703125" style="13" customWidth="1"/>
    <col min="9729" max="9729" width="7.7109375" style="13" customWidth="1"/>
    <col min="9730" max="9730" width="9" style="13" customWidth="1"/>
    <col min="9731" max="9731" width="8.42578125" style="13" customWidth="1"/>
    <col min="9732" max="9732" width="0.42578125" style="13" customWidth="1"/>
    <col min="9733" max="9733" width="16.140625" style="13" customWidth="1"/>
    <col min="9734" max="9734" width="6.85546875" style="13" customWidth="1"/>
    <col min="9735" max="9973" width="8.85546875" style="13"/>
    <col min="9974" max="9974" width="5.7109375" style="13" customWidth="1"/>
    <col min="9975" max="9975" width="6" style="13" customWidth="1"/>
    <col min="9976" max="9976" width="5.85546875" style="13" customWidth="1"/>
    <col min="9977" max="9977" width="6.42578125" style="13" customWidth="1"/>
    <col min="9978" max="9978" width="7.140625" style="13" customWidth="1"/>
    <col min="9979" max="9979" width="7" style="13" customWidth="1"/>
    <col min="9980" max="9980" width="7.140625" style="13" customWidth="1"/>
    <col min="9981" max="9981" width="7.7109375" style="13" customWidth="1"/>
    <col min="9982" max="9982" width="6.85546875" style="13" customWidth="1"/>
    <col min="9983" max="9983" width="7.42578125" style="13" customWidth="1"/>
    <col min="9984" max="9984" width="0.5703125" style="13" customWidth="1"/>
    <col min="9985" max="9985" width="7.7109375" style="13" customWidth="1"/>
    <col min="9986" max="9986" width="9" style="13" customWidth="1"/>
    <col min="9987" max="9987" width="8.42578125" style="13" customWidth="1"/>
    <col min="9988" max="9988" width="0.42578125" style="13" customWidth="1"/>
    <col min="9989" max="9989" width="16.140625" style="13" customWidth="1"/>
    <col min="9990" max="9990" width="6.85546875" style="13" customWidth="1"/>
    <col min="9991" max="10229" width="8.85546875" style="13"/>
    <col min="10230" max="10230" width="5.7109375" style="13" customWidth="1"/>
    <col min="10231" max="10231" width="6" style="13" customWidth="1"/>
    <col min="10232" max="10232" width="5.85546875" style="13" customWidth="1"/>
    <col min="10233" max="10233" width="6.42578125" style="13" customWidth="1"/>
    <col min="10234" max="10234" width="7.140625" style="13" customWidth="1"/>
    <col min="10235" max="10235" width="7" style="13" customWidth="1"/>
    <col min="10236" max="10236" width="7.140625" style="13" customWidth="1"/>
    <col min="10237" max="10237" width="7.7109375" style="13" customWidth="1"/>
    <col min="10238" max="10238" width="6.85546875" style="13" customWidth="1"/>
    <col min="10239" max="10239" width="7.42578125" style="13" customWidth="1"/>
    <col min="10240" max="10240" width="0.5703125" style="13" customWidth="1"/>
    <col min="10241" max="10241" width="7.7109375" style="13" customWidth="1"/>
    <col min="10242" max="10242" width="9" style="13" customWidth="1"/>
    <col min="10243" max="10243" width="8.42578125" style="13" customWidth="1"/>
    <col min="10244" max="10244" width="0.42578125" style="13" customWidth="1"/>
    <col min="10245" max="10245" width="16.140625" style="13" customWidth="1"/>
    <col min="10246" max="10246" width="6.85546875" style="13" customWidth="1"/>
    <col min="10247" max="10485" width="8.85546875" style="13"/>
    <col min="10486" max="10486" width="5.7109375" style="13" customWidth="1"/>
    <col min="10487" max="10487" width="6" style="13" customWidth="1"/>
    <col min="10488" max="10488" width="5.85546875" style="13" customWidth="1"/>
    <col min="10489" max="10489" width="6.42578125" style="13" customWidth="1"/>
    <col min="10490" max="10490" width="7.140625" style="13" customWidth="1"/>
    <col min="10491" max="10491" width="7" style="13" customWidth="1"/>
    <col min="10492" max="10492" width="7.140625" style="13" customWidth="1"/>
    <col min="10493" max="10493" width="7.7109375" style="13" customWidth="1"/>
    <col min="10494" max="10494" width="6.85546875" style="13" customWidth="1"/>
    <col min="10495" max="10495" width="7.42578125" style="13" customWidth="1"/>
    <col min="10496" max="10496" width="0.5703125" style="13" customWidth="1"/>
    <col min="10497" max="10497" width="7.7109375" style="13" customWidth="1"/>
    <col min="10498" max="10498" width="9" style="13" customWidth="1"/>
    <col min="10499" max="10499" width="8.42578125" style="13" customWidth="1"/>
    <col min="10500" max="10500" width="0.42578125" style="13" customWidth="1"/>
    <col min="10501" max="10501" width="16.140625" style="13" customWidth="1"/>
    <col min="10502" max="10502" width="6.85546875" style="13" customWidth="1"/>
    <col min="10503" max="10741" width="8.85546875" style="13"/>
    <col min="10742" max="10742" width="5.7109375" style="13" customWidth="1"/>
    <col min="10743" max="10743" width="6" style="13" customWidth="1"/>
    <col min="10744" max="10744" width="5.85546875" style="13" customWidth="1"/>
    <col min="10745" max="10745" width="6.42578125" style="13" customWidth="1"/>
    <col min="10746" max="10746" width="7.140625" style="13" customWidth="1"/>
    <col min="10747" max="10747" width="7" style="13" customWidth="1"/>
    <col min="10748" max="10748" width="7.140625" style="13" customWidth="1"/>
    <col min="10749" max="10749" width="7.7109375" style="13" customWidth="1"/>
    <col min="10750" max="10750" width="6.85546875" style="13" customWidth="1"/>
    <col min="10751" max="10751" width="7.42578125" style="13" customWidth="1"/>
    <col min="10752" max="10752" width="0.5703125" style="13" customWidth="1"/>
    <col min="10753" max="10753" width="7.7109375" style="13" customWidth="1"/>
    <col min="10754" max="10754" width="9" style="13" customWidth="1"/>
    <col min="10755" max="10755" width="8.42578125" style="13" customWidth="1"/>
    <col min="10756" max="10756" width="0.42578125" style="13" customWidth="1"/>
    <col min="10757" max="10757" width="16.140625" style="13" customWidth="1"/>
    <col min="10758" max="10758" width="6.85546875" style="13" customWidth="1"/>
    <col min="10759" max="10997" width="8.85546875" style="13"/>
    <col min="10998" max="10998" width="5.7109375" style="13" customWidth="1"/>
    <col min="10999" max="10999" width="6" style="13" customWidth="1"/>
    <col min="11000" max="11000" width="5.85546875" style="13" customWidth="1"/>
    <col min="11001" max="11001" width="6.42578125" style="13" customWidth="1"/>
    <col min="11002" max="11002" width="7.140625" style="13" customWidth="1"/>
    <col min="11003" max="11003" width="7" style="13" customWidth="1"/>
    <col min="11004" max="11004" width="7.140625" style="13" customWidth="1"/>
    <col min="11005" max="11005" width="7.7109375" style="13" customWidth="1"/>
    <col min="11006" max="11006" width="6.85546875" style="13" customWidth="1"/>
    <col min="11007" max="11007" width="7.42578125" style="13" customWidth="1"/>
    <col min="11008" max="11008" width="0.5703125" style="13" customWidth="1"/>
    <col min="11009" max="11009" width="7.7109375" style="13" customWidth="1"/>
    <col min="11010" max="11010" width="9" style="13" customWidth="1"/>
    <col min="11011" max="11011" width="8.42578125" style="13" customWidth="1"/>
    <col min="11012" max="11012" width="0.42578125" style="13" customWidth="1"/>
    <col min="11013" max="11013" width="16.140625" style="13" customWidth="1"/>
    <col min="11014" max="11014" width="6.85546875" style="13" customWidth="1"/>
    <col min="11015" max="11253" width="8.85546875" style="13"/>
    <col min="11254" max="11254" width="5.7109375" style="13" customWidth="1"/>
    <col min="11255" max="11255" width="6" style="13" customWidth="1"/>
    <col min="11256" max="11256" width="5.85546875" style="13" customWidth="1"/>
    <col min="11257" max="11257" width="6.42578125" style="13" customWidth="1"/>
    <col min="11258" max="11258" width="7.140625" style="13" customWidth="1"/>
    <col min="11259" max="11259" width="7" style="13" customWidth="1"/>
    <col min="11260" max="11260" width="7.140625" style="13" customWidth="1"/>
    <col min="11261" max="11261" width="7.7109375" style="13" customWidth="1"/>
    <col min="11262" max="11262" width="6.85546875" style="13" customWidth="1"/>
    <col min="11263" max="11263" width="7.42578125" style="13" customWidth="1"/>
    <col min="11264" max="11264" width="0.5703125" style="13" customWidth="1"/>
    <col min="11265" max="11265" width="7.7109375" style="13" customWidth="1"/>
    <col min="11266" max="11266" width="9" style="13" customWidth="1"/>
    <col min="11267" max="11267" width="8.42578125" style="13" customWidth="1"/>
    <col min="11268" max="11268" width="0.42578125" style="13" customWidth="1"/>
    <col min="11269" max="11269" width="16.140625" style="13" customWidth="1"/>
    <col min="11270" max="11270" width="6.85546875" style="13" customWidth="1"/>
    <col min="11271" max="11509" width="8.85546875" style="13"/>
    <col min="11510" max="11510" width="5.7109375" style="13" customWidth="1"/>
    <col min="11511" max="11511" width="6" style="13" customWidth="1"/>
    <col min="11512" max="11512" width="5.85546875" style="13" customWidth="1"/>
    <col min="11513" max="11513" width="6.42578125" style="13" customWidth="1"/>
    <col min="11514" max="11514" width="7.140625" style="13" customWidth="1"/>
    <col min="11515" max="11515" width="7" style="13" customWidth="1"/>
    <col min="11516" max="11516" width="7.140625" style="13" customWidth="1"/>
    <col min="11517" max="11517" width="7.7109375" style="13" customWidth="1"/>
    <col min="11518" max="11518" width="6.85546875" style="13" customWidth="1"/>
    <col min="11519" max="11519" width="7.42578125" style="13" customWidth="1"/>
    <col min="11520" max="11520" width="0.5703125" style="13" customWidth="1"/>
    <col min="11521" max="11521" width="7.7109375" style="13" customWidth="1"/>
    <col min="11522" max="11522" width="9" style="13" customWidth="1"/>
    <col min="11523" max="11523" width="8.42578125" style="13" customWidth="1"/>
    <col min="11524" max="11524" width="0.42578125" style="13" customWidth="1"/>
    <col min="11525" max="11525" width="16.140625" style="13" customWidth="1"/>
    <col min="11526" max="11526" width="6.85546875" style="13" customWidth="1"/>
    <col min="11527" max="11765" width="8.85546875" style="13"/>
    <col min="11766" max="11766" width="5.7109375" style="13" customWidth="1"/>
    <col min="11767" max="11767" width="6" style="13" customWidth="1"/>
    <col min="11768" max="11768" width="5.85546875" style="13" customWidth="1"/>
    <col min="11769" max="11769" width="6.42578125" style="13" customWidth="1"/>
    <col min="11770" max="11770" width="7.140625" style="13" customWidth="1"/>
    <col min="11771" max="11771" width="7" style="13" customWidth="1"/>
    <col min="11772" max="11772" width="7.140625" style="13" customWidth="1"/>
    <col min="11773" max="11773" width="7.7109375" style="13" customWidth="1"/>
    <col min="11774" max="11774" width="6.85546875" style="13" customWidth="1"/>
    <col min="11775" max="11775" width="7.42578125" style="13" customWidth="1"/>
    <col min="11776" max="11776" width="0.5703125" style="13" customWidth="1"/>
    <col min="11777" max="11777" width="7.7109375" style="13" customWidth="1"/>
    <col min="11778" max="11778" width="9" style="13" customWidth="1"/>
    <col min="11779" max="11779" width="8.42578125" style="13" customWidth="1"/>
    <col min="11780" max="11780" width="0.42578125" style="13" customWidth="1"/>
    <col min="11781" max="11781" width="16.140625" style="13" customWidth="1"/>
    <col min="11782" max="11782" width="6.85546875" style="13" customWidth="1"/>
    <col min="11783" max="12021" width="8.85546875" style="13"/>
    <col min="12022" max="12022" width="5.7109375" style="13" customWidth="1"/>
    <col min="12023" max="12023" width="6" style="13" customWidth="1"/>
    <col min="12024" max="12024" width="5.85546875" style="13" customWidth="1"/>
    <col min="12025" max="12025" width="6.42578125" style="13" customWidth="1"/>
    <col min="12026" max="12026" width="7.140625" style="13" customWidth="1"/>
    <col min="12027" max="12027" width="7" style="13" customWidth="1"/>
    <col min="12028" max="12028" width="7.140625" style="13" customWidth="1"/>
    <col min="12029" max="12029" width="7.7109375" style="13" customWidth="1"/>
    <col min="12030" max="12030" width="6.85546875" style="13" customWidth="1"/>
    <col min="12031" max="12031" width="7.42578125" style="13" customWidth="1"/>
    <col min="12032" max="12032" width="0.5703125" style="13" customWidth="1"/>
    <col min="12033" max="12033" width="7.7109375" style="13" customWidth="1"/>
    <col min="12034" max="12034" width="9" style="13" customWidth="1"/>
    <col min="12035" max="12035" width="8.42578125" style="13" customWidth="1"/>
    <col min="12036" max="12036" width="0.42578125" style="13" customWidth="1"/>
    <col min="12037" max="12037" width="16.140625" style="13" customWidth="1"/>
    <col min="12038" max="12038" width="6.85546875" style="13" customWidth="1"/>
    <col min="12039" max="12277" width="8.85546875" style="13"/>
    <col min="12278" max="12278" width="5.7109375" style="13" customWidth="1"/>
    <col min="12279" max="12279" width="6" style="13" customWidth="1"/>
    <col min="12280" max="12280" width="5.85546875" style="13" customWidth="1"/>
    <col min="12281" max="12281" width="6.42578125" style="13" customWidth="1"/>
    <col min="12282" max="12282" width="7.140625" style="13" customWidth="1"/>
    <col min="12283" max="12283" width="7" style="13" customWidth="1"/>
    <col min="12284" max="12284" width="7.140625" style="13" customWidth="1"/>
    <col min="12285" max="12285" width="7.7109375" style="13" customWidth="1"/>
    <col min="12286" max="12286" width="6.85546875" style="13" customWidth="1"/>
    <col min="12287" max="12287" width="7.42578125" style="13" customWidth="1"/>
    <col min="12288" max="12288" width="0.5703125" style="13" customWidth="1"/>
    <col min="12289" max="12289" width="7.7109375" style="13" customWidth="1"/>
    <col min="12290" max="12290" width="9" style="13" customWidth="1"/>
    <col min="12291" max="12291" width="8.42578125" style="13" customWidth="1"/>
    <col min="12292" max="12292" width="0.42578125" style="13" customWidth="1"/>
    <col min="12293" max="12293" width="16.140625" style="13" customWidth="1"/>
    <col min="12294" max="12294" width="6.85546875" style="13" customWidth="1"/>
    <col min="12295" max="12533" width="8.85546875" style="13"/>
    <col min="12534" max="12534" width="5.7109375" style="13" customWidth="1"/>
    <col min="12535" max="12535" width="6" style="13" customWidth="1"/>
    <col min="12536" max="12536" width="5.85546875" style="13" customWidth="1"/>
    <col min="12537" max="12537" width="6.42578125" style="13" customWidth="1"/>
    <col min="12538" max="12538" width="7.140625" style="13" customWidth="1"/>
    <col min="12539" max="12539" width="7" style="13" customWidth="1"/>
    <col min="12540" max="12540" width="7.140625" style="13" customWidth="1"/>
    <col min="12541" max="12541" width="7.7109375" style="13" customWidth="1"/>
    <col min="12542" max="12542" width="6.85546875" style="13" customWidth="1"/>
    <col min="12543" max="12543" width="7.42578125" style="13" customWidth="1"/>
    <col min="12544" max="12544" width="0.5703125" style="13" customWidth="1"/>
    <col min="12545" max="12545" width="7.7109375" style="13" customWidth="1"/>
    <col min="12546" max="12546" width="9" style="13" customWidth="1"/>
    <col min="12547" max="12547" width="8.42578125" style="13" customWidth="1"/>
    <col min="12548" max="12548" width="0.42578125" style="13" customWidth="1"/>
    <col min="12549" max="12549" width="16.140625" style="13" customWidth="1"/>
    <col min="12550" max="12550" width="6.85546875" style="13" customWidth="1"/>
    <col min="12551" max="12789" width="8.85546875" style="13"/>
    <col min="12790" max="12790" width="5.7109375" style="13" customWidth="1"/>
    <col min="12791" max="12791" width="6" style="13" customWidth="1"/>
    <col min="12792" max="12792" width="5.85546875" style="13" customWidth="1"/>
    <col min="12793" max="12793" width="6.42578125" style="13" customWidth="1"/>
    <col min="12794" max="12794" width="7.140625" style="13" customWidth="1"/>
    <col min="12795" max="12795" width="7" style="13" customWidth="1"/>
    <col min="12796" max="12796" width="7.140625" style="13" customWidth="1"/>
    <col min="12797" max="12797" width="7.7109375" style="13" customWidth="1"/>
    <col min="12798" max="12798" width="6.85546875" style="13" customWidth="1"/>
    <col min="12799" max="12799" width="7.42578125" style="13" customWidth="1"/>
    <col min="12800" max="12800" width="0.5703125" style="13" customWidth="1"/>
    <col min="12801" max="12801" width="7.7109375" style="13" customWidth="1"/>
    <col min="12802" max="12802" width="9" style="13" customWidth="1"/>
    <col min="12803" max="12803" width="8.42578125" style="13" customWidth="1"/>
    <col min="12804" max="12804" width="0.42578125" style="13" customWidth="1"/>
    <col min="12805" max="12805" width="16.140625" style="13" customWidth="1"/>
    <col min="12806" max="12806" width="6.85546875" style="13" customWidth="1"/>
    <col min="12807" max="13045" width="8.85546875" style="13"/>
    <col min="13046" max="13046" width="5.7109375" style="13" customWidth="1"/>
    <col min="13047" max="13047" width="6" style="13" customWidth="1"/>
    <col min="13048" max="13048" width="5.85546875" style="13" customWidth="1"/>
    <col min="13049" max="13049" width="6.42578125" style="13" customWidth="1"/>
    <col min="13050" max="13050" width="7.140625" style="13" customWidth="1"/>
    <col min="13051" max="13051" width="7" style="13" customWidth="1"/>
    <col min="13052" max="13052" width="7.140625" style="13" customWidth="1"/>
    <col min="13053" max="13053" width="7.7109375" style="13" customWidth="1"/>
    <col min="13054" max="13054" width="6.85546875" style="13" customWidth="1"/>
    <col min="13055" max="13055" width="7.42578125" style="13" customWidth="1"/>
    <col min="13056" max="13056" width="0.5703125" style="13" customWidth="1"/>
    <col min="13057" max="13057" width="7.7109375" style="13" customWidth="1"/>
    <col min="13058" max="13058" width="9" style="13" customWidth="1"/>
    <col min="13059" max="13059" width="8.42578125" style="13" customWidth="1"/>
    <col min="13060" max="13060" width="0.42578125" style="13" customWidth="1"/>
    <col min="13061" max="13061" width="16.140625" style="13" customWidth="1"/>
    <col min="13062" max="13062" width="6.85546875" style="13" customWidth="1"/>
    <col min="13063" max="13301" width="8.85546875" style="13"/>
    <col min="13302" max="13302" width="5.7109375" style="13" customWidth="1"/>
    <col min="13303" max="13303" width="6" style="13" customWidth="1"/>
    <col min="13304" max="13304" width="5.85546875" style="13" customWidth="1"/>
    <col min="13305" max="13305" width="6.42578125" style="13" customWidth="1"/>
    <col min="13306" max="13306" width="7.140625" style="13" customWidth="1"/>
    <col min="13307" max="13307" width="7" style="13" customWidth="1"/>
    <col min="13308" max="13308" width="7.140625" style="13" customWidth="1"/>
    <col min="13309" max="13309" width="7.7109375" style="13" customWidth="1"/>
    <col min="13310" max="13310" width="6.85546875" style="13" customWidth="1"/>
    <col min="13311" max="13311" width="7.42578125" style="13" customWidth="1"/>
    <col min="13312" max="13312" width="0.5703125" style="13" customWidth="1"/>
    <col min="13313" max="13313" width="7.7109375" style="13" customWidth="1"/>
    <col min="13314" max="13314" width="9" style="13" customWidth="1"/>
    <col min="13315" max="13315" width="8.42578125" style="13" customWidth="1"/>
    <col min="13316" max="13316" width="0.42578125" style="13" customWidth="1"/>
    <col min="13317" max="13317" width="16.140625" style="13" customWidth="1"/>
    <col min="13318" max="13318" width="6.85546875" style="13" customWidth="1"/>
    <col min="13319" max="13557" width="8.85546875" style="13"/>
    <col min="13558" max="13558" width="5.7109375" style="13" customWidth="1"/>
    <col min="13559" max="13559" width="6" style="13" customWidth="1"/>
    <col min="13560" max="13560" width="5.85546875" style="13" customWidth="1"/>
    <col min="13561" max="13561" width="6.42578125" style="13" customWidth="1"/>
    <col min="13562" max="13562" width="7.140625" style="13" customWidth="1"/>
    <col min="13563" max="13563" width="7" style="13" customWidth="1"/>
    <col min="13564" max="13564" width="7.140625" style="13" customWidth="1"/>
    <col min="13565" max="13565" width="7.7109375" style="13" customWidth="1"/>
    <col min="13566" max="13566" width="6.85546875" style="13" customWidth="1"/>
    <col min="13567" max="13567" width="7.42578125" style="13" customWidth="1"/>
    <col min="13568" max="13568" width="0.5703125" style="13" customWidth="1"/>
    <col min="13569" max="13569" width="7.7109375" style="13" customWidth="1"/>
    <col min="13570" max="13570" width="9" style="13" customWidth="1"/>
    <col min="13571" max="13571" width="8.42578125" style="13" customWidth="1"/>
    <col min="13572" max="13572" width="0.42578125" style="13" customWidth="1"/>
    <col min="13573" max="13573" width="16.140625" style="13" customWidth="1"/>
    <col min="13574" max="13574" width="6.85546875" style="13" customWidth="1"/>
    <col min="13575" max="13813" width="8.85546875" style="13"/>
    <col min="13814" max="13814" width="5.7109375" style="13" customWidth="1"/>
    <col min="13815" max="13815" width="6" style="13" customWidth="1"/>
    <col min="13816" max="13816" width="5.85546875" style="13" customWidth="1"/>
    <col min="13817" max="13817" width="6.42578125" style="13" customWidth="1"/>
    <col min="13818" max="13818" width="7.140625" style="13" customWidth="1"/>
    <col min="13819" max="13819" width="7" style="13" customWidth="1"/>
    <col min="13820" max="13820" width="7.140625" style="13" customWidth="1"/>
    <col min="13821" max="13821" width="7.7109375" style="13" customWidth="1"/>
    <col min="13822" max="13822" width="6.85546875" style="13" customWidth="1"/>
    <col min="13823" max="13823" width="7.42578125" style="13" customWidth="1"/>
    <col min="13824" max="13824" width="0.5703125" style="13" customWidth="1"/>
    <col min="13825" max="13825" width="7.7109375" style="13" customWidth="1"/>
    <col min="13826" max="13826" width="9" style="13" customWidth="1"/>
    <col min="13827" max="13827" width="8.42578125" style="13" customWidth="1"/>
    <col min="13828" max="13828" width="0.42578125" style="13" customWidth="1"/>
    <col min="13829" max="13829" width="16.140625" style="13" customWidth="1"/>
    <col min="13830" max="13830" width="6.85546875" style="13" customWidth="1"/>
    <col min="13831" max="14069" width="8.85546875" style="13"/>
    <col min="14070" max="14070" width="5.7109375" style="13" customWidth="1"/>
    <col min="14071" max="14071" width="6" style="13" customWidth="1"/>
    <col min="14072" max="14072" width="5.85546875" style="13" customWidth="1"/>
    <col min="14073" max="14073" width="6.42578125" style="13" customWidth="1"/>
    <col min="14074" max="14074" width="7.140625" style="13" customWidth="1"/>
    <col min="14075" max="14075" width="7" style="13" customWidth="1"/>
    <col min="14076" max="14076" width="7.140625" style="13" customWidth="1"/>
    <col min="14077" max="14077" width="7.7109375" style="13" customWidth="1"/>
    <col min="14078" max="14078" width="6.85546875" style="13" customWidth="1"/>
    <col min="14079" max="14079" width="7.42578125" style="13" customWidth="1"/>
    <col min="14080" max="14080" width="0.5703125" style="13" customWidth="1"/>
    <col min="14081" max="14081" width="7.7109375" style="13" customWidth="1"/>
    <col min="14082" max="14082" width="9" style="13" customWidth="1"/>
    <col min="14083" max="14083" width="8.42578125" style="13" customWidth="1"/>
    <col min="14084" max="14084" width="0.42578125" style="13" customWidth="1"/>
    <col min="14085" max="14085" width="16.140625" style="13" customWidth="1"/>
    <col min="14086" max="14086" width="6.85546875" style="13" customWidth="1"/>
    <col min="14087" max="14325" width="8.85546875" style="13"/>
    <col min="14326" max="14326" width="5.7109375" style="13" customWidth="1"/>
    <col min="14327" max="14327" width="6" style="13" customWidth="1"/>
    <col min="14328" max="14328" width="5.85546875" style="13" customWidth="1"/>
    <col min="14329" max="14329" width="6.42578125" style="13" customWidth="1"/>
    <col min="14330" max="14330" width="7.140625" style="13" customWidth="1"/>
    <col min="14331" max="14331" width="7" style="13" customWidth="1"/>
    <col min="14332" max="14332" width="7.140625" style="13" customWidth="1"/>
    <col min="14333" max="14333" width="7.7109375" style="13" customWidth="1"/>
    <col min="14334" max="14334" width="6.85546875" style="13" customWidth="1"/>
    <col min="14335" max="14335" width="7.42578125" style="13" customWidth="1"/>
    <col min="14336" max="14336" width="0.5703125" style="13" customWidth="1"/>
    <col min="14337" max="14337" width="7.7109375" style="13" customWidth="1"/>
    <col min="14338" max="14338" width="9" style="13" customWidth="1"/>
    <col min="14339" max="14339" width="8.42578125" style="13" customWidth="1"/>
    <col min="14340" max="14340" width="0.42578125" style="13" customWidth="1"/>
    <col min="14341" max="14341" width="16.140625" style="13" customWidth="1"/>
    <col min="14342" max="14342" width="6.85546875" style="13" customWidth="1"/>
    <col min="14343" max="14581" width="8.85546875" style="13"/>
    <col min="14582" max="14582" width="5.7109375" style="13" customWidth="1"/>
    <col min="14583" max="14583" width="6" style="13" customWidth="1"/>
    <col min="14584" max="14584" width="5.85546875" style="13" customWidth="1"/>
    <col min="14585" max="14585" width="6.42578125" style="13" customWidth="1"/>
    <col min="14586" max="14586" width="7.140625" style="13" customWidth="1"/>
    <col min="14587" max="14587" width="7" style="13" customWidth="1"/>
    <col min="14588" max="14588" width="7.140625" style="13" customWidth="1"/>
    <col min="14589" max="14589" width="7.7109375" style="13" customWidth="1"/>
    <col min="14590" max="14590" width="6.85546875" style="13" customWidth="1"/>
    <col min="14591" max="14591" width="7.42578125" style="13" customWidth="1"/>
    <col min="14592" max="14592" width="0.5703125" style="13" customWidth="1"/>
    <col min="14593" max="14593" width="7.7109375" style="13" customWidth="1"/>
    <col min="14594" max="14594" width="9" style="13" customWidth="1"/>
    <col min="14595" max="14595" width="8.42578125" style="13" customWidth="1"/>
    <col min="14596" max="14596" width="0.42578125" style="13" customWidth="1"/>
    <col min="14597" max="14597" width="16.140625" style="13" customWidth="1"/>
    <col min="14598" max="14598" width="6.85546875" style="13" customWidth="1"/>
    <col min="14599" max="14837" width="8.85546875" style="13"/>
    <col min="14838" max="14838" width="5.7109375" style="13" customWidth="1"/>
    <col min="14839" max="14839" width="6" style="13" customWidth="1"/>
    <col min="14840" max="14840" width="5.85546875" style="13" customWidth="1"/>
    <col min="14841" max="14841" width="6.42578125" style="13" customWidth="1"/>
    <col min="14842" max="14842" width="7.140625" style="13" customWidth="1"/>
    <col min="14843" max="14843" width="7" style="13" customWidth="1"/>
    <col min="14844" max="14844" width="7.140625" style="13" customWidth="1"/>
    <col min="14845" max="14845" width="7.7109375" style="13" customWidth="1"/>
    <col min="14846" max="14846" width="6.85546875" style="13" customWidth="1"/>
    <col min="14847" max="14847" width="7.42578125" style="13" customWidth="1"/>
    <col min="14848" max="14848" width="0.5703125" style="13" customWidth="1"/>
    <col min="14849" max="14849" width="7.7109375" style="13" customWidth="1"/>
    <col min="14850" max="14850" width="9" style="13" customWidth="1"/>
    <col min="14851" max="14851" width="8.42578125" style="13" customWidth="1"/>
    <col min="14852" max="14852" width="0.42578125" style="13" customWidth="1"/>
    <col min="14853" max="14853" width="16.140625" style="13" customWidth="1"/>
    <col min="14854" max="14854" width="6.85546875" style="13" customWidth="1"/>
    <col min="14855" max="15093" width="8.85546875" style="13"/>
    <col min="15094" max="15094" width="5.7109375" style="13" customWidth="1"/>
    <col min="15095" max="15095" width="6" style="13" customWidth="1"/>
    <col min="15096" max="15096" width="5.85546875" style="13" customWidth="1"/>
    <col min="15097" max="15097" width="6.42578125" style="13" customWidth="1"/>
    <col min="15098" max="15098" width="7.140625" style="13" customWidth="1"/>
    <col min="15099" max="15099" width="7" style="13" customWidth="1"/>
    <col min="15100" max="15100" width="7.140625" style="13" customWidth="1"/>
    <col min="15101" max="15101" width="7.7109375" style="13" customWidth="1"/>
    <col min="15102" max="15102" width="6.85546875" style="13" customWidth="1"/>
    <col min="15103" max="15103" width="7.42578125" style="13" customWidth="1"/>
    <col min="15104" max="15104" width="0.5703125" style="13" customWidth="1"/>
    <col min="15105" max="15105" width="7.7109375" style="13" customWidth="1"/>
    <col min="15106" max="15106" width="9" style="13" customWidth="1"/>
    <col min="15107" max="15107" width="8.42578125" style="13" customWidth="1"/>
    <col min="15108" max="15108" width="0.42578125" style="13" customWidth="1"/>
    <col min="15109" max="15109" width="16.140625" style="13" customWidth="1"/>
    <col min="15110" max="15110" width="6.85546875" style="13" customWidth="1"/>
    <col min="15111" max="15349" width="8.85546875" style="13"/>
    <col min="15350" max="15350" width="5.7109375" style="13" customWidth="1"/>
    <col min="15351" max="15351" width="6" style="13" customWidth="1"/>
    <col min="15352" max="15352" width="5.85546875" style="13" customWidth="1"/>
    <col min="15353" max="15353" width="6.42578125" style="13" customWidth="1"/>
    <col min="15354" max="15354" width="7.140625" style="13" customWidth="1"/>
    <col min="15355" max="15355" width="7" style="13" customWidth="1"/>
    <col min="15356" max="15356" width="7.140625" style="13" customWidth="1"/>
    <col min="15357" max="15357" width="7.7109375" style="13" customWidth="1"/>
    <col min="15358" max="15358" width="6.85546875" style="13" customWidth="1"/>
    <col min="15359" max="15359" width="7.42578125" style="13" customWidth="1"/>
    <col min="15360" max="15360" width="0.5703125" style="13" customWidth="1"/>
    <col min="15361" max="15361" width="7.7109375" style="13" customWidth="1"/>
    <col min="15362" max="15362" width="9" style="13" customWidth="1"/>
    <col min="15363" max="15363" width="8.42578125" style="13" customWidth="1"/>
    <col min="15364" max="15364" width="0.42578125" style="13" customWidth="1"/>
    <col min="15365" max="15365" width="16.140625" style="13" customWidth="1"/>
    <col min="15366" max="15366" width="6.85546875" style="13" customWidth="1"/>
    <col min="15367" max="15605" width="8.85546875" style="13"/>
    <col min="15606" max="15606" width="5.7109375" style="13" customWidth="1"/>
    <col min="15607" max="15607" width="6" style="13" customWidth="1"/>
    <col min="15608" max="15608" width="5.85546875" style="13" customWidth="1"/>
    <col min="15609" max="15609" width="6.42578125" style="13" customWidth="1"/>
    <col min="15610" max="15610" width="7.140625" style="13" customWidth="1"/>
    <col min="15611" max="15611" width="7" style="13" customWidth="1"/>
    <col min="15612" max="15612" width="7.140625" style="13" customWidth="1"/>
    <col min="15613" max="15613" width="7.7109375" style="13" customWidth="1"/>
    <col min="15614" max="15614" width="6.85546875" style="13" customWidth="1"/>
    <col min="15615" max="15615" width="7.42578125" style="13" customWidth="1"/>
    <col min="15616" max="15616" width="0.5703125" style="13" customWidth="1"/>
    <col min="15617" max="15617" width="7.7109375" style="13" customWidth="1"/>
    <col min="15618" max="15618" width="9" style="13" customWidth="1"/>
    <col min="15619" max="15619" width="8.42578125" style="13" customWidth="1"/>
    <col min="15620" max="15620" width="0.42578125" style="13" customWidth="1"/>
    <col min="15621" max="15621" width="16.140625" style="13" customWidth="1"/>
    <col min="15622" max="15622" width="6.85546875" style="13" customWidth="1"/>
    <col min="15623" max="15861" width="8.85546875" style="13"/>
    <col min="15862" max="15862" width="5.7109375" style="13" customWidth="1"/>
    <col min="15863" max="15863" width="6" style="13" customWidth="1"/>
    <col min="15864" max="15864" width="5.85546875" style="13" customWidth="1"/>
    <col min="15865" max="15865" width="6.42578125" style="13" customWidth="1"/>
    <col min="15866" max="15866" width="7.140625" style="13" customWidth="1"/>
    <col min="15867" max="15867" width="7" style="13" customWidth="1"/>
    <col min="15868" max="15868" width="7.140625" style="13" customWidth="1"/>
    <col min="15869" max="15869" width="7.7109375" style="13" customWidth="1"/>
    <col min="15870" max="15870" width="6.85546875" style="13" customWidth="1"/>
    <col min="15871" max="15871" width="7.42578125" style="13" customWidth="1"/>
    <col min="15872" max="15872" width="0.5703125" style="13" customWidth="1"/>
    <col min="15873" max="15873" width="7.7109375" style="13" customWidth="1"/>
    <col min="15874" max="15874" width="9" style="13" customWidth="1"/>
    <col min="15875" max="15875" width="8.42578125" style="13" customWidth="1"/>
    <col min="15876" max="15876" width="0.42578125" style="13" customWidth="1"/>
    <col min="15877" max="15877" width="16.140625" style="13" customWidth="1"/>
    <col min="15878" max="15878" width="6.85546875" style="13" customWidth="1"/>
    <col min="15879" max="16117" width="8.85546875" style="13"/>
    <col min="16118" max="16118" width="5.7109375" style="13" customWidth="1"/>
    <col min="16119" max="16119" width="6" style="13" customWidth="1"/>
    <col min="16120" max="16120" width="5.85546875" style="13" customWidth="1"/>
    <col min="16121" max="16121" width="6.42578125" style="13" customWidth="1"/>
    <col min="16122" max="16122" width="7.140625" style="13" customWidth="1"/>
    <col min="16123" max="16123" width="7" style="13" customWidth="1"/>
    <col min="16124" max="16124" width="7.140625" style="13" customWidth="1"/>
    <col min="16125" max="16125" width="7.7109375" style="13" customWidth="1"/>
    <col min="16126" max="16126" width="6.85546875" style="13" customWidth="1"/>
    <col min="16127" max="16127" width="7.42578125" style="13" customWidth="1"/>
    <col min="16128" max="16128" width="0.5703125" style="13" customWidth="1"/>
    <col min="16129" max="16129" width="7.7109375" style="13" customWidth="1"/>
    <col min="16130" max="16130" width="9" style="13" customWidth="1"/>
    <col min="16131" max="16131" width="8.42578125" style="13" customWidth="1"/>
    <col min="16132" max="16132" width="0.42578125" style="13" customWidth="1"/>
    <col min="16133" max="16133" width="16.140625" style="13" customWidth="1"/>
    <col min="16134" max="16134" width="6.85546875" style="13" customWidth="1"/>
    <col min="16135" max="16384" width="8.85546875" style="13"/>
  </cols>
  <sheetData>
    <row r="1" spans="1:18" ht="15.75" x14ac:dyDescent="0.25">
      <c r="A1" s="172" t="s">
        <v>49</v>
      </c>
      <c r="B1" s="173"/>
      <c r="C1" s="173"/>
      <c r="D1" s="173"/>
      <c r="E1" s="173"/>
      <c r="F1" s="173"/>
      <c r="G1" s="173"/>
      <c r="H1" s="173"/>
      <c r="I1" s="173"/>
      <c r="J1" s="173"/>
      <c r="K1" s="173"/>
      <c r="L1" s="173"/>
      <c r="M1" s="173"/>
      <c r="N1" s="173"/>
      <c r="O1" s="173"/>
      <c r="P1" s="173"/>
    </row>
    <row r="2" spans="1:18" x14ac:dyDescent="0.2">
      <c r="A2" s="174" t="s">
        <v>50</v>
      </c>
      <c r="B2" s="174"/>
      <c r="C2" s="174"/>
      <c r="D2" s="174"/>
      <c r="E2" s="174"/>
      <c r="F2" s="174"/>
      <c r="G2" s="174"/>
      <c r="H2" s="174"/>
      <c r="I2" s="174"/>
      <c r="J2" s="174"/>
      <c r="K2" s="174"/>
      <c r="L2" s="174"/>
      <c r="M2" s="174"/>
      <c r="N2" s="174"/>
      <c r="O2" s="174"/>
      <c r="P2" s="174"/>
      <c r="Q2" s="49"/>
      <c r="R2" s="49"/>
    </row>
    <row r="3" spans="1:18" x14ac:dyDescent="0.2">
      <c r="A3" s="175" t="s">
        <v>51</v>
      </c>
      <c r="B3" s="176"/>
      <c r="C3" s="176"/>
      <c r="D3" s="176"/>
      <c r="E3" s="176"/>
      <c r="F3" s="176"/>
      <c r="G3" s="176"/>
      <c r="H3" s="176"/>
      <c r="I3" s="176"/>
      <c r="J3" s="176"/>
      <c r="K3" s="176"/>
      <c r="L3" s="176"/>
      <c r="M3" s="176"/>
      <c r="N3" s="176"/>
      <c r="O3" s="176"/>
      <c r="P3" s="176"/>
    </row>
    <row r="4" spans="1:18" x14ac:dyDescent="0.2">
      <c r="A4" s="177" t="s">
        <v>52</v>
      </c>
      <c r="B4" s="178"/>
      <c r="C4" s="178"/>
      <c r="D4" s="178"/>
      <c r="E4" s="178"/>
      <c r="F4" s="178"/>
      <c r="G4" s="178"/>
      <c r="H4" s="178"/>
      <c r="I4" s="178"/>
      <c r="J4" s="178"/>
      <c r="K4" s="178"/>
      <c r="L4" s="178"/>
      <c r="M4" s="178"/>
      <c r="N4" s="178"/>
      <c r="O4" s="178"/>
      <c r="P4" s="178"/>
    </row>
    <row r="5" spans="1:18" x14ac:dyDescent="0.2">
      <c r="A5" s="177" t="s">
        <v>53</v>
      </c>
      <c r="B5" s="179"/>
      <c r="C5" s="179"/>
      <c r="D5" s="179"/>
      <c r="E5" s="179"/>
      <c r="F5" s="179"/>
      <c r="G5" s="179"/>
      <c r="H5" s="179"/>
      <c r="I5" s="179"/>
      <c r="J5" s="50"/>
      <c r="K5" s="51"/>
      <c r="L5" s="182" t="s">
        <v>54</v>
      </c>
      <c r="M5" s="183"/>
      <c r="N5" s="183"/>
      <c r="O5" s="52"/>
      <c r="P5" s="53"/>
    </row>
    <row r="6" spans="1:18" x14ac:dyDescent="0.2">
      <c r="A6" s="180"/>
      <c r="B6" s="181"/>
      <c r="C6" s="181"/>
      <c r="D6" s="181"/>
      <c r="E6" s="181"/>
      <c r="F6" s="181"/>
      <c r="G6" s="181"/>
      <c r="H6" s="181"/>
      <c r="I6" s="181"/>
      <c r="J6" s="54" t="s">
        <v>55</v>
      </c>
      <c r="K6" s="51"/>
      <c r="L6" s="184" t="s">
        <v>56</v>
      </c>
      <c r="M6" s="185"/>
      <c r="N6" s="185"/>
      <c r="O6" s="55"/>
      <c r="P6" s="56" t="s">
        <v>57</v>
      </c>
    </row>
    <row r="7" spans="1:18" ht="12" customHeight="1" x14ac:dyDescent="0.2">
      <c r="A7" s="57" t="s">
        <v>58</v>
      </c>
      <c r="B7" s="58" t="s">
        <v>59</v>
      </c>
      <c r="C7" s="57" t="s">
        <v>60</v>
      </c>
      <c r="D7" s="57" t="s">
        <v>61</v>
      </c>
      <c r="E7" s="59" t="s">
        <v>62</v>
      </c>
      <c r="F7" s="59" t="s">
        <v>63</v>
      </c>
      <c r="G7" s="59" t="s">
        <v>64</v>
      </c>
      <c r="H7" s="59" t="s">
        <v>65</v>
      </c>
      <c r="I7" s="57" t="s">
        <v>66</v>
      </c>
      <c r="J7" s="57" t="s">
        <v>67</v>
      </c>
      <c r="K7" s="60"/>
      <c r="L7" s="57" t="s">
        <v>68</v>
      </c>
      <c r="M7" s="57" t="s">
        <v>69</v>
      </c>
      <c r="N7" s="57" t="s">
        <v>70</v>
      </c>
      <c r="O7" s="60"/>
      <c r="P7" s="56" t="s">
        <v>71</v>
      </c>
      <c r="Q7" s="20"/>
    </row>
    <row r="8" spans="1:18" ht="12" customHeight="1" x14ac:dyDescent="0.2">
      <c r="A8" s="61"/>
      <c r="B8" s="62"/>
      <c r="C8" s="63"/>
      <c r="D8" s="64" t="s">
        <v>72</v>
      </c>
      <c r="E8" s="65" t="s">
        <v>73</v>
      </c>
      <c r="F8" s="65" t="s">
        <v>74</v>
      </c>
      <c r="G8" s="65" t="s">
        <v>74</v>
      </c>
      <c r="H8" s="66" t="s">
        <v>75</v>
      </c>
      <c r="I8" s="67" t="s">
        <v>76</v>
      </c>
      <c r="J8" s="66" t="s">
        <v>75</v>
      </c>
      <c r="L8" s="69" t="s">
        <v>77</v>
      </c>
      <c r="M8" s="69"/>
      <c r="N8" s="69"/>
      <c r="O8" s="70"/>
      <c r="P8" s="66" t="s">
        <v>78</v>
      </c>
      <c r="Q8" s="71"/>
    </row>
    <row r="9" spans="1:18" s="75" customFormat="1" ht="12" customHeight="1" x14ac:dyDescent="0.2">
      <c r="A9" s="110" t="s">
        <v>79</v>
      </c>
      <c r="B9" s="111">
        <v>40709</v>
      </c>
      <c r="C9" s="110" t="s">
        <v>93</v>
      </c>
      <c r="D9" s="110">
        <v>1</v>
      </c>
      <c r="E9" s="110">
        <v>16.600000000000001</v>
      </c>
      <c r="F9" s="110">
        <v>80</v>
      </c>
      <c r="G9" s="110">
        <v>45.5</v>
      </c>
      <c r="H9" s="110" t="s">
        <v>80</v>
      </c>
      <c r="I9" s="110" t="s">
        <v>81</v>
      </c>
      <c r="J9" s="110" t="s">
        <v>82</v>
      </c>
      <c r="K9" s="112"/>
      <c r="L9" s="110" t="s">
        <v>83</v>
      </c>
      <c r="M9" s="110">
        <v>0</v>
      </c>
      <c r="N9" s="110" t="s">
        <v>84</v>
      </c>
      <c r="O9" s="112"/>
      <c r="P9" s="110" t="s">
        <v>85</v>
      </c>
      <c r="Q9" s="74"/>
    </row>
    <row r="10" spans="1:18" ht="12" customHeight="1" x14ac:dyDescent="0.2">
      <c r="A10" s="110" t="s">
        <v>86</v>
      </c>
      <c r="B10" s="111">
        <v>40710</v>
      </c>
      <c r="C10" s="110" t="s">
        <v>93</v>
      </c>
      <c r="D10" s="110">
        <v>2</v>
      </c>
      <c r="E10" s="110">
        <v>17.3</v>
      </c>
      <c r="F10" s="110">
        <v>79</v>
      </c>
      <c r="G10" s="110">
        <v>48.5</v>
      </c>
      <c r="H10" s="110" t="s">
        <v>82</v>
      </c>
      <c r="I10" s="110" t="s">
        <v>81</v>
      </c>
      <c r="J10" s="110" t="s">
        <v>82</v>
      </c>
      <c r="K10" s="112"/>
      <c r="L10" s="110" t="s">
        <v>83</v>
      </c>
      <c r="M10" s="110">
        <v>0</v>
      </c>
      <c r="N10" s="110" t="s">
        <v>84</v>
      </c>
      <c r="O10" s="112"/>
      <c r="P10" s="110" t="s">
        <v>85</v>
      </c>
      <c r="Q10" s="1"/>
    </row>
    <row r="11" spans="1:18" ht="12" customHeight="1" x14ac:dyDescent="0.2">
      <c r="A11" s="110" t="s">
        <v>87</v>
      </c>
      <c r="B11" s="111">
        <v>40711</v>
      </c>
      <c r="C11" s="110" t="s">
        <v>93</v>
      </c>
      <c r="D11" s="110">
        <v>3</v>
      </c>
      <c r="E11" s="110">
        <v>28.6</v>
      </c>
      <c r="F11" s="110">
        <v>93</v>
      </c>
      <c r="G11" s="110">
        <v>56</v>
      </c>
      <c r="H11" s="110" t="s">
        <v>82</v>
      </c>
      <c r="I11" s="110" t="s">
        <v>88</v>
      </c>
      <c r="J11" s="110" t="s">
        <v>82</v>
      </c>
      <c r="K11" s="112"/>
      <c r="L11" s="110" t="s">
        <v>83</v>
      </c>
      <c r="M11" s="110">
        <v>0</v>
      </c>
      <c r="N11" s="110" t="s">
        <v>84</v>
      </c>
      <c r="O11" s="112"/>
      <c r="P11" s="110" t="s">
        <v>85</v>
      </c>
      <c r="Q11" s="1"/>
    </row>
    <row r="12" spans="1:18" ht="12" customHeight="1" x14ac:dyDescent="0.2">
      <c r="A12" s="110" t="s">
        <v>87</v>
      </c>
      <c r="B12" s="111">
        <v>40711</v>
      </c>
      <c r="C12" s="110" t="s">
        <v>93</v>
      </c>
      <c r="D12" s="113">
        <v>4</v>
      </c>
      <c r="E12" s="110">
        <v>16.8</v>
      </c>
      <c r="F12" s="110">
        <v>82.5</v>
      </c>
      <c r="G12" s="110">
        <v>45</v>
      </c>
      <c r="H12" s="110" t="s">
        <v>82</v>
      </c>
      <c r="I12" s="110" t="s">
        <v>81</v>
      </c>
      <c r="J12" s="110" t="s">
        <v>82</v>
      </c>
      <c r="K12" s="112"/>
      <c r="L12" s="110" t="s">
        <v>83</v>
      </c>
      <c r="M12" s="110">
        <v>0</v>
      </c>
      <c r="N12" s="110" t="s">
        <v>84</v>
      </c>
      <c r="O12" s="112"/>
      <c r="P12" s="110" t="s">
        <v>85</v>
      </c>
      <c r="Q12" s="1"/>
    </row>
    <row r="13" spans="1:18" ht="12" customHeight="1" x14ac:dyDescent="0.2">
      <c r="A13" s="110" t="s">
        <v>87</v>
      </c>
      <c r="B13" s="111">
        <v>40711</v>
      </c>
      <c r="C13" s="110" t="s">
        <v>93</v>
      </c>
      <c r="D13" s="113">
        <v>5</v>
      </c>
      <c r="E13" s="110">
        <v>23.9</v>
      </c>
      <c r="F13" s="110">
        <v>86.5</v>
      </c>
      <c r="G13" s="110">
        <v>54.5</v>
      </c>
      <c r="H13" s="110" t="s">
        <v>82</v>
      </c>
      <c r="I13" s="110" t="s">
        <v>81</v>
      </c>
      <c r="J13" s="110" t="s">
        <v>82</v>
      </c>
      <c r="K13" s="112"/>
      <c r="L13" s="110" t="s">
        <v>83</v>
      </c>
      <c r="M13" s="110">
        <v>0</v>
      </c>
      <c r="N13" s="110" t="s">
        <v>84</v>
      </c>
      <c r="O13" s="112"/>
      <c r="P13" s="110" t="s">
        <v>85</v>
      </c>
      <c r="Q13" s="1"/>
    </row>
    <row r="14" spans="1:18" ht="12" customHeight="1" x14ac:dyDescent="0.2">
      <c r="A14" s="110" t="s">
        <v>87</v>
      </c>
      <c r="B14" s="111">
        <v>40711</v>
      </c>
      <c r="C14" s="110" t="s">
        <v>93</v>
      </c>
      <c r="D14" s="113">
        <v>6</v>
      </c>
      <c r="E14" s="110">
        <v>14.3</v>
      </c>
      <c r="F14" s="110">
        <v>74</v>
      </c>
      <c r="G14" s="110">
        <v>45</v>
      </c>
      <c r="H14" s="110" t="s">
        <v>82</v>
      </c>
      <c r="I14" s="110" t="s">
        <v>81</v>
      </c>
      <c r="J14" s="110" t="s">
        <v>82</v>
      </c>
      <c r="K14" s="114"/>
      <c r="L14" s="110" t="s">
        <v>83</v>
      </c>
      <c r="M14" s="110">
        <v>0</v>
      </c>
      <c r="N14" s="110" t="s">
        <v>84</v>
      </c>
      <c r="O14" s="112"/>
      <c r="P14" s="110" t="s">
        <v>85</v>
      </c>
      <c r="Q14" s="1"/>
    </row>
    <row r="15" spans="1:18" ht="12" customHeight="1" x14ac:dyDescent="0.2">
      <c r="A15" s="110" t="s">
        <v>87</v>
      </c>
      <c r="B15" s="111">
        <v>40711</v>
      </c>
      <c r="C15" s="110" t="s">
        <v>93</v>
      </c>
      <c r="D15" s="113">
        <v>7</v>
      </c>
      <c r="E15" s="110">
        <v>10.5</v>
      </c>
      <c r="F15" s="110">
        <v>69.5</v>
      </c>
      <c r="G15" s="110">
        <v>39</v>
      </c>
      <c r="H15" s="110" t="s">
        <v>82</v>
      </c>
      <c r="I15" s="110" t="s">
        <v>81</v>
      </c>
      <c r="J15" s="110" t="s">
        <v>82</v>
      </c>
      <c r="K15" s="112"/>
      <c r="L15" s="110" t="s">
        <v>83</v>
      </c>
      <c r="M15" s="110">
        <v>0</v>
      </c>
      <c r="N15" s="110" t="s">
        <v>84</v>
      </c>
      <c r="O15" s="112"/>
      <c r="P15" s="110" t="s">
        <v>85</v>
      </c>
      <c r="Q15" s="1"/>
    </row>
    <row r="16" spans="1:18" ht="12" customHeight="1" x14ac:dyDescent="0.2">
      <c r="A16" s="110" t="s">
        <v>87</v>
      </c>
      <c r="B16" s="111">
        <v>40711</v>
      </c>
      <c r="C16" s="110" t="s">
        <v>93</v>
      </c>
      <c r="D16" s="113">
        <v>8</v>
      </c>
      <c r="E16" s="110">
        <v>14.6</v>
      </c>
      <c r="F16" s="110">
        <v>74.5</v>
      </c>
      <c r="G16" s="110">
        <v>45</v>
      </c>
      <c r="H16" s="110" t="s">
        <v>82</v>
      </c>
      <c r="I16" s="110" t="s">
        <v>81</v>
      </c>
      <c r="J16" s="110" t="s">
        <v>82</v>
      </c>
      <c r="K16" s="112"/>
      <c r="L16" s="110" t="s">
        <v>83</v>
      </c>
      <c r="M16" s="110">
        <v>0</v>
      </c>
      <c r="N16" s="110" t="s">
        <v>84</v>
      </c>
      <c r="O16" s="112"/>
      <c r="P16" s="110" t="s">
        <v>85</v>
      </c>
      <c r="Q16" s="1"/>
    </row>
    <row r="17" spans="1:17" ht="12" customHeight="1" x14ac:dyDescent="0.2">
      <c r="A17" s="110" t="s">
        <v>89</v>
      </c>
      <c r="B17" s="111">
        <v>40712</v>
      </c>
      <c r="C17" s="110" t="s">
        <v>93</v>
      </c>
      <c r="D17" s="110">
        <v>9</v>
      </c>
      <c r="E17" s="115">
        <v>33.700000000000003</v>
      </c>
      <c r="F17" s="115">
        <v>95</v>
      </c>
      <c r="G17" s="115">
        <v>59.5</v>
      </c>
      <c r="H17" s="115" t="s">
        <v>82</v>
      </c>
      <c r="I17" s="110" t="s">
        <v>81</v>
      </c>
      <c r="J17" s="110" t="s">
        <v>82</v>
      </c>
      <c r="K17" s="116"/>
      <c r="L17" s="110" t="s">
        <v>83</v>
      </c>
      <c r="M17" s="110">
        <v>0</v>
      </c>
      <c r="N17" s="110" t="s">
        <v>84</v>
      </c>
      <c r="O17" s="116"/>
      <c r="P17" s="110" t="s">
        <v>85</v>
      </c>
      <c r="Q17" s="1"/>
    </row>
    <row r="18" spans="1:17" ht="12" customHeight="1" x14ac:dyDescent="0.2">
      <c r="A18" s="110" t="s">
        <v>90</v>
      </c>
      <c r="B18" s="111">
        <v>40713</v>
      </c>
      <c r="C18" s="110" t="s">
        <v>93</v>
      </c>
      <c r="D18" s="110">
        <v>10</v>
      </c>
      <c r="E18" s="115">
        <v>11.2</v>
      </c>
      <c r="F18" s="115">
        <v>68</v>
      </c>
      <c r="G18" s="115">
        <v>41.5</v>
      </c>
      <c r="H18" s="115" t="s">
        <v>82</v>
      </c>
      <c r="I18" s="110" t="s">
        <v>81</v>
      </c>
      <c r="J18" s="110" t="s">
        <v>82</v>
      </c>
      <c r="K18" s="116"/>
      <c r="L18" s="110" t="s">
        <v>83</v>
      </c>
      <c r="M18" s="110">
        <v>0</v>
      </c>
      <c r="N18" s="110" t="s">
        <v>84</v>
      </c>
      <c r="O18" s="116"/>
      <c r="P18" s="110" t="s">
        <v>85</v>
      </c>
      <c r="Q18" s="1"/>
    </row>
    <row r="19" spans="1:17" ht="12" customHeight="1" x14ac:dyDescent="0.2">
      <c r="A19" s="110" t="s">
        <v>90</v>
      </c>
      <c r="B19" s="111">
        <v>40713</v>
      </c>
      <c r="C19" s="110" t="s">
        <v>93</v>
      </c>
      <c r="D19" s="110">
        <v>11</v>
      </c>
      <c r="E19" s="115">
        <v>14.3</v>
      </c>
      <c r="F19" s="115">
        <v>75.5</v>
      </c>
      <c r="G19" s="115">
        <v>44</v>
      </c>
      <c r="H19" s="115" t="s">
        <v>82</v>
      </c>
      <c r="I19" s="110" t="s">
        <v>81</v>
      </c>
      <c r="J19" s="110" t="s">
        <v>82</v>
      </c>
      <c r="K19" s="116"/>
      <c r="L19" s="110" t="s">
        <v>83</v>
      </c>
      <c r="M19" s="110">
        <v>0</v>
      </c>
      <c r="N19" s="110" t="s">
        <v>84</v>
      </c>
      <c r="O19" s="116"/>
      <c r="P19" s="110" t="s">
        <v>85</v>
      </c>
      <c r="Q19" s="1"/>
    </row>
    <row r="20" spans="1:17" ht="12" customHeight="1" x14ac:dyDescent="0.2">
      <c r="A20" s="110" t="s">
        <v>90</v>
      </c>
      <c r="B20" s="111">
        <v>40713</v>
      </c>
      <c r="C20" s="110" t="s">
        <v>93</v>
      </c>
      <c r="D20" s="110">
        <v>12</v>
      </c>
      <c r="E20" s="115">
        <v>28.9</v>
      </c>
      <c r="F20" s="115">
        <v>91</v>
      </c>
      <c r="G20" s="115">
        <v>57</v>
      </c>
      <c r="H20" s="115" t="s">
        <v>82</v>
      </c>
      <c r="I20" s="110" t="s">
        <v>81</v>
      </c>
      <c r="J20" s="110" t="s">
        <v>82</v>
      </c>
      <c r="K20" s="116"/>
      <c r="L20" s="110" t="s">
        <v>83</v>
      </c>
      <c r="M20" s="110">
        <v>0</v>
      </c>
      <c r="N20" s="110" t="s">
        <v>84</v>
      </c>
      <c r="O20" s="116"/>
      <c r="P20" s="110" t="s">
        <v>85</v>
      </c>
      <c r="Q20" s="1"/>
    </row>
    <row r="21" spans="1:17" ht="12" customHeight="1" x14ac:dyDescent="0.2">
      <c r="A21" s="110" t="s">
        <v>90</v>
      </c>
      <c r="B21" s="111">
        <v>40713</v>
      </c>
      <c r="C21" s="110" t="s">
        <v>93</v>
      </c>
      <c r="D21" s="110">
        <v>13</v>
      </c>
      <c r="E21" s="115">
        <v>12.4</v>
      </c>
      <c r="F21" s="115">
        <v>72.5</v>
      </c>
      <c r="G21" s="115">
        <v>41.5</v>
      </c>
      <c r="H21" s="115" t="s">
        <v>82</v>
      </c>
      <c r="I21" s="110" t="s">
        <v>81</v>
      </c>
      <c r="J21" s="110" t="s">
        <v>82</v>
      </c>
      <c r="K21" s="116"/>
      <c r="L21" s="95" t="s">
        <v>83</v>
      </c>
      <c r="M21" s="95">
        <v>1</v>
      </c>
      <c r="N21" s="95" t="s">
        <v>84</v>
      </c>
      <c r="O21" s="116"/>
      <c r="P21" s="110" t="s">
        <v>85</v>
      </c>
      <c r="Q21" s="1"/>
    </row>
    <row r="22" spans="1:17" ht="12" customHeight="1" x14ac:dyDescent="0.2">
      <c r="A22" s="110" t="s">
        <v>90</v>
      </c>
      <c r="B22" s="111">
        <v>40713</v>
      </c>
      <c r="C22" s="110" t="s">
        <v>93</v>
      </c>
      <c r="D22" s="110">
        <v>14</v>
      </c>
      <c r="E22" s="115">
        <v>11.6</v>
      </c>
      <c r="F22" s="115">
        <v>70.5</v>
      </c>
      <c r="G22" s="115">
        <v>42</v>
      </c>
      <c r="H22" s="115" t="s">
        <v>82</v>
      </c>
      <c r="I22" s="110" t="s">
        <v>81</v>
      </c>
      <c r="J22" s="110" t="s">
        <v>82</v>
      </c>
      <c r="K22" s="116"/>
      <c r="L22" s="110" t="s">
        <v>83</v>
      </c>
      <c r="M22" s="110">
        <v>0</v>
      </c>
      <c r="N22" s="110" t="s">
        <v>84</v>
      </c>
      <c r="O22" s="116"/>
      <c r="P22" s="110" t="s">
        <v>85</v>
      </c>
      <c r="Q22" s="1"/>
    </row>
    <row r="23" spans="1:17" ht="12" customHeight="1" x14ac:dyDescent="0.2">
      <c r="A23" s="110" t="s">
        <v>90</v>
      </c>
      <c r="B23" s="111">
        <v>40713</v>
      </c>
      <c r="C23" s="110" t="s">
        <v>93</v>
      </c>
      <c r="D23" s="110">
        <v>15</v>
      </c>
      <c r="E23" s="115">
        <v>26</v>
      </c>
      <c r="F23" s="115">
        <v>91.5</v>
      </c>
      <c r="G23" s="115">
        <v>54.5</v>
      </c>
      <c r="H23" s="115" t="s">
        <v>82</v>
      </c>
      <c r="I23" s="110" t="s">
        <v>88</v>
      </c>
      <c r="J23" s="110" t="s">
        <v>82</v>
      </c>
      <c r="K23" s="116"/>
      <c r="L23" s="110" t="s">
        <v>83</v>
      </c>
      <c r="M23" s="110">
        <v>0</v>
      </c>
      <c r="N23" s="110" t="s">
        <v>84</v>
      </c>
      <c r="O23" s="116"/>
      <c r="P23" s="110" t="s">
        <v>85</v>
      </c>
      <c r="Q23" s="1"/>
    </row>
    <row r="24" spans="1:17" ht="12" customHeight="1" x14ac:dyDescent="0.2">
      <c r="A24" s="110" t="s">
        <v>90</v>
      </c>
      <c r="B24" s="111">
        <v>40713</v>
      </c>
      <c r="C24" s="110" t="s">
        <v>93</v>
      </c>
      <c r="D24" s="110">
        <v>16</v>
      </c>
      <c r="E24" s="115">
        <v>23.1</v>
      </c>
      <c r="F24" s="115">
        <v>86</v>
      </c>
      <c r="G24" s="115">
        <v>53</v>
      </c>
      <c r="H24" s="115" t="s">
        <v>82</v>
      </c>
      <c r="I24" s="110" t="s">
        <v>81</v>
      </c>
      <c r="J24" s="110" t="s">
        <v>82</v>
      </c>
      <c r="K24" s="116"/>
      <c r="L24" s="110" t="s">
        <v>83</v>
      </c>
      <c r="M24" s="110">
        <v>0</v>
      </c>
      <c r="N24" s="110" t="s">
        <v>84</v>
      </c>
      <c r="O24" s="116"/>
      <c r="P24" s="110" t="s">
        <v>85</v>
      </c>
      <c r="Q24" s="1"/>
    </row>
    <row r="25" spans="1:17" ht="12" customHeight="1" x14ac:dyDescent="0.2">
      <c r="A25" s="110" t="s">
        <v>90</v>
      </c>
      <c r="B25" s="111">
        <v>40713</v>
      </c>
      <c r="C25" s="110" t="s">
        <v>93</v>
      </c>
      <c r="D25" s="110">
        <v>17</v>
      </c>
      <c r="E25" s="115">
        <v>19.3</v>
      </c>
      <c r="F25" s="115">
        <v>84</v>
      </c>
      <c r="G25" s="115">
        <v>49.5</v>
      </c>
      <c r="H25" s="115" t="s">
        <v>82</v>
      </c>
      <c r="I25" s="110" t="s">
        <v>88</v>
      </c>
      <c r="J25" s="110" t="s">
        <v>82</v>
      </c>
      <c r="K25" s="116"/>
      <c r="L25" s="110" t="s">
        <v>83</v>
      </c>
      <c r="M25" s="110">
        <v>0</v>
      </c>
      <c r="N25" s="110" t="s">
        <v>84</v>
      </c>
      <c r="O25" s="116"/>
      <c r="P25" s="110" t="s">
        <v>85</v>
      </c>
      <c r="Q25" s="1"/>
    </row>
    <row r="26" spans="1:17" ht="12" customHeight="1" x14ac:dyDescent="0.2">
      <c r="A26" s="110" t="s">
        <v>90</v>
      </c>
      <c r="B26" s="111">
        <v>40713</v>
      </c>
      <c r="C26" s="110" t="s">
        <v>93</v>
      </c>
      <c r="D26" s="110">
        <v>18</v>
      </c>
      <c r="E26" s="115">
        <v>15.2</v>
      </c>
      <c r="F26" s="115">
        <v>75.5</v>
      </c>
      <c r="G26" s="115">
        <v>47</v>
      </c>
      <c r="H26" s="115" t="s">
        <v>82</v>
      </c>
      <c r="I26" s="110" t="s">
        <v>81</v>
      </c>
      <c r="J26" s="110" t="s">
        <v>82</v>
      </c>
      <c r="K26" s="116"/>
      <c r="L26" s="110" t="s">
        <v>83</v>
      </c>
      <c r="M26" s="110">
        <v>0</v>
      </c>
      <c r="N26" s="110" t="s">
        <v>84</v>
      </c>
      <c r="O26" s="116"/>
      <c r="P26" s="110" t="s">
        <v>85</v>
      </c>
      <c r="Q26" s="1"/>
    </row>
    <row r="27" spans="1:17" ht="12" customHeight="1" x14ac:dyDescent="0.2">
      <c r="A27" s="110" t="s">
        <v>90</v>
      </c>
      <c r="B27" s="111">
        <v>40713</v>
      </c>
      <c r="C27" s="110" t="s">
        <v>93</v>
      </c>
      <c r="D27" s="110">
        <v>19</v>
      </c>
      <c r="E27" s="115">
        <v>38.1</v>
      </c>
      <c r="F27" s="115">
        <v>101.5</v>
      </c>
      <c r="G27" s="115">
        <v>64</v>
      </c>
      <c r="H27" s="115" t="s">
        <v>82</v>
      </c>
      <c r="I27" s="110" t="s">
        <v>81</v>
      </c>
      <c r="J27" s="110" t="s">
        <v>82</v>
      </c>
      <c r="K27" s="116"/>
      <c r="L27" s="110" t="s">
        <v>83</v>
      </c>
      <c r="M27" s="110">
        <v>0</v>
      </c>
      <c r="N27" s="110" t="s">
        <v>84</v>
      </c>
      <c r="O27" s="116"/>
      <c r="P27" s="110" t="s">
        <v>85</v>
      </c>
      <c r="Q27" s="1"/>
    </row>
    <row r="28" spans="1:17" ht="12" customHeight="1" x14ac:dyDescent="0.2">
      <c r="A28" s="110" t="s">
        <v>90</v>
      </c>
      <c r="B28" s="111">
        <v>40713</v>
      </c>
      <c r="C28" s="110" t="s">
        <v>93</v>
      </c>
      <c r="D28" s="110">
        <v>20</v>
      </c>
      <c r="E28" s="115">
        <v>20.8</v>
      </c>
      <c r="F28" s="115">
        <v>85</v>
      </c>
      <c r="G28" s="115">
        <v>49.5</v>
      </c>
      <c r="H28" s="115" t="s">
        <v>82</v>
      </c>
      <c r="I28" s="110" t="s">
        <v>81</v>
      </c>
      <c r="J28" s="110" t="s">
        <v>82</v>
      </c>
      <c r="K28" s="116"/>
      <c r="L28" s="110" t="s">
        <v>83</v>
      </c>
      <c r="M28" s="110">
        <v>0</v>
      </c>
      <c r="N28" s="110" t="s">
        <v>84</v>
      </c>
      <c r="O28" s="116"/>
      <c r="P28" s="110" t="s">
        <v>85</v>
      </c>
      <c r="Q28" s="1"/>
    </row>
    <row r="29" spans="1:17" ht="12" customHeight="1" x14ac:dyDescent="0.2">
      <c r="A29" s="110" t="s">
        <v>90</v>
      </c>
      <c r="B29" s="111">
        <v>40713</v>
      </c>
      <c r="C29" s="110" t="s">
        <v>93</v>
      </c>
      <c r="D29" s="110">
        <v>21</v>
      </c>
      <c r="E29" s="115">
        <v>8.1999999999999993</v>
      </c>
      <c r="F29" s="115">
        <v>64.5</v>
      </c>
      <c r="G29" s="115">
        <v>34.5</v>
      </c>
      <c r="H29" s="115" t="s">
        <v>82</v>
      </c>
      <c r="I29" s="110" t="s">
        <v>81</v>
      </c>
      <c r="J29" s="110" t="s">
        <v>82</v>
      </c>
      <c r="K29" s="116"/>
      <c r="L29" s="110" t="s">
        <v>83</v>
      </c>
      <c r="M29" s="110">
        <v>0</v>
      </c>
      <c r="N29" s="110" t="s">
        <v>84</v>
      </c>
      <c r="O29" s="116"/>
      <c r="P29" s="110" t="s">
        <v>85</v>
      </c>
      <c r="Q29" s="1"/>
    </row>
    <row r="30" spans="1:17" ht="12" customHeight="1" x14ac:dyDescent="0.2">
      <c r="A30" s="110" t="s">
        <v>90</v>
      </c>
      <c r="B30" s="111">
        <v>40713</v>
      </c>
      <c r="C30" s="110" t="s">
        <v>93</v>
      </c>
      <c r="D30" s="110">
        <v>22</v>
      </c>
      <c r="E30" s="115">
        <v>11</v>
      </c>
      <c r="F30" s="115">
        <v>71</v>
      </c>
      <c r="G30" s="115">
        <v>38.5</v>
      </c>
      <c r="H30" s="115" t="s">
        <v>82</v>
      </c>
      <c r="I30" s="110" t="s">
        <v>81</v>
      </c>
      <c r="J30" s="110" t="s">
        <v>82</v>
      </c>
      <c r="K30" s="116"/>
      <c r="L30" s="110" t="s">
        <v>83</v>
      </c>
      <c r="M30" s="110">
        <v>0</v>
      </c>
      <c r="N30" s="110" t="s">
        <v>84</v>
      </c>
      <c r="O30" s="116"/>
      <c r="P30" s="110" t="s">
        <v>85</v>
      </c>
      <c r="Q30" s="1"/>
    </row>
    <row r="31" spans="1:17" ht="12" customHeight="1" x14ac:dyDescent="0.2">
      <c r="A31" s="110" t="s">
        <v>90</v>
      </c>
      <c r="B31" s="111">
        <v>40713</v>
      </c>
      <c r="C31" s="110" t="s">
        <v>93</v>
      </c>
      <c r="D31" s="110">
        <v>23</v>
      </c>
      <c r="E31" s="115">
        <v>24.1</v>
      </c>
      <c r="F31" s="115">
        <v>91.5</v>
      </c>
      <c r="G31" s="115">
        <v>53</v>
      </c>
      <c r="H31" s="115" t="s">
        <v>82</v>
      </c>
      <c r="I31" s="110" t="s">
        <v>88</v>
      </c>
      <c r="J31" s="110" t="s">
        <v>83</v>
      </c>
      <c r="K31" s="116"/>
      <c r="L31" s="110" t="s">
        <v>83</v>
      </c>
      <c r="M31" s="110">
        <v>0</v>
      </c>
      <c r="N31" s="110" t="s">
        <v>84</v>
      </c>
      <c r="O31" s="116"/>
      <c r="P31" s="110" t="s">
        <v>85</v>
      </c>
    </row>
    <row r="32" spans="1:17" ht="12" customHeight="1" x14ac:dyDescent="0.2">
      <c r="A32" s="110" t="s">
        <v>90</v>
      </c>
      <c r="B32" s="111">
        <v>40713</v>
      </c>
      <c r="C32" s="110" t="s">
        <v>93</v>
      </c>
      <c r="D32" s="110">
        <v>24</v>
      </c>
      <c r="E32" s="115">
        <v>19</v>
      </c>
      <c r="F32" s="115">
        <v>85</v>
      </c>
      <c r="G32" s="115">
        <v>48.5</v>
      </c>
      <c r="H32" s="115" t="s">
        <v>82</v>
      </c>
      <c r="I32" s="110" t="s">
        <v>88</v>
      </c>
      <c r="J32" s="110" t="s">
        <v>83</v>
      </c>
      <c r="K32" s="98"/>
      <c r="L32" s="95" t="s">
        <v>91</v>
      </c>
      <c r="M32" s="95">
        <v>3</v>
      </c>
      <c r="N32" s="95" t="s">
        <v>84</v>
      </c>
      <c r="O32" s="98"/>
      <c r="P32" s="110" t="s">
        <v>85</v>
      </c>
    </row>
    <row r="33" spans="1:17" ht="12" customHeight="1" x14ac:dyDescent="0.2">
      <c r="A33" s="110" t="s">
        <v>90</v>
      </c>
      <c r="B33" s="111">
        <v>40713</v>
      </c>
      <c r="C33" s="110" t="s">
        <v>93</v>
      </c>
      <c r="D33" s="110">
        <v>25</v>
      </c>
      <c r="E33" s="115">
        <v>14.6</v>
      </c>
      <c r="F33" s="115">
        <v>77</v>
      </c>
      <c r="G33" s="115">
        <v>43</v>
      </c>
      <c r="H33" s="115" t="s">
        <v>82</v>
      </c>
      <c r="I33" s="110" t="s">
        <v>81</v>
      </c>
      <c r="J33" s="110" t="s">
        <v>83</v>
      </c>
      <c r="K33" s="116"/>
      <c r="L33" s="110" t="s">
        <v>83</v>
      </c>
      <c r="M33" s="110">
        <v>0</v>
      </c>
      <c r="N33" s="110" t="s">
        <v>84</v>
      </c>
      <c r="O33" s="116"/>
      <c r="P33" s="110" t="s">
        <v>85</v>
      </c>
    </row>
    <row r="34" spans="1:17" ht="12" customHeight="1" x14ac:dyDescent="0.2">
      <c r="A34" s="110" t="s">
        <v>92</v>
      </c>
      <c r="B34" s="111">
        <v>40714</v>
      </c>
      <c r="C34" s="110" t="s">
        <v>93</v>
      </c>
      <c r="D34" s="110">
        <v>26</v>
      </c>
      <c r="E34" s="115">
        <v>8.5</v>
      </c>
      <c r="F34" s="115">
        <v>67</v>
      </c>
      <c r="G34" s="115">
        <v>36.5</v>
      </c>
      <c r="H34" s="115" t="s">
        <v>82</v>
      </c>
      <c r="I34" s="110" t="s">
        <v>81</v>
      </c>
      <c r="J34" s="110" t="s">
        <v>82</v>
      </c>
      <c r="K34" s="116"/>
      <c r="L34" s="110" t="s">
        <v>83</v>
      </c>
      <c r="M34" s="110">
        <v>0</v>
      </c>
      <c r="N34" s="110" t="s">
        <v>84</v>
      </c>
      <c r="O34" s="116"/>
      <c r="P34" s="110" t="s">
        <v>85</v>
      </c>
    </row>
    <row r="35" spans="1:17" ht="12" customHeight="1" x14ac:dyDescent="0.2">
      <c r="A35" s="110" t="s">
        <v>92</v>
      </c>
      <c r="B35" s="111">
        <v>40714</v>
      </c>
      <c r="C35" s="110" t="s">
        <v>93</v>
      </c>
      <c r="D35" s="110">
        <v>27</v>
      </c>
      <c r="E35" s="115">
        <v>15.4</v>
      </c>
      <c r="F35" s="115">
        <v>79.5</v>
      </c>
      <c r="G35" s="115">
        <v>44.5</v>
      </c>
      <c r="H35" s="115" t="s">
        <v>82</v>
      </c>
      <c r="I35" s="110" t="s">
        <v>81</v>
      </c>
      <c r="J35" s="110" t="s">
        <v>82</v>
      </c>
      <c r="K35" s="116"/>
      <c r="L35" s="110" t="s">
        <v>83</v>
      </c>
      <c r="M35" s="110">
        <v>0</v>
      </c>
      <c r="N35" s="110" t="s">
        <v>84</v>
      </c>
      <c r="O35" s="116"/>
      <c r="P35" s="110" t="s">
        <v>85</v>
      </c>
    </row>
    <row r="36" spans="1:17" ht="12" customHeight="1" x14ac:dyDescent="0.2">
      <c r="A36" s="110" t="s">
        <v>92</v>
      </c>
      <c r="B36" s="111">
        <v>40714</v>
      </c>
      <c r="C36" s="110" t="s">
        <v>93</v>
      </c>
      <c r="D36" s="110">
        <v>28</v>
      </c>
      <c r="E36" s="115">
        <v>12.8</v>
      </c>
      <c r="F36" s="115">
        <v>73</v>
      </c>
      <c r="G36" s="115">
        <v>44</v>
      </c>
      <c r="H36" s="115" t="s">
        <v>82</v>
      </c>
      <c r="I36" s="110" t="s">
        <v>81</v>
      </c>
      <c r="J36" s="110" t="s">
        <v>82</v>
      </c>
      <c r="K36" s="116"/>
      <c r="L36" s="110" t="s">
        <v>83</v>
      </c>
      <c r="M36" s="110">
        <v>0</v>
      </c>
      <c r="N36" s="110" t="s">
        <v>84</v>
      </c>
      <c r="O36" s="116"/>
      <c r="P36" s="110" t="s">
        <v>85</v>
      </c>
      <c r="Q36" s="1"/>
    </row>
    <row r="37" spans="1:17" ht="12" customHeight="1" x14ac:dyDescent="0.2">
      <c r="A37" s="110" t="s">
        <v>92</v>
      </c>
      <c r="B37" s="111">
        <v>40714</v>
      </c>
      <c r="C37" s="110" t="s">
        <v>93</v>
      </c>
      <c r="D37" s="110">
        <v>29</v>
      </c>
      <c r="E37" s="115">
        <v>17.399999999999999</v>
      </c>
      <c r="F37" s="115">
        <v>81</v>
      </c>
      <c r="G37" s="115">
        <v>47</v>
      </c>
      <c r="H37" s="115" t="s">
        <v>82</v>
      </c>
      <c r="I37" s="110" t="s">
        <v>81</v>
      </c>
      <c r="J37" s="110" t="s">
        <v>82</v>
      </c>
      <c r="K37" s="116"/>
      <c r="L37" s="110" t="s">
        <v>83</v>
      </c>
      <c r="M37" s="110">
        <v>0</v>
      </c>
      <c r="N37" s="110" t="s">
        <v>84</v>
      </c>
      <c r="O37" s="116"/>
      <c r="P37" s="110" t="s">
        <v>85</v>
      </c>
      <c r="Q37" s="1"/>
    </row>
    <row r="38" spans="1:17" ht="12" customHeight="1" x14ac:dyDescent="0.2">
      <c r="A38" s="110" t="s">
        <v>92</v>
      </c>
      <c r="B38" s="111">
        <v>40714</v>
      </c>
      <c r="C38" s="110" t="s">
        <v>93</v>
      </c>
      <c r="D38" s="110">
        <v>30</v>
      </c>
      <c r="E38" s="115">
        <v>16.600000000000001</v>
      </c>
      <c r="F38" s="115">
        <v>78</v>
      </c>
      <c r="G38" s="115">
        <v>47</v>
      </c>
      <c r="H38" s="115" t="s">
        <v>82</v>
      </c>
      <c r="I38" s="110" t="s">
        <v>81</v>
      </c>
      <c r="J38" s="110" t="s">
        <v>83</v>
      </c>
      <c r="K38" s="116"/>
      <c r="L38" s="110" t="s">
        <v>83</v>
      </c>
      <c r="M38" s="110">
        <v>0</v>
      </c>
      <c r="N38" s="110" t="s">
        <v>84</v>
      </c>
      <c r="O38" s="116"/>
      <c r="P38" s="110" t="s">
        <v>85</v>
      </c>
      <c r="Q38" s="1"/>
    </row>
    <row r="39" spans="1:17" ht="12" customHeight="1" x14ac:dyDescent="0.2">
      <c r="A39" s="110" t="s">
        <v>92</v>
      </c>
      <c r="B39" s="111">
        <v>40714</v>
      </c>
      <c r="C39" s="110" t="s">
        <v>93</v>
      </c>
      <c r="D39" s="110">
        <v>31</v>
      </c>
      <c r="E39" s="115">
        <v>29.5</v>
      </c>
      <c r="F39" s="115">
        <v>96</v>
      </c>
      <c r="G39" s="115">
        <v>57</v>
      </c>
      <c r="H39" s="115" t="s">
        <v>82</v>
      </c>
      <c r="I39" s="110" t="s">
        <v>88</v>
      </c>
      <c r="J39" s="110" t="s">
        <v>83</v>
      </c>
      <c r="K39" s="116"/>
      <c r="L39" s="110" t="s">
        <v>83</v>
      </c>
      <c r="M39" s="110">
        <v>0</v>
      </c>
      <c r="N39" s="110" t="s">
        <v>84</v>
      </c>
      <c r="O39" s="116"/>
      <c r="P39" s="110" t="s">
        <v>85</v>
      </c>
      <c r="Q39" s="1"/>
    </row>
    <row r="40" spans="1:17" ht="12" customHeight="1" x14ac:dyDescent="0.2">
      <c r="A40" s="110" t="s">
        <v>92</v>
      </c>
      <c r="B40" s="111">
        <v>40714</v>
      </c>
      <c r="C40" s="110" t="s">
        <v>93</v>
      </c>
      <c r="D40" s="110">
        <v>32</v>
      </c>
      <c r="E40" s="115">
        <v>9.5</v>
      </c>
      <c r="F40" s="115">
        <v>66</v>
      </c>
      <c r="G40" s="115">
        <v>38</v>
      </c>
      <c r="H40" s="115" t="s">
        <v>82</v>
      </c>
      <c r="I40" s="110" t="s">
        <v>81</v>
      </c>
      <c r="J40" s="110" t="s">
        <v>83</v>
      </c>
      <c r="K40" s="98"/>
      <c r="L40" s="95" t="s">
        <v>91</v>
      </c>
      <c r="M40" s="95">
        <v>6</v>
      </c>
      <c r="N40" s="95" t="s">
        <v>84</v>
      </c>
      <c r="O40" s="98"/>
      <c r="P40" s="110" t="s">
        <v>85</v>
      </c>
      <c r="Q40" s="1"/>
    </row>
    <row r="41" spans="1:17" ht="12" customHeight="1" x14ac:dyDescent="0.2">
      <c r="A41" s="110" t="s">
        <v>92</v>
      </c>
      <c r="B41" s="111">
        <v>40714</v>
      </c>
      <c r="C41" s="110" t="s">
        <v>93</v>
      </c>
      <c r="D41" s="110">
        <v>33</v>
      </c>
      <c r="E41" s="115">
        <v>16.399999999999999</v>
      </c>
      <c r="F41" s="115">
        <v>79</v>
      </c>
      <c r="G41" s="115">
        <v>46</v>
      </c>
      <c r="H41" s="115" t="s">
        <v>82</v>
      </c>
      <c r="I41" s="110" t="s">
        <v>81</v>
      </c>
      <c r="J41" s="110" t="s">
        <v>83</v>
      </c>
      <c r="K41" s="116"/>
      <c r="L41" s="110" t="s">
        <v>83</v>
      </c>
      <c r="M41" s="110">
        <v>0</v>
      </c>
      <c r="N41" s="110" t="s">
        <v>84</v>
      </c>
      <c r="O41" s="116"/>
      <c r="P41" s="110" t="s">
        <v>85</v>
      </c>
      <c r="Q41" s="1"/>
    </row>
    <row r="42" spans="1:17" ht="12" customHeight="1" x14ac:dyDescent="0.2">
      <c r="A42" s="110" t="s">
        <v>92</v>
      </c>
      <c r="B42" s="111">
        <v>40714</v>
      </c>
      <c r="C42" s="110" t="s">
        <v>93</v>
      </c>
      <c r="D42" s="110">
        <v>34</v>
      </c>
      <c r="E42" s="115">
        <v>10.7</v>
      </c>
      <c r="F42" s="115">
        <v>70</v>
      </c>
      <c r="G42" s="115">
        <v>39.5</v>
      </c>
      <c r="H42" s="115" t="s">
        <v>82</v>
      </c>
      <c r="I42" s="110" t="s">
        <v>81</v>
      </c>
      <c r="J42" s="110" t="s">
        <v>83</v>
      </c>
      <c r="K42" s="98"/>
      <c r="L42" s="95" t="s">
        <v>91</v>
      </c>
      <c r="M42" s="95">
        <v>18</v>
      </c>
      <c r="N42" s="95" t="s">
        <v>84</v>
      </c>
      <c r="O42" s="98"/>
      <c r="P42" s="110" t="s">
        <v>85</v>
      </c>
      <c r="Q42" s="1"/>
    </row>
    <row r="43" spans="1:17" ht="12" customHeight="1" x14ac:dyDescent="0.2">
      <c r="A43" s="110" t="s">
        <v>92</v>
      </c>
      <c r="B43" s="111">
        <v>40714</v>
      </c>
      <c r="C43" s="110" t="s">
        <v>93</v>
      </c>
      <c r="D43" s="110">
        <v>35</v>
      </c>
      <c r="E43" s="115">
        <v>7.4</v>
      </c>
      <c r="F43" s="115">
        <v>64</v>
      </c>
      <c r="G43" s="115">
        <v>33</v>
      </c>
      <c r="H43" s="115" t="s">
        <v>82</v>
      </c>
      <c r="I43" s="110" t="s">
        <v>81</v>
      </c>
      <c r="J43" s="110" t="s">
        <v>83</v>
      </c>
      <c r="K43" s="116"/>
      <c r="L43" s="110" t="s">
        <v>83</v>
      </c>
      <c r="M43" s="110">
        <v>0</v>
      </c>
      <c r="N43" s="110" t="s">
        <v>84</v>
      </c>
      <c r="O43" s="116"/>
      <c r="P43" s="110" t="s">
        <v>85</v>
      </c>
      <c r="Q43" s="1"/>
    </row>
    <row r="44" spans="1:17" ht="12" customHeight="1" x14ac:dyDescent="0.2">
      <c r="A44" s="110" t="s">
        <v>92</v>
      </c>
      <c r="B44" s="111">
        <v>40714</v>
      </c>
      <c r="C44" s="110" t="s">
        <v>93</v>
      </c>
      <c r="D44" s="110">
        <v>36</v>
      </c>
      <c r="E44" s="115">
        <v>23.2</v>
      </c>
      <c r="F44" s="115">
        <v>90</v>
      </c>
      <c r="G44" s="115">
        <v>51.5</v>
      </c>
      <c r="H44" s="115" t="s">
        <v>82</v>
      </c>
      <c r="I44" s="110" t="s">
        <v>88</v>
      </c>
      <c r="J44" s="110" t="s">
        <v>83</v>
      </c>
      <c r="K44" s="116"/>
      <c r="L44" s="110" t="s">
        <v>83</v>
      </c>
      <c r="M44" s="110">
        <v>0</v>
      </c>
      <c r="N44" s="110" t="s">
        <v>84</v>
      </c>
      <c r="O44" s="116"/>
      <c r="P44" s="110" t="s">
        <v>85</v>
      </c>
      <c r="Q44" s="1"/>
    </row>
    <row r="45" spans="1:17" ht="12" customHeight="1" x14ac:dyDescent="0.2">
      <c r="A45" s="110" t="s">
        <v>92</v>
      </c>
      <c r="B45" s="111">
        <v>40714</v>
      </c>
      <c r="C45" s="110" t="s">
        <v>93</v>
      </c>
      <c r="D45" s="110">
        <v>37</v>
      </c>
      <c r="E45" s="115">
        <v>17.5</v>
      </c>
      <c r="F45" s="115">
        <v>81</v>
      </c>
      <c r="G45" s="115">
        <v>46.5</v>
      </c>
      <c r="H45" s="115" t="s">
        <v>82</v>
      </c>
      <c r="I45" s="110" t="s">
        <v>81</v>
      </c>
      <c r="J45" s="110" t="s">
        <v>83</v>
      </c>
      <c r="K45" s="116"/>
      <c r="L45" s="110" t="s">
        <v>83</v>
      </c>
      <c r="M45" s="110">
        <v>0</v>
      </c>
      <c r="N45" s="110" t="s">
        <v>84</v>
      </c>
      <c r="O45" s="116"/>
      <c r="P45" s="110" t="s">
        <v>85</v>
      </c>
      <c r="Q45" s="1"/>
    </row>
    <row r="46" spans="1:17" ht="12" customHeight="1" x14ac:dyDescent="0.2">
      <c r="A46" s="110" t="s">
        <v>92</v>
      </c>
      <c r="B46" s="111">
        <v>40714</v>
      </c>
      <c r="C46" s="110" t="s">
        <v>93</v>
      </c>
      <c r="D46" s="110">
        <v>38</v>
      </c>
      <c r="E46" s="115">
        <v>17.7</v>
      </c>
      <c r="F46" s="115">
        <v>83</v>
      </c>
      <c r="G46" s="115">
        <v>46</v>
      </c>
      <c r="H46" s="115" t="s">
        <v>82</v>
      </c>
      <c r="I46" s="110" t="s">
        <v>81</v>
      </c>
      <c r="J46" s="110" t="s">
        <v>83</v>
      </c>
      <c r="K46" s="116"/>
      <c r="L46" s="110" t="s">
        <v>83</v>
      </c>
      <c r="M46" s="110">
        <v>0</v>
      </c>
      <c r="N46" s="110" t="s">
        <v>84</v>
      </c>
      <c r="O46" s="116"/>
      <c r="P46" s="110" t="s">
        <v>85</v>
      </c>
      <c r="Q46" s="1"/>
    </row>
    <row r="47" spans="1:17" ht="12" customHeight="1" x14ac:dyDescent="0.2">
      <c r="A47" s="110" t="s">
        <v>92</v>
      </c>
      <c r="B47" s="111">
        <v>40714</v>
      </c>
      <c r="C47" s="110" t="s">
        <v>93</v>
      </c>
      <c r="D47" s="110">
        <v>39</v>
      </c>
      <c r="E47" s="115">
        <v>13.1</v>
      </c>
      <c r="F47" s="115">
        <v>75</v>
      </c>
      <c r="G47" s="115">
        <v>42.5</v>
      </c>
      <c r="H47" s="115" t="s">
        <v>82</v>
      </c>
      <c r="I47" s="110" t="s">
        <v>81</v>
      </c>
      <c r="J47" s="110" t="s">
        <v>83</v>
      </c>
      <c r="K47" s="116"/>
      <c r="L47" s="110" t="s">
        <v>83</v>
      </c>
      <c r="M47" s="110">
        <v>0</v>
      </c>
      <c r="N47" s="110" t="s">
        <v>84</v>
      </c>
      <c r="O47" s="116"/>
      <c r="P47" s="110" t="s">
        <v>85</v>
      </c>
      <c r="Q47" s="1"/>
    </row>
    <row r="48" spans="1:17" ht="12" customHeight="1" x14ac:dyDescent="0.2">
      <c r="A48" s="110" t="s">
        <v>92</v>
      </c>
      <c r="B48" s="111">
        <v>40714</v>
      </c>
      <c r="C48" s="110" t="s">
        <v>93</v>
      </c>
      <c r="D48" s="110">
        <v>40</v>
      </c>
      <c r="E48" s="115">
        <v>11.3</v>
      </c>
      <c r="F48" s="115">
        <v>70.5</v>
      </c>
      <c r="G48" s="115">
        <v>40.5</v>
      </c>
      <c r="H48" s="115" t="s">
        <v>82</v>
      </c>
      <c r="I48" s="110" t="s">
        <v>81</v>
      </c>
      <c r="J48" s="110" t="s">
        <v>83</v>
      </c>
      <c r="K48" s="116"/>
      <c r="L48" s="110" t="s">
        <v>83</v>
      </c>
      <c r="M48" s="110">
        <v>0</v>
      </c>
      <c r="N48" s="110" t="s">
        <v>84</v>
      </c>
      <c r="O48" s="116"/>
      <c r="P48" s="110" t="s">
        <v>85</v>
      </c>
      <c r="Q48" s="1"/>
    </row>
    <row r="49" spans="1:17" ht="12" customHeight="1" x14ac:dyDescent="0.2">
      <c r="A49" s="110" t="s">
        <v>92</v>
      </c>
      <c r="B49" s="111">
        <v>40714</v>
      </c>
      <c r="C49" s="110" t="s">
        <v>93</v>
      </c>
      <c r="D49" s="110">
        <v>41</v>
      </c>
      <c r="E49" s="115">
        <v>12.1</v>
      </c>
      <c r="F49" s="115">
        <v>71</v>
      </c>
      <c r="G49" s="115">
        <v>41.5</v>
      </c>
      <c r="H49" s="115" t="s">
        <v>82</v>
      </c>
      <c r="I49" s="110" t="s">
        <v>81</v>
      </c>
      <c r="J49" s="110" t="s">
        <v>83</v>
      </c>
      <c r="K49" s="98"/>
      <c r="L49" s="95" t="s">
        <v>91</v>
      </c>
      <c r="M49" s="95">
        <v>48</v>
      </c>
      <c r="N49" s="95" t="s">
        <v>84</v>
      </c>
      <c r="O49" s="98"/>
      <c r="P49" s="110" t="s">
        <v>85</v>
      </c>
      <c r="Q49" s="1"/>
    </row>
    <row r="50" spans="1:17" ht="12" customHeight="1" x14ac:dyDescent="0.2">
      <c r="A50" s="117" t="s">
        <v>97</v>
      </c>
      <c r="B50" s="111">
        <v>40715</v>
      </c>
      <c r="C50" s="110" t="s">
        <v>93</v>
      </c>
      <c r="D50" s="110">
        <v>42</v>
      </c>
      <c r="E50" s="115">
        <v>22.3</v>
      </c>
      <c r="F50" s="115">
        <v>87.5</v>
      </c>
      <c r="G50" s="115">
        <v>52.5</v>
      </c>
      <c r="H50" s="115" t="s">
        <v>82</v>
      </c>
      <c r="I50" s="110" t="s">
        <v>88</v>
      </c>
      <c r="J50" s="110" t="s">
        <v>82</v>
      </c>
      <c r="K50" s="116"/>
      <c r="L50" s="110" t="s">
        <v>83</v>
      </c>
      <c r="M50" s="110">
        <v>0</v>
      </c>
      <c r="N50" s="110" t="s">
        <v>84</v>
      </c>
      <c r="O50" s="116"/>
      <c r="P50" s="110" t="s">
        <v>85</v>
      </c>
      <c r="Q50" s="1"/>
    </row>
    <row r="51" spans="1:17" ht="12" customHeight="1" x14ac:dyDescent="0.2">
      <c r="A51" s="117" t="s">
        <v>97</v>
      </c>
      <c r="B51" s="111">
        <v>40715</v>
      </c>
      <c r="C51" s="110" t="s">
        <v>93</v>
      </c>
      <c r="D51" s="110">
        <v>43</v>
      </c>
      <c r="E51" s="115">
        <v>25.2</v>
      </c>
      <c r="F51" s="115">
        <v>90.5</v>
      </c>
      <c r="G51" s="115">
        <v>53</v>
      </c>
      <c r="H51" s="115" t="s">
        <v>82</v>
      </c>
      <c r="I51" s="110" t="s">
        <v>81</v>
      </c>
      <c r="J51" s="110" t="s">
        <v>82</v>
      </c>
      <c r="K51" s="98"/>
      <c r="L51" s="95" t="s">
        <v>91</v>
      </c>
      <c r="M51" s="95">
        <v>30</v>
      </c>
      <c r="N51" s="95" t="s">
        <v>84</v>
      </c>
      <c r="O51" s="98"/>
      <c r="P51" s="110" t="s">
        <v>85</v>
      </c>
      <c r="Q51" s="1"/>
    </row>
    <row r="52" spans="1:17" ht="12" customHeight="1" x14ac:dyDescent="0.2">
      <c r="A52" s="117" t="s">
        <v>97</v>
      </c>
      <c r="B52" s="111">
        <v>40715</v>
      </c>
      <c r="C52" s="110" t="s">
        <v>93</v>
      </c>
      <c r="D52" s="110">
        <v>44</v>
      </c>
      <c r="E52" s="115">
        <v>30.6</v>
      </c>
      <c r="F52" s="115">
        <v>98</v>
      </c>
      <c r="G52" s="115">
        <v>56</v>
      </c>
      <c r="H52" s="115" t="s">
        <v>82</v>
      </c>
      <c r="I52" s="110" t="s">
        <v>88</v>
      </c>
      <c r="J52" s="110" t="s">
        <v>82</v>
      </c>
      <c r="K52" s="116"/>
      <c r="L52" s="110" t="s">
        <v>83</v>
      </c>
      <c r="M52" s="110">
        <v>0</v>
      </c>
      <c r="N52" s="110" t="s">
        <v>84</v>
      </c>
      <c r="O52" s="116"/>
      <c r="P52" s="110" t="s">
        <v>85</v>
      </c>
      <c r="Q52" s="1"/>
    </row>
    <row r="53" spans="1:17" ht="12" customHeight="1" x14ac:dyDescent="0.2">
      <c r="A53" s="117" t="s">
        <v>97</v>
      </c>
      <c r="B53" s="111">
        <v>40715</v>
      </c>
      <c r="C53" s="110" t="s">
        <v>93</v>
      </c>
      <c r="D53" s="110">
        <v>45</v>
      </c>
      <c r="E53" s="115">
        <v>17.8</v>
      </c>
      <c r="F53" s="115">
        <v>80</v>
      </c>
      <c r="G53" s="115">
        <v>48</v>
      </c>
      <c r="H53" s="115" t="s">
        <v>82</v>
      </c>
      <c r="I53" s="110" t="s">
        <v>81</v>
      </c>
      <c r="J53" s="110" t="s">
        <v>82</v>
      </c>
      <c r="K53" s="116"/>
      <c r="L53" s="110" t="s">
        <v>83</v>
      </c>
      <c r="M53" s="110">
        <v>0</v>
      </c>
      <c r="N53" s="110" t="s">
        <v>84</v>
      </c>
      <c r="O53" s="116"/>
      <c r="P53" s="110" t="s">
        <v>85</v>
      </c>
      <c r="Q53" s="1"/>
    </row>
    <row r="54" spans="1:17" ht="12" customHeight="1" x14ac:dyDescent="0.2">
      <c r="A54" s="110" t="s">
        <v>97</v>
      </c>
      <c r="B54" s="111">
        <v>40715</v>
      </c>
      <c r="C54" s="110" t="s">
        <v>93</v>
      </c>
      <c r="D54" s="110">
        <v>46</v>
      </c>
      <c r="E54" s="115">
        <v>23.5</v>
      </c>
      <c r="F54" s="115">
        <v>90</v>
      </c>
      <c r="G54" s="115">
        <v>51.5</v>
      </c>
      <c r="H54" s="115" t="s">
        <v>82</v>
      </c>
      <c r="I54" s="110" t="s">
        <v>81</v>
      </c>
      <c r="J54" s="110" t="s">
        <v>82</v>
      </c>
      <c r="K54" s="116"/>
      <c r="L54" s="110" t="s">
        <v>83</v>
      </c>
      <c r="M54" s="110">
        <v>0</v>
      </c>
      <c r="N54" s="110" t="s">
        <v>84</v>
      </c>
      <c r="O54" s="116"/>
      <c r="P54" s="110" t="s">
        <v>85</v>
      </c>
      <c r="Q54" s="1"/>
    </row>
    <row r="55" spans="1:17" ht="12" customHeight="1" x14ac:dyDescent="0.2">
      <c r="A55" s="110" t="s">
        <v>97</v>
      </c>
      <c r="B55" s="111">
        <v>40715</v>
      </c>
      <c r="C55" s="110" t="s">
        <v>93</v>
      </c>
      <c r="D55" s="110">
        <v>47</v>
      </c>
      <c r="E55" s="115">
        <v>23</v>
      </c>
      <c r="F55" s="115">
        <v>87.5</v>
      </c>
      <c r="G55" s="115">
        <v>52.5</v>
      </c>
      <c r="H55" s="115" t="s">
        <v>82</v>
      </c>
      <c r="I55" s="110" t="s">
        <v>88</v>
      </c>
      <c r="J55" s="110" t="s">
        <v>82</v>
      </c>
      <c r="K55" s="116"/>
      <c r="L55" s="110" t="s">
        <v>83</v>
      </c>
      <c r="M55" s="110">
        <v>0</v>
      </c>
      <c r="N55" s="110" t="s">
        <v>84</v>
      </c>
      <c r="O55" s="116"/>
      <c r="P55" s="110" t="s">
        <v>85</v>
      </c>
      <c r="Q55" s="1"/>
    </row>
    <row r="56" spans="1:17" ht="12" customHeight="1" x14ac:dyDescent="0.2">
      <c r="A56" s="110" t="s">
        <v>97</v>
      </c>
      <c r="B56" s="111">
        <v>40715</v>
      </c>
      <c r="C56" s="110" t="s">
        <v>93</v>
      </c>
      <c r="D56" s="110">
        <v>48</v>
      </c>
      <c r="E56" s="115">
        <v>15.1</v>
      </c>
      <c r="F56" s="115">
        <v>78</v>
      </c>
      <c r="G56" s="115">
        <v>44.5</v>
      </c>
      <c r="H56" s="115" t="s">
        <v>82</v>
      </c>
      <c r="I56" s="110" t="s">
        <v>81</v>
      </c>
      <c r="J56" s="110" t="s">
        <v>82</v>
      </c>
      <c r="K56" s="116"/>
      <c r="L56" s="110" t="s">
        <v>83</v>
      </c>
      <c r="M56" s="110">
        <v>0</v>
      </c>
      <c r="N56" s="110" t="s">
        <v>84</v>
      </c>
      <c r="O56" s="116"/>
      <c r="P56" s="110" t="s">
        <v>85</v>
      </c>
      <c r="Q56" s="1"/>
    </row>
    <row r="57" spans="1:17" ht="12" customHeight="1" x14ac:dyDescent="0.2">
      <c r="A57" s="110" t="s">
        <v>97</v>
      </c>
      <c r="B57" s="111">
        <v>40715</v>
      </c>
      <c r="C57" s="110" t="s">
        <v>93</v>
      </c>
      <c r="D57" s="110">
        <v>49</v>
      </c>
      <c r="E57" s="115">
        <v>14.3</v>
      </c>
      <c r="F57" s="115">
        <v>75</v>
      </c>
      <c r="G57" s="115">
        <v>46.5</v>
      </c>
      <c r="H57" s="115" t="s">
        <v>82</v>
      </c>
      <c r="I57" s="110" t="s">
        <v>81</v>
      </c>
      <c r="J57" s="110" t="s">
        <v>82</v>
      </c>
      <c r="K57" s="116"/>
      <c r="L57" s="110" t="s">
        <v>83</v>
      </c>
      <c r="M57" s="110">
        <v>0</v>
      </c>
      <c r="N57" s="110" t="s">
        <v>84</v>
      </c>
      <c r="O57" s="116"/>
      <c r="P57" s="110" t="s">
        <v>85</v>
      </c>
      <c r="Q57" s="1"/>
    </row>
    <row r="58" spans="1:17" ht="12" customHeight="1" x14ac:dyDescent="0.2">
      <c r="A58" s="110" t="s">
        <v>97</v>
      </c>
      <c r="B58" s="111">
        <v>40715</v>
      </c>
      <c r="C58" s="110" t="s">
        <v>93</v>
      </c>
      <c r="D58" s="110">
        <v>50</v>
      </c>
      <c r="E58" s="115">
        <v>10.5</v>
      </c>
      <c r="F58" s="115">
        <v>66</v>
      </c>
      <c r="G58" s="115">
        <v>40</v>
      </c>
      <c r="H58" s="115" t="s">
        <v>82</v>
      </c>
      <c r="I58" s="110" t="s">
        <v>81</v>
      </c>
      <c r="J58" s="110" t="s">
        <v>82</v>
      </c>
      <c r="K58" s="116"/>
      <c r="L58" s="110" t="s">
        <v>83</v>
      </c>
      <c r="M58" s="110">
        <v>0</v>
      </c>
      <c r="N58" s="110" t="s">
        <v>84</v>
      </c>
      <c r="O58" s="116"/>
      <c r="P58" s="110" t="s">
        <v>85</v>
      </c>
      <c r="Q58" s="1"/>
    </row>
    <row r="59" spans="1:17" ht="12" customHeight="1" x14ac:dyDescent="0.2">
      <c r="A59" s="110" t="s">
        <v>97</v>
      </c>
      <c r="B59" s="111">
        <v>40715</v>
      </c>
      <c r="C59" s="110" t="s">
        <v>93</v>
      </c>
      <c r="D59" s="110">
        <v>51</v>
      </c>
      <c r="E59" s="115">
        <v>12</v>
      </c>
      <c r="F59" s="115">
        <v>72.5</v>
      </c>
      <c r="G59" s="115">
        <v>40.5</v>
      </c>
      <c r="H59" s="115" t="s">
        <v>82</v>
      </c>
      <c r="I59" s="110" t="s">
        <v>81</v>
      </c>
      <c r="J59" s="110" t="s">
        <v>82</v>
      </c>
      <c r="K59" s="116"/>
      <c r="L59" s="110" t="s">
        <v>83</v>
      </c>
      <c r="M59" s="110">
        <v>0</v>
      </c>
      <c r="N59" s="110" t="s">
        <v>84</v>
      </c>
      <c r="O59" s="116"/>
      <c r="P59" s="110" t="s">
        <v>85</v>
      </c>
      <c r="Q59" s="1"/>
    </row>
    <row r="60" spans="1:17" ht="12" customHeight="1" x14ac:dyDescent="0.2">
      <c r="A60" s="110" t="s">
        <v>97</v>
      </c>
      <c r="B60" s="111">
        <v>40715</v>
      </c>
      <c r="C60" s="110" t="s">
        <v>93</v>
      </c>
      <c r="D60" s="110">
        <v>52</v>
      </c>
      <c r="E60" s="115">
        <v>14</v>
      </c>
      <c r="F60" s="115">
        <v>76</v>
      </c>
      <c r="G60" s="115">
        <v>44</v>
      </c>
      <c r="H60" s="115" t="s">
        <v>82</v>
      </c>
      <c r="I60" s="110" t="s">
        <v>81</v>
      </c>
      <c r="J60" s="110" t="s">
        <v>82</v>
      </c>
      <c r="K60" s="116"/>
      <c r="L60" s="110" t="s">
        <v>83</v>
      </c>
      <c r="M60" s="110">
        <v>0</v>
      </c>
      <c r="N60" s="110" t="s">
        <v>84</v>
      </c>
      <c r="O60" s="116"/>
      <c r="P60" s="110" t="s">
        <v>85</v>
      </c>
      <c r="Q60" s="1"/>
    </row>
    <row r="61" spans="1:17" ht="12" customHeight="1" x14ac:dyDescent="0.2">
      <c r="A61" s="110" t="s">
        <v>97</v>
      </c>
      <c r="B61" s="111">
        <v>40715</v>
      </c>
      <c r="C61" s="110" t="s">
        <v>93</v>
      </c>
      <c r="D61" s="110">
        <v>53</v>
      </c>
      <c r="E61" s="115">
        <v>10.9</v>
      </c>
      <c r="F61" s="115">
        <v>68</v>
      </c>
      <c r="G61" s="115">
        <v>41.5</v>
      </c>
      <c r="H61" s="115" t="s">
        <v>82</v>
      </c>
      <c r="I61" s="110" t="s">
        <v>81</v>
      </c>
      <c r="J61" s="110" t="s">
        <v>82</v>
      </c>
      <c r="K61" s="116"/>
      <c r="L61" s="110" t="s">
        <v>83</v>
      </c>
      <c r="M61" s="110">
        <v>0</v>
      </c>
      <c r="N61" s="110" t="s">
        <v>84</v>
      </c>
      <c r="O61" s="116"/>
      <c r="P61" s="110" t="s">
        <v>85</v>
      </c>
      <c r="Q61" s="1"/>
    </row>
    <row r="62" spans="1:17" ht="12" customHeight="1" x14ac:dyDescent="0.2">
      <c r="A62" s="110" t="s">
        <v>97</v>
      </c>
      <c r="B62" s="111">
        <v>40715</v>
      </c>
      <c r="C62" s="110" t="s">
        <v>93</v>
      </c>
      <c r="D62" s="110">
        <v>54</v>
      </c>
      <c r="E62" s="115">
        <v>13</v>
      </c>
      <c r="F62" s="115">
        <v>73.5</v>
      </c>
      <c r="G62" s="115">
        <v>43</v>
      </c>
      <c r="H62" s="115" t="s">
        <v>82</v>
      </c>
      <c r="I62" s="110" t="s">
        <v>81</v>
      </c>
      <c r="J62" s="110" t="s">
        <v>82</v>
      </c>
      <c r="K62" s="116"/>
      <c r="L62" s="110" t="s">
        <v>83</v>
      </c>
      <c r="M62" s="110">
        <v>0</v>
      </c>
      <c r="N62" s="110" t="s">
        <v>84</v>
      </c>
      <c r="O62" s="116"/>
      <c r="P62" s="110" t="s">
        <v>85</v>
      </c>
      <c r="Q62" s="1"/>
    </row>
    <row r="63" spans="1:17" ht="12" customHeight="1" x14ac:dyDescent="0.2">
      <c r="A63" s="110" t="s">
        <v>97</v>
      </c>
      <c r="B63" s="111">
        <v>40715</v>
      </c>
      <c r="C63" s="110" t="s">
        <v>93</v>
      </c>
      <c r="D63" s="110">
        <v>55</v>
      </c>
      <c r="E63" s="115">
        <v>15.1</v>
      </c>
      <c r="F63" s="115">
        <v>76</v>
      </c>
      <c r="G63" s="115">
        <v>46.5</v>
      </c>
      <c r="H63" s="115" t="s">
        <v>82</v>
      </c>
      <c r="I63" s="110" t="s">
        <v>81</v>
      </c>
      <c r="J63" s="110" t="s">
        <v>82</v>
      </c>
      <c r="K63" s="116"/>
      <c r="L63" s="110" t="s">
        <v>83</v>
      </c>
      <c r="M63" s="110">
        <v>0</v>
      </c>
      <c r="N63" s="110" t="s">
        <v>84</v>
      </c>
      <c r="O63" s="116"/>
      <c r="P63" s="110" t="s">
        <v>85</v>
      </c>
      <c r="Q63" s="1"/>
    </row>
    <row r="64" spans="1:17" ht="12" customHeight="1" x14ac:dyDescent="0.2">
      <c r="A64" s="110" t="s">
        <v>97</v>
      </c>
      <c r="B64" s="111">
        <v>40715</v>
      </c>
      <c r="C64" s="110" t="s">
        <v>93</v>
      </c>
      <c r="D64" s="110">
        <v>56</v>
      </c>
      <c r="E64" s="115">
        <v>17.899999999999999</v>
      </c>
      <c r="F64" s="115">
        <v>81.5</v>
      </c>
      <c r="G64" s="115">
        <v>47.5</v>
      </c>
      <c r="H64" s="115" t="s">
        <v>82</v>
      </c>
      <c r="I64" s="110" t="s">
        <v>81</v>
      </c>
      <c r="J64" s="110" t="s">
        <v>82</v>
      </c>
      <c r="K64" s="116"/>
      <c r="L64" s="110" t="s">
        <v>83</v>
      </c>
      <c r="M64" s="110">
        <v>0</v>
      </c>
      <c r="N64" s="110" t="s">
        <v>84</v>
      </c>
      <c r="O64" s="116"/>
      <c r="P64" s="110" t="s">
        <v>85</v>
      </c>
      <c r="Q64" s="1"/>
    </row>
    <row r="65" spans="1:17" ht="12" customHeight="1" x14ac:dyDescent="0.2">
      <c r="A65" s="110" t="s">
        <v>97</v>
      </c>
      <c r="B65" s="111">
        <v>40715</v>
      </c>
      <c r="C65" s="110" t="s">
        <v>93</v>
      </c>
      <c r="D65" s="110">
        <v>57</v>
      </c>
      <c r="E65" s="115">
        <v>11</v>
      </c>
      <c r="F65" s="115">
        <v>70</v>
      </c>
      <c r="G65" s="115">
        <v>40</v>
      </c>
      <c r="H65" s="115" t="s">
        <v>82</v>
      </c>
      <c r="I65" s="110" t="s">
        <v>81</v>
      </c>
      <c r="J65" s="110" t="s">
        <v>82</v>
      </c>
      <c r="K65" s="116"/>
      <c r="L65" s="110" t="s">
        <v>83</v>
      </c>
      <c r="M65" s="110">
        <v>0</v>
      </c>
      <c r="N65" s="110" t="s">
        <v>84</v>
      </c>
      <c r="O65" s="116"/>
      <c r="P65" s="110" t="s">
        <v>85</v>
      </c>
      <c r="Q65" s="1"/>
    </row>
    <row r="66" spans="1:17" ht="12" customHeight="1" x14ac:dyDescent="0.2">
      <c r="A66" s="110" t="s">
        <v>97</v>
      </c>
      <c r="B66" s="111">
        <v>40715</v>
      </c>
      <c r="C66" s="110" t="s">
        <v>93</v>
      </c>
      <c r="D66" s="110">
        <v>58</v>
      </c>
      <c r="E66" s="115">
        <v>11.6</v>
      </c>
      <c r="F66" s="115">
        <v>71.5</v>
      </c>
      <c r="G66" s="115">
        <v>40.5</v>
      </c>
      <c r="H66" s="115" t="s">
        <v>82</v>
      </c>
      <c r="I66" s="110" t="s">
        <v>81</v>
      </c>
      <c r="J66" s="110" t="s">
        <v>82</v>
      </c>
      <c r="K66" s="116"/>
      <c r="L66" s="110" t="s">
        <v>83</v>
      </c>
      <c r="M66" s="110">
        <v>0</v>
      </c>
      <c r="N66" s="110" t="s">
        <v>84</v>
      </c>
      <c r="O66" s="116"/>
      <c r="P66" s="110" t="s">
        <v>85</v>
      </c>
      <c r="Q66" s="1"/>
    </row>
    <row r="67" spans="1:17" ht="12" customHeight="1" x14ac:dyDescent="0.2">
      <c r="A67" s="110" t="s">
        <v>97</v>
      </c>
      <c r="B67" s="111">
        <v>40715</v>
      </c>
      <c r="C67" s="110" t="s">
        <v>93</v>
      </c>
      <c r="D67" s="110">
        <v>59</v>
      </c>
      <c r="E67" s="115">
        <v>18.7</v>
      </c>
      <c r="F67" s="115">
        <v>83</v>
      </c>
      <c r="G67" s="115">
        <v>47.5</v>
      </c>
      <c r="H67" s="115" t="s">
        <v>82</v>
      </c>
      <c r="I67" s="110" t="s">
        <v>88</v>
      </c>
      <c r="J67" s="110" t="s">
        <v>82</v>
      </c>
      <c r="K67" s="116"/>
      <c r="L67" s="110" t="s">
        <v>83</v>
      </c>
      <c r="M67" s="110">
        <v>0</v>
      </c>
      <c r="N67" s="110" t="s">
        <v>84</v>
      </c>
      <c r="O67" s="116"/>
      <c r="P67" s="110" t="s">
        <v>85</v>
      </c>
      <c r="Q67" s="1"/>
    </row>
    <row r="68" spans="1:17" ht="12" customHeight="1" x14ac:dyDescent="0.2">
      <c r="A68" s="110" t="s">
        <v>97</v>
      </c>
      <c r="B68" s="111">
        <v>40715</v>
      </c>
      <c r="C68" s="110" t="s">
        <v>93</v>
      </c>
      <c r="D68" s="110">
        <v>60</v>
      </c>
      <c r="E68" s="115">
        <v>6.2</v>
      </c>
      <c r="F68" s="115">
        <v>58.5</v>
      </c>
      <c r="G68" s="115">
        <v>33</v>
      </c>
      <c r="H68" s="115" t="s">
        <v>82</v>
      </c>
      <c r="I68" s="110" t="s">
        <v>81</v>
      </c>
      <c r="J68" s="110" t="s">
        <v>82</v>
      </c>
      <c r="K68" s="116"/>
      <c r="L68" s="110" t="s">
        <v>83</v>
      </c>
      <c r="M68" s="110">
        <v>0</v>
      </c>
      <c r="N68" s="110" t="s">
        <v>84</v>
      </c>
      <c r="O68" s="116"/>
      <c r="P68" s="110" t="s">
        <v>85</v>
      </c>
      <c r="Q68" s="1"/>
    </row>
    <row r="69" spans="1:17" ht="12" customHeight="1" x14ac:dyDescent="0.2">
      <c r="A69" s="110" t="s">
        <v>97</v>
      </c>
      <c r="B69" s="111">
        <v>40715</v>
      </c>
      <c r="C69" s="110" t="s">
        <v>93</v>
      </c>
      <c r="D69" s="110">
        <v>61</v>
      </c>
      <c r="E69" s="115">
        <v>25.8</v>
      </c>
      <c r="F69" s="115">
        <v>90</v>
      </c>
      <c r="G69" s="115">
        <v>55.5</v>
      </c>
      <c r="H69" s="115" t="s">
        <v>82</v>
      </c>
      <c r="I69" s="110" t="s">
        <v>88</v>
      </c>
      <c r="J69" s="110" t="s">
        <v>82</v>
      </c>
      <c r="K69" s="116"/>
      <c r="L69" s="110" t="s">
        <v>83</v>
      </c>
      <c r="M69" s="110">
        <v>0</v>
      </c>
      <c r="N69" s="110" t="s">
        <v>84</v>
      </c>
      <c r="O69" s="116"/>
      <c r="P69" s="110" t="s">
        <v>85</v>
      </c>
      <c r="Q69" s="1"/>
    </row>
    <row r="70" spans="1:17" ht="12" customHeight="1" x14ac:dyDescent="0.2">
      <c r="A70" s="110" t="s">
        <v>97</v>
      </c>
      <c r="B70" s="111">
        <v>40715</v>
      </c>
      <c r="C70" s="110" t="s">
        <v>93</v>
      </c>
      <c r="D70" s="110">
        <v>62</v>
      </c>
      <c r="E70" s="115">
        <v>14.1</v>
      </c>
      <c r="F70" s="115">
        <v>74.5</v>
      </c>
      <c r="G70" s="115">
        <v>44</v>
      </c>
      <c r="H70" s="115" t="s">
        <v>82</v>
      </c>
      <c r="I70" s="110" t="s">
        <v>81</v>
      </c>
      <c r="J70" s="110" t="s">
        <v>82</v>
      </c>
      <c r="K70" s="116"/>
      <c r="L70" s="110" t="s">
        <v>83</v>
      </c>
      <c r="M70" s="110">
        <v>0</v>
      </c>
      <c r="N70" s="110" t="s">
        <v>84</v>
      </c>
      <c r="O70" s="116"/>
      <c r="P70" s="110" t="s">
        <v>85</v>
      </c>
      <c r="Q70" s="1"/>
    </row>
    <row r="71" spans="1:17" ht="12" customHeight="1" x14ac:dyDescent="0.2">
      <c r="A71" s="110" t="s">
        <v>97</v>
      </c>
      <c r="B71" s="111">
        <v>40715</v>
      </c>
      <c r="C71" s="110" t="s">
        <v>93</v>
      </c>
      <c r="D71" s="110">
        <v>63</v>
      </c>
      <c r="E71" s="115">
        <v>21.5</v>
      </c>
      <c r="F71" s="115">
        <v>84.5</v>
      </c>
      <c r="G71" s="115">
        <v>51</v>
      </c>
      <c r="H71" s="115" t="s">
        <v>82</v>
      </c>
      <c r="I71" s="110" t="s">
        <v>81</v>
      </c>
      <c r="J71" s="110" t="s">
        <v>82</v>
      </c>
      <c r="K71" s="116"/>
      <c r="L71" s="110" t="s">
        <v>83</v>
      </c>
      <c r="M71" s="110">
        <v>0</v>
      </c>
      <c r="N71" s="110" t="s">
        <v>84</v>
      </c>
      <c r="O71" s="116"/>
      <c r="P71" s="110" t="s">
        <v>85</v>
      </c>
      <c r="Q71" s="1"/>
    </row>
    <row r="72" spans="1:17" ht="12" customHeight="1" x14ac:dyDescent="0.2">
      <c r="A72" s="110" t="s">
        <v>97</v>
      </c>
      <c r="B72" s="111">
        <v>40715</v>
      </c>
      <c r="C72" s="110" t="s">
        <v>93</v>
      </c>
      <c r="D72" s="110">
        <v>64</v>
      </c>
      <c r="E72" s="115">
        <v>16.3</v>
      </c>
      <c r="F72" s="115">
        <v>80.5</v>
      </c>
      <c r="G72" s="115">
        <v>45.5</v>
      </c>
      <c r="H72" s="115" t="s">
        <v>82</v>
      </c>
      <c r="I72" s="110" t="s">
        <v>81</v>
      </c>
      <c r="J72" s="110" t="s">
        <v>82</v>
      </c>
      <c r="K72" s="98"/>
      <c r="L72" s="95" t="s">
        <v>91</v>
      </c>
      <c r="M72" s="95">
        <v>50</v>
      </c>
      <c r="N72" s="95" t="s">
        <v>83</v>
      </c>
      <c r="O72" s="98"/>
      <c r="P72" s="95" t="s">
        <v>98</v>
      </c>
      <c r="Q72" s="1"/>
    </row>
    <row r="73" spans="1:17" ht="12" customHeight="1" x14ac:dyDescent="0.2">
      <c r="A73" s="110" t="s">
        <v>97</v>
      </c>
      <c r="B73" s="111">
        <v>40715</v>
      </c>
      <c r="C73" s="110" t="s">
        <v>93</v>
      </c>
      <c r="D73" s="110">
        <v>65</v>
      </c>
      <c r="E73" s="115">
        <v>13.8</v>
      </c>
      <c r="F73" s="115">
        <v>75</v>
      </c>
      <c r="G73" s="115">
        <v>42.5</v>
      </c>
      <c r="H73" s="115" t="s">
        <v>82</v>
      </c>
      <c r="I73" s="110" t="s">
        <v>81</v>
      </c>
      <c r="J73" s="110" t="s">
        <v>82</v>
      </c>
      <c r="K73" s="116"/>
      <c r="L73" s="110" t="s">
        <v>83</v>
      </c>
      <c r="M73" s="110">
        <v>0</v>
      </c>
      <c r="N73" s="110" t="s">
        <v>84</v>
      </c>
      <c r="O73" s="116"/>
      <c r="P73" s="110" t="s">
        <v>85</v>
      </c>
      <c r="Q73" s="1"/>
    </row>
    <row r="74" spans="1:17" ht="12" customHeight="1" x14ac:dyDescent="0.2">
      <c r="A74" s="110" t="s">
        <v>97</v>
      </c>
      <c r="B74" s="111">
        <v>40715</v>
      </c>
      <c r="C74" s="110" t="s">
        <v>93</v>
      </c>
      <c r="D74" s="110">
        <v>66</v>
      </c>
      <c r="E74" s="115">
        <v>20.6</v>
      </c>
      <c r="F74" s="115">
        <v>86.5</v>
      </c>
      <c r="G74" s="115">
        <v>50</v>
      </c>
      <c r="H74" s="115" t="s">
        <v>82</v>
      </c>
      <c r="I74" s="110" t="s">
        <v>81</v>
      </c>
      <c r="J74" s="110" t="s">
        <v>82</v>
      </c>
      <c r="K74" s="116"/>
      <c r="L74" s="110" t="s">
        <v>83</v>
      </c>
      <c r="M74" s="110">
        <v>0</v>
      </c>
      <c r="N74" s="110" t="s">
        <v>84</v>
      </c>
      <c r="O74" s="116"/>
      <c r="P74" s="110" t="s">
        <v>85</v>
      </c>
      <c r="Q74" s="1"/>
    </row>
    <row r="75" spans="1:17" ht="12" customHeight="1" x14ac:dyDescent="0.2">
      <c r="A75" s="110" t="s">
        <v>97</v>
      </c>
      <c r="B75" s="111">
        <v>40715</v>
      </c>
      <c r="C75" s="110" t="s">
        <v>93</v>
      </c>
      <c r="D75" s="110">
        <v>67</v>
      </c>
      <c r="E75" s="115">
        <v>15.7</v>
      </c>
      <c r="F75" s="115">
        <v>76.5</v>
      </c>
      <c r="G75" s="115">
        <v>46.5</v>
      </c>
      <c r="H75" s="115" t="s">
        <v>82</v>
      </c>
      <c r="I75" s="110" t="s">
        <v>81</v>
      </c>
      <c r="J75" s="110" t="s">
        <v>82</v>
      </c>
      <c r="K75" s="116"/>
      <c r="L75" s="110" t="s">
        <v>83</v>
      </c>
      <c r="M75" s="110">
        <v>0</v>
      </c>
      <c r="N75" s="110" t="s">
        <v>84</v>
      </c>
      <c r="O75" s="116"/>
      <c r="P75" s="110" t="s">
        <v>85</v>
      </c>
      <c r="Q75" s="1"/>
    </row>
    <row r="76" spans="1:17" ht="12" customHeight="1" x14ac:dyDescent="0.2">
      <c r="A76" s="110" t="s">
        <v>97</v>
      </c>
      <c r="B76" s="111">
        <v>40715</v>
      </c>
      <c r="C76" s="110" t="s">
        <v>93</v>
      </c>
      <c r="D76" s="110">
        <v>68</v>
      </c>
      <c r="E76" s="115">
        <v>18</v>
      </c>
      <c r="F76" s="115">
        <v>81.5</v>
      </c>
      <c r="G76" s="115">
        <v>48</v>
      </c>
      <c r="H76" s="115" t="s">
        <v>82</v>
      </c>
      <c r="I76" s="110" t="s">
        <v>81</v>
      </c>
      <c r="J76" s="110" t="s">
        <v>82</v>
      </c>
      <c r="K76" s="116"/>
      <c r="L76" s="110" t="s">
        <v>83</v>
      </c>
      <c r="M76" s="110">
        <v>0</v>
      </c>
      <c r="N76" s="110" t="s">
        <v>84</v>
      </c>
      <c r="O76" s="116"/>
      <c r="P76" s="110" t="s">
        <v>85</v>
      </c>
      <c r="Q76" s="1"/>
    </row>
    <row r="77" spans="1:17" ht="12" customHeight="1" x14ac:dyDescent="0.2">
      <c r="A77" s="110" t="s">
        <v>97</v>
      </c>
      <c r="B77" s="111">
        <v>40715</v>
      </c>
      <c r="C77" s="110" t="s">
        <v>93</v>
      </c>
      <c r="D77" s="110">
        <v>69</v>
      </c>
      <c r="E77" s="115">
        <v>14.5</v>
      </c>
      <c r="F77" s="115">
        <v>77.5</v>
      </c>
      <c r="G77" s="115">
        <v>44</v>
      </c>
      <c r="H77" s="115" t="s">
        <v>82</v>
      </c>
      <c r="I77" s="110" t="s">
        <v>81</v>
      </c>
      <c r="J77" s="110" t="s">
        <v>82</v>
      </c>
      <c r="K77" s="116"/>
      <c r="L77" s="110" t="s">
        <v>83</v>
      </c>
      <c r="M77" s="110">
        <v>0</v>
      </c>
      <c r="N77" s="110" t="s">
        <v>84</v>
      </c>
      <c r="O77" s="116"/>
      <c r="P77" s="110" t="s">
        <v>85</v>
      </c>
      <c r="Q77" s="1"/>
    </row>
    <row r="78" spans="1:17" ht="12" customHeight="1" x14ac:dyDescent="0.2">
      <c r="A78" s="110" t="s">
        <v>97</v>
      </c>
      <c r="B78" s="111">
        <v>40715</v>
      </c>
      <c r="C78" s="110" t="s">
        <v>93</v>
      </c>
      <c r="D78" s="110">
        <v>70</v>
      </c>
      <c r="E78" s="115">
        <v>14.1</v>
      </c>
      <c r="F78" s="115">
        <v>74.5</v>
      </c>
      <c r="G78" s="115">
        <v>45</v>
      </c>
      <c r="H78" s="115" t="s">
        <v>82</v>
      </c>
      <c r="I78" s="110" t="s">
        <v>81</v>
      </c>
      <c r="J78" s="110" t="s">
        <v>82</v>
      </c>
      <c r="K78" s="116"/>
      <c r="L78" s="110" t="s">
        <v>83</v>
      </c>
      <c r="M78" s="110">
        <v>0</v>
      </c>
      <c r="N78" s="110" t="s">
        <v>84</v>
      </c>
      <c r="O78" s="116"/>
      <c r="P78" s="110" t="s">
        <v>85</v>
      </c>
      <c r="Q78" s="1"/>
    </row>
    <row r="79" spans="1:17" ht="12" customHeight="1" x14ac:dyDescent="0.2">
      <c r="A79" s="110" t="s">
        <v>97</v>
      </c>
      <c r="B79" s="111">
        <v>40715</v>
      </c>
      <c r="C79" s="110" t="s">
        <v>93</v>
      </c>
      <c r="D79" s="110">
        <v>71</v>
      </c>
      <c r="E79" s="115">
        <v>14.4</v>
      </c>
      <c r="F79" s="115">
        <v>79</v>
      </c>
      <c r="G79" s="115">
        <v>43</v>
      </c>
      <c r="H79" s="115" t="s">
        <v>82</v>
      </c>
      <c r="I79" s="110" t="s">
        <v>81</v>
      </c>
      <c r="J79" s="110" t="s">
        <v>82</v>
      </c>
      <c r="K79" s="116"/>
      <c r="L79" s="110" t="s">
        <v>83</v>
      </c>
      <c r="M79" s="110">
        <v>0</v>
      </c>
      <c r="N79" s="110" t="s">
        <v>84</v>
      </c>
      <c r="O79" s="116"/>
      <c r="P79" s="110" t="s">
        <v>85</v>
      </c>
      <c r="Q79" s="1"/>
    </row>
    <row r="80" spans="1:17" ht="12" customHeight="1" x14ac:dyDescent="0.2">
      <c r="A80" s="110" t="s">
        <v>97</v>
      </c>
      <c r="B80" s="111">
        <v>40715</v>
      </c>
      <c r="C80" s="110" t="s">
        <v>93</v>
      </c>
      <c r="D80" s="110">
        <v>72</v>
      </c>
      <c r="E80" s="115">
        <v>11.8</v>
      </c>
      <c r="F80" s="115">
        <v>73</v>
      </c>
      <c r="G80" s="115">
        <v>41</v>
      </c>
      <c r="H80" s="115" t="s">
        <v>82</v>
      </c>
      <c r="I80" s="110" t="s">
        <v>81</v>
      </c>
      <c r="J80" s="110" t="s">
        <v>82</v>
      </c>
      <c r="K80" s="98"/>
      <c r="L80" s="95" t="s">
        <v>91</v>
      </c>
      <c r="M80" s="95">
        <v>6</v>
      </c>
      <c r="N80" s="95" t="s">
        <v>83</v>
      </c>
      <c r="O80" s="98"/>
      <c r="P80" s="95" t="s">
        <v>99</v>
      </c>
      <c r="Q80" s="1"/>
    </row>
    <row r="81" spans="1:17" ht="12" customHeight="1" x14ac:dyDescent="0.2">
      <c r="A81" s="110" t="s">
        <v>97</v>
      </c>
      <c r="B81" s="111">
        <v>40715</v>
      </c>
      <c r="C81" s="110" t="s">
        <v>93</v>
      </c>
      <c r="D81" s="110">
        <v>73</v>
      </c>
      <c r="E81" s="115">
        <v>10.3</v>
      </c>
      <c r="F81" s="115">
        <v>70</v>
      </c>
      <c r="G81" s="115">
        <v>39</v>
      </c>
      <c r="H81" s="115" t="s">
        <v>82</v>
      </c>
      <c r="I81" s="110" t="s">
        <v>81</v>
      </c>
      <c r="J81" s="110" t="s">
        <v>82</v>
      </c>
      <c r="K81" s="116"/>
      <c r="L81" s="110" t="s">
        <v>83</v>
      </c>
      <c r="M81" s="110">
        <v>0</v>
      </c>
      <c r="N81" s="110" t="s">
        <v>84</v>
      </c>
      <c r="O81" s="116"/>
      <c r="P81" s="110" t="s">
        <v>85</v>
      </c>
      <c r="Q81" s="1"/>
    </row>
    <row r="82" spans="1:17" ht="12" customHeight="1" x14ac:dyDescent="0.2">
      <c r="A82" s="110" t="s">
        <v>97</v>
      </c>
      <c r="B82" s="111">
        <v>40715</v>
      </c>
      <c r="C82" s="110" t="s">
        <v>93</v>
      </c>
      <c r="D82" s="110">
        <v>74</v>
      </c>
      <c r="E82" s="115">
        <v>11.1</v>
      </c>
      <c r="F82" s="115">
        <v>70.5</v>
      </c>
      <c r="G82" s="115">
        <v>40</v>
      </c>
      <c r="H82" s="115" t="s">
        <v>82</v>
      </c>
      <c r="I82" s="110" t="s">
        <v>81</v>
      </c>
      <c r="J82" s="110" t="s">
        <v>82</v>
      </c>
      <c r="K82" s="116"/>
      <c r="L82" s="110" t="s">
        <v>83</v>
      </c>
      <c r="M82" s="110">
        <v>0</v>
      </c>
      <c r="N82" s="110" t="s">
        <v>84</v>
      </c>
      <c r="O82" s="116"/>
      <c r="P82" s="110" t="s">
        <v>85</v>
      </c>
      <c r="Q82" s="1"/>
    </row>
    <row r="83" spans="1:17" ht="12" customHeight="1" x14ac:dyDescent="0.2">
      <c r="A83" s="110" t="s">
        <v>97</v>
      </c>
      <c r="B83" s="111">
        <v>40715</v>
      </c>
      <c r="C83" s="110" t="s">
        <v>93</v>
      </c>
      <c r="D83" s="110">
        <v>75</v>
      </c>
      <c r="E83" s="115">
        <v>11.6</v>
      </c>
      <c r="F83" s="115">
        <v>70.5</v>
      </c>
      <c r="G83" s="115">
        <v>41</v>
      </c>
      <c r="H83" s="115" t="s">
        <v>82</v>
      </c>
      <c r="I83" s="110" t="s">
        <v>81</v>
      </c>
      <c r="J83" s="110" t="s">
        <v>82</v>
      </c>
      <c r="K83" s="116"/>
      <c r="L83" s="110" t="s">
        <v>83</v>
      </c>
      <c r="M83" s="110">
        <v>0</v>
      </c>
      <c r="N83" s="110" t="s">
        <v>84</v>
      </c>
      <c r="O83" s="116"/>
      <c r="P83" s="110" t="s">
        <v>85</v>
      </c>
      <c r="Q83" s="1"/>
    </row>
    <row r="84" spans="1:17" ht="12" customHeight="1" x14ac:dyDescent="0.2">
      <c r="A84" s="110" t="s">
        <v>97</v>
      </c>
      <c r="B84" s="111">
        <v>40715</v>
      </c>
      <c r="C84" s="110" t="s">
        <v>93</v>
      </c>
      <c r="D84" s="110">
        <v>76</v>
      </c>
      <c r="E84" s="115">
        <v>13.9</v>
      </c>
      <c r="F84" s="115">
        <v>74</v>
      </c>
      <c r="G84" s="115">
        <v>45</v>
      </c>
      <c r="H84" s="115" t="s">
        <v>82</v>
      </c>
      <c r="I84" s="110" t="s">
        <v>81</v>
      </c>
      <c r="J84" s="110" t="s">
        <v>82</v>
      </c>
      <c r="K84" s="116"/>
      <c r="L84" s="110" t="s">
        <v>83</v>
      </c>
      <c r="M84" s="110">
        <v>0</v>
      </c>
      <c r="N84" s="110" t="s">
        <v>84</v>
      </c>
      <c r="O84" s="116"/>
      <c r="P84" s="110" t="s">
        <v>85</v>
      </c>
      <c r="Q84" s="1"/>
    </row>
    <row r="85" spans="1:17" ht="12" customHeight="1" x14ac:dyDescent="0.2">
      <c r="A85" s="110" t="s">
        <v>97</v>
      </c>
      <c r="B85" s="111">
        <v>40715</v>
      </c>
      <c r="C85" s="110" t="s">
        <v>93</v>
      </c>
      <c r="D85" s="118">
        <v>77</v>
      </c>
      <c r="E85" s="115">
        <v>12.9</v>
      </c>
      <c r="F85" s="115">
        <v>74</v>
      </c>
      <c r="G85" s="115">
        <v>42</v>
      </c>
      <c r="H85" s="115" t="s">
        <v>82</v>
      </c>
      <c r="I85" s="110" t="s">
        <v>81</v>
      </c>
      <c r="J85" s="110" t="s">
        <v>82</v>
      </c>
      <c r="K85" s="116"/>
      <c r="L85" s="110" t="s">
        <v>83</v>
      </c>
      <c r="M85" s="110">
        <v>0</v>
      </c>
      <c r="N85" s="110" t="s">
        <v>84</v>
      </c>
      <c r="O85" s="116"/>
      <c r="P85" s="110" t="s">
        <v>85</v>
      </c>
      <c r="Q85" s="1"/>
    </row>
    <row r="86" spans="1:17" ht="12" customHeight="1" x14ac:dyDescent="0.2">
      <c r="A86" s="110" t="s">
        <v>97</v>
      </c>
      <c r="B86" s="111">
        <v>40715</v>
      </c>
      <c r="C86" s="110" t="s">
        <v>93</v>
      </c>
      <c r="D86" s="110">
        <v>78</v>
      </c>
      <c r="E86" s="115">
        <v>11.8</v>
      </c>
      <c r="F86" s="115">
        <v>72</v>
      </c>
      <c r="G86" s="115">
        <v>41</v>
      </c>
      <c r="H86" s="115" t="s">
        <v>82</v>
      </c>
      <c r="I86" s="110" t="s">
        <v>81</v>
      </c>
      <c r="J86" s="110" t="s">
        <v>82</v>
      </c>
      <c r="K86" s="116"/>
      <c r="L86" s="110" t="s">
        <v>83</v>
      </c>
      <c r="M86" s="110">
        <v>0</v>
      </c>
      <c r="N86" s="110" t="s">
        <v>84</v>
      </c>
      <c r="O86" s="116"/>
      <c r="P86" s="110" t="s">
        <v>85</v>
      </c>
      <c r="Q86" s="1"/>
    </row>
    <row r="87" spans="1:17" ht="12" customHeight="1" x14ac:dyDescent="0.2">
      <c r="A87" s="110" t="s">
        <v>97</v>
      </c>
      <c r="B87" s="111">
        <v>40715</v>
      </c>
      <c r="C87" s="110" t="s">
        <v>93</v>
      </c>
      <c r="D87" s="110">
        <v>79</v>
      </c>
      <c r="E87" s="115">
        <v>10.1</v>
      </c>
      <c r="F87" s="115">
        <v>68</v>
      </c>
      <c r="G87" s="115">
        <v>38.5</v>
      </c>
      <c r="H87" s="115" t="s">
        <v>82</v>
      </c>
      <c r="I87" s="110" t="s">
        <v>81</v>
      </c>
      <c r="J87" s="110" t="s">
        <v>82</v>
      </c>
      <c r="K87" s="116"/>
      <c r="L87" s="110" t="s">
        <v>83</v>
      </c>
      <c r="M87" s="110">
        <v>0</v>
      </c>
      <c r="N87" s="110" t="s">
        <v>84</v>
      </c>
      <c r="O87" s="116"/>
      <c r="P87" s="110" t="s">
        <v>85</v>
      </c>
      <c r="Q87" s="1"/>
    </row>
    <row r="88" spans="1:17" ht="12" customHeight="1" x14ac:dyDescent="0.2">
      <c r="A88" s="110" t="s">
        <v>97</v>
      </c>
      <c r="B88" s="111">
        <v>40715</v>
      </c>
      <c r="C88" s="110" t="s">
        <v>93</v>
      </c>
      <c r="D88" s="110">
        <v>80</v>
      </c>
      <c r="E88" s="115">
        <v>12.9</v>
      </c>
      <c r="F88" s="115">
        <v>73</v>
      </c>
      <c r="G88" s="115">
        <v>42</v>
      </c>
      <c r="H88" s="115" t="s">
        <v>82</v>
      </c>
      <c r="I88" s="110" t="s">
        <v>81</v>
      </c>
      <c r="J88" s="110" t="s">
        <v>82</v>
      </c>
      <c r="K88" s="116"/>
      <c r="L88" s="110" t="s">
        <v>83</v>
      </c>
      <c r="M88" s="110">
        <v>0</v>
      </c>
      <c r="N88" s="110" t="s">
        <v>84</v>
      </c>
      <c r="O88" s="116"/>
      <c r="P88" s="110" t="s">
        <v>85</v>
      </c>
      <c r="Q88" s="1"/>
    </row>
    <row r="89" spans="1:17" ht="12" customHeight="1" x14ac:dyDescent="0.2">
      <c r="A89" s="110" t="s">
        <v>97</v>
      </c>
      <c r="B89" s="111">
        <v>40715</v>
      </c>
      <c r="C89" s="110" t="s">
        <v>93</v>
      </c>
      <c r="D89" s="110">
        <v>81</v>
      </c>
      <c r="E89" s="115">
        <v>13.3</v>
      </c>
      <c r="F89" s="115">
        <v>71</v>
      </c>
      <c r="G89" s="115">
        <v>44</v>
      </c>
      <c r="H89" s="115" t="s">
        <v>82</v>
      </c>
      <c r="I89" s="110" t="s">
        <v>81</v>
      </c>
      <c r="J89" s="110" t="s">
        <v>82</v>
      </c>
      <c r="K89" s="116"/>
      <c r="L89" s="110" t="s">
        <v>83</v>
      </c>
      <c r="M89" s="110">
        <v>0</v>
      </c>
      <c r="N89" s="110" t="s">
        <v>84</v>
      </c>
      <c r="O89" s="116"/>
      <c r="P89" s="110" t="s">
        <v>85</v>
      </c>
      <c r="Q89" s="1"/>
    </row>
    <row r="90" spans="1:17" ht="12" customHeight="1" x14ac:dyDescent="0.2">
      <c r="A90" s="110" t="s">
        <v>97</v>
      </c>
      <c r="B90" s="111">
        <v>40715</v>
      </c>
      <c r="C90" s="110" t="s">
        <v>93</v>
      </c>
      <c r="D90" s="110">
        <v>82</v>
      </c>
      <c r="E90" s="115">
        <v>16.399999999999999</v>
      </c>
      <c r="F90" s="115">
        <v>79.5</v>
      </c>
      <c r="G90" s="115">
        <v>46</v>
      </c>
      <c r="H90" s="115" t="s">
        <v>82</v>
      </c>
      <c r="I90" s="110" t="s">
        <v>81</v>
      </c>
      <c r="J90" s="110" t="s">
        <v>82</v>
      </c>
      <c r="K90" s="116"/>
      <c r="L90" s="110" t="s">
        <v>83</v>
      </c>
      <c r="M90" s="110">
        <v>0</v>
      </c>
      <c r="N90" s="110" t="s">
        <v>84</v>
      </c>
      <c r="O90" s="116"/>
      <c r="P90" s="110" t="s">
        <v>85</v>
      </c>
      <c r="Q90" s="1"/>
    </row>
    <row r="91" spans="1:17" ht="12" customHeight="1" x14ac:dyDescent="0.2">
      <c r="A91" s="110" t="s">
        <v>97</v>
      </c>
      <c r="B91" s="111">
        <v>40715</v>
      </c>
      <c r="C91" s="110" t="s">
        <v>93</v>
      </c>
      <c r="D91" s="110">
        <v>83</v>
      </c>
      <c r="E91" s="115">
        <v>22.3</v>
      </c>
      <c r="F91" s="115">
        <v>84.5</v>
      </c>
      <c r="G91" s="115">
        <v>52</v>
      </c>
      <c r="H91" s="115" t="s">
        <v>82</v>
      </c>
      <c r="I91" s="110" t="s">
        <v>81</v>
      </c>
      <c r="J91" s="110" t="s">
        <v>82</v>
      </c>
      <c r="K91" s="116"/>
      <c r="L91" s="110" t="s">
        <v>83</v>
      </c>
      <c r="M91" s="110">
        <v>0</v>
      </c>
      <c r="N91" s="110" t="s">
        <v>84</v>
      </c>
      <c r="O91" s="116"/>
      <c r="P91" s="110" t="s">
        <v>85</v>
      </c>
      <c r="Q91" s="1"/>
    </row>
    <row r="92" spans="1:17" ht="12" customHeight="1" x14ac:dyDescent="0.2">
      <c r="A92" s="110" t="s">
        <v>97</v>
      </c>
      <c r="B92" s="111">
        <v>40715</v>
      </c>
      <c r="C92" s="110" t="s">
        <v>93</v>
      </c>
      <c r="D92" s="110">
        <v>84</v>
      </c>
      <c r="E92" s="115">
        <v>27.1</v>
      </c>
      <c r="F92" s="115">
        <v>92.5</v>
      </c>
      <c r="G92" s="115">
        <v>54</v>
      </c>
      <c r="H92" s="115" t="s">
        <v>82</v>
      </c>
      <c r="I92" s="110" t="s">
        <v>81</v>
      </c>
      <c r="J92" s="110" t="s">
        <v>82</v>
      </c>
      <c r="K92" s="116"/>
      <c r="L92" s="110" t="s">
        <v>83</v>
      </c>
      <c r="M92" s="110">
        <v>0</v>
      </c>
      <c r="N92" s="110" t="s">
        <v>84</v>
      </c>
      <c r="O92" s="116"/>
      <c r="P92" s="110" t="s">
        <v>85</v>
      </c>
      <c r="Q92" s="1"/>
    </row>
    <row r="93" spans="1:17" ht="12" customHeight="1" x14ac:dyDescent="0.2">
      <c r="A93" s="110" t="s">
        <v>97</v>
      </c>
      <c r="B93" s="111">
        <v>40715</v>
      </c>
      <c r="C93" s="110" t="s">
        <v>93</v>
      </c>
      <c r="D93" s="110">
        <v>85</v>
      </c>
      <c r="E93" s="115">
        <v>10.5</v>
      </c>
      <c r="F93" s="115">
        <v>71</v>
      </c>
      <c r="G93" s="115">
        <v>38</v>
      </c>
      <c r="H93" s="115" t="s">
        <v>82</v>
      </c>
      <c r="I93" s="110" t="s">
        <v>81</v>
      </c>
      <c r="J93" s="110" t="s">
        <v>82</v>
      </c>
      <c r="K93" s="116"/>
      <c r="L93" s="110" t="s">
        <v>83</v>
      </c>
      <c r="M93" s="110">
        <v>0</v>
      </c>
      <c r="N93" s="110" t="s">
        <v>84</v>
      </c>
      <c r="O93" s="116"/>
      <c r="P93" s="110" t="s">
        <v>85</v>
      </c>
      <c r="Q93" s="1"/>
    </row>
    <row r="94" spans="1:17" ht="12" customHeight="1" x14ac:dyDescent="0.2">
      <c r="A94" s="110" t="s">
        <v>97</v>
      </c>
      <c r="B94" s="111">
        <v>40715</v>
      </c>
      <c r="C94" s="110" t="s">
        <v>93</v>
      </c>
      <c r="D94" s="110">
        <v>86</v>
      </c>
      <c r="E94" s="115">
        <v>20</v>
      </c>
      <c r="F94" s="115">
        <v>84</v>
      </c>
      <c r="G94" s="115">
        <v>50</v>
      </c>
      <c r="H94" s="115" t="s">
        <v>82</v>
      </c>
      <c r="I94" s="110" t="s">
        <v>81</v>
      </c>
      <c r="J94" s="110" t="s">
        <v>82</v>
      </c>
      <c r="K94" s="116"/>
      <c r="L94" s="110" t="s">
        <v>83</v>
      </c>
      <c r="M94" s="110">
        <v>0</v>
      </c>
      <c r="N94" s="110" t="s">
        <v>84</v>
      </c>
      <c r="O94" s="116"/>
      <c r="P94" s="110" t="s">
        <v>85</v>
      </c>
      <c r="Q94" s="1"/>
    </row>
    <row r="95" spans="1:17" ht="12" customHeight="1" x14ac:dyDescent="0.2">
      <c r="A95" s="110" t="s">
        <v>97</v>
      </c>
      <c r="B95" s="111">
        <v>40715</v>
      </c>
      <c r="C95" s="110" t="s">
        <v>93</v>
      </c>
      <c r="D95" s="110">
        <v>87</v>
      </c>
      <c r="E95" s="115">
        <v>17.100000000000001</v>
      </c>
      <c r="F95" s="115">
        <v>82.5</v>
      </c>
      <c r="G95" s="115">
        <v>45.5</v>
      </c>
      <c r="H95" s="115" t="s">
        <v>82</v>
      </c>
      <c r="I95" s="110" t="s">
        <v>88</v>
      </c>
      <c r="J95" s="110" t="s">
        <v>82</v>
      </c>
      <c r="K95" s="116"/>
      <c r="L95" s="110" t="s">
        <v>83</v>
      </c>
      <c r="M95" s="110">
        <v>0</v>
      </c>
      <c r="N95" s="110" t="s">
        <v>84</v>
      </c>
      <c r="O95" s="116"/>
      <c r="P95" s="110" t="s">
        <v>85</v>
      </c>
      <c r="Q95" s="1"/>
    </row>
    <row r="96" spans="1:17" ht="12" customHeight="1" x14ac:dyDescent="0.2">
      <c r="A96" s="110" t="s">
        <v>97</v>
      </c>
      <c r="B96" s="111">
        <v>40715</v>
      </c>
      <c r="C96" s="110" t="s">
        <v>93</v>
      </c>
      <c r="D96" s="110">
        <v>88</v>
      </c>
      <c r="E96" s="115">
        <v>13.5</v>
      </c>
      <c r="F96" s="115">
        <v>72.5</v>
      </c>
      <c r="G96" s="115">
        <v>44</v>
      </c>
      <c r="H96" s="115" t="s">
        <v>82</v>
      </c>
      <c r="I96" s="110" t="s">
        <v>81</v>
      </c>
      <c r="J96" s="110" t="s">
        <v>82</v>
      </c>
      <c r="K96" s="98"/>
      <c r="L96" s="95" t="s">
        <v>91</v>
      </c>
      <c r="M96" s="95">
        <v>3</v>
      </c>
      <c r="N96" s="95" t="s">
        <v>84</v>
      </c>
      <c r="O96" s="98"/>
      <c r="P96" s="110" t="s">
        <v>85</v>
      </c>
      <c r="Q96" s="1"/>
    </row>
    <row r="97" spans="1:17" ht="12" customHeight="1" x14ac:dyDescent="0.2">
      <c r="A97" s="110" t="s">
        <v>97</v>
      </c>
      <c r="B97" s="111">
        <v>40715</v>
      </c>
      <c r="C97" s="110" t="s">
        <v>93</v>
      </c>
      <c r="D97" s="110">
        <v>89</v>
      </c>
      <c r="E97" s="115">
        <v>12.1</v>
      </c>
      <c r="F97" s="115">
        <v>70.5</v>
      </c>
      <c r="G97" s="115">
        <v>42</v>
      </c>
      <c r="H97" s="115" t="s">
        <v>82</v>
      </c>
      <c r="I97" s="110" t="s">
        <v>81</v>
      </c>
      <c r="J97" s="110" t="s">
        <v>82</v>
      </c>
      <c r="K97" s="116"/>
      <c r="L97" s="110" t="s">
        <v>83</v>
      </c>
      <c r="M97" s="110">
        <v>0</v>
      </c>
      <c r="N97" s="110" t="s">
        <v>84</v>
      </c>
      <c r="O97" s="116"/>
      <c r="P97" s="110" t="s">
        <v>85</v>
      </c>
      <c r="Q97" s="1"/>
    </row>
    <row r="98" spans="1:17" ht="12" customHeight="1" x14ac:dyDescent="0.2">
      <c r="A98" s="110" t="s">
        <v>97</v>
      </c>
      <c r="B98" s="111">
        <v>40715</v>
      </c>
      <c r="C98" s="110" t="s">
        <v>93</v>
      </c>
      <c r="D98" s="110">
        <v>90</v>
      </c>
      <c r="E98" s="115">
        <v>15.2</v>
      </c>
      <c r="F98" s="115">
        <v>78</v>
      </c>
      <c r="G98" s="115">
        <v>44</v>
      </c>
      <c r="H98" s="115" t="s">
        <v>82</v>
      </c>
      <c r="I98" s="110" t="s">
        <v>81</v>
      </c>
      <c r="J98" s="110" t="s">
        <v>82</v>
      </c>
      <c r="K98" s="116"/>
      <c r="L98" s="110" t="s">
        <v>83</v>
      </c>
      <c r="M98" s="110">
        <v>0</v>
      </c>
      <c r="N98" s="110" t="s">
        <v>84</v>
      </c>
      <c r="O98" s="116"/>
      <c r="P98" s="110" t="s">
        <v>85</v>
      </c>
      <c r="Q98" s="1"/>
    </row>
    <row r="99" spans="1:17" ht="12" customHeight="1" x14ac:dyDescent="0.2">
      <c r="A99" s="110" t="s">
        <v>97</v>
      </c>
      <c r="B99" s="111">
        <v>40715</v>
      </c>
      <c r="C99" s="110" t="s">
        <v>93</v>
      </c>
      <c r="D99" s="110">
        <v>91</v>
      </c>
      <c r="E99" s="115">
        <v>14.1</v>
      </c>
      <c r="F99" s="115">
        <v>77</v>
      </c>
      <c r="G99" s="115">
        <v>43</v>
      </c>
      <c r="H99" s="115" t="s">
        <v>82</v>
      </c>
      <c r="I99" s="110" t="s">
        <v>81</v>
      </c>
      <c r="J99" s="110" t="s">
        <v>82</v>
      </c>
      <c r="K99" s="116"/>
      <c r="L99" s="110" t="s">
        <v>83</v>
      </c>
      <c r="M99" s="110">
        <v>0</v>
      </c>
      <c r="N99" s="110" t="s">
        <v>84</v>
      </c>
      <c r="O99" s="116"/>
      <c r="P99" s="110" t="s">
        <v>85</v>
      </c>
      <c r="Q99" s="1"/>
    </row>
    <row r="100" spans="1:17" ht="12" customHeight="1" x14ac:dyDescent="0.2">
      <c r="A100" s="110" t="s">
        <v>97</v>
      </c>
      <c r="B100" s="111">
        <v>40715</v>
      </c>
      <c r="C100" s="110" t="s">
        <v>93</v>
      </c>
      <c r="D100" s="110">
        <v>92</v>
      </c>
      <c r="E100" s="115">
        <v>27.5</v>
      </c>
      <c r="F100" s="115">
        <v>90</v>
      </c>
      <c r="G100" s="115">
        <v>56</v>
      </c>
      <c r="H100" s="115" t="s">
        <v>82</v>
      </c>
      <c r="I100" s="110" t="s">
        <v>81</v>
      </c>
      <c r="J100" s="110" t="s">
        <v>82</v>
      </c>
      <c r="K100" s="116"/>
      <c r="L100" s="110" t="s">
        <v>83</v>
      </c>
      <c r="M100" s="110">
        <v>0</v>
      </c>
      <c r="N100" s="110" t="s">
        <v>84</v>
      </c>
      <c r="O100" s="116"/>
      <c r="P100" s="110" t="s">
        <v>85</v>
      </c>
      <c r="Q100" s="1"/>
    </row>
    <row r="101" spans="1:17" ht="12" customHeight="1" x14ac:dyDescent="0.2">
      <c r="A101" s="110" t="s">
        <v>97</v>
      </c>
      <c r="B101" s="111">
        <v>40715</v>
      </c>
      <c r="C101" s="110" t="s">
        <v>93</v>
      </c>
      <c r="D101" s="110">
        <v>93</v>
      </c>
      <c r="E101" s="115">
        <v>13.4</v>
      </c>
      <c r="F101" s="115">
        <v>74</v>
      </c>
      <c r="G101" s="115">
        <v>44</v>
      </c>
      <c r="H101" s="115" t="s">
        <v>82</v>
      </c>
      <c r="I101" s="110" t="s">
        <v>81</v>
      </c>
      <c r="J101" s="110" t="s">
        <v>82</v>
      </c>
      <c r="K101" s="116"/>
      <c r="L101" s="110" t="s">
        <v>83</v>
      </c>
      <c r="M101" s="110">
        <v>0</v>
      </c>
      <c r="N101" s="110" t="s">
        <v>84</v>
      </c>
      <c r="O101" s="116"/>
      <c r="P101" s="110" t="s">
        <v>85</v>
      </c>
      <c r="Q101" s="1"/>
    </row>
    <row r="102" spans="1:17" ht="12" customHeight="1" x14ac:dyDescent="0.2">
      <c r="A102" s="110" t="s">
        <v>79</v>
      </c>
      <c r="B102" s="111">
        <v>40716</v>
      </c>
      <c r="C102" s="110" t="s">
        <v>93</v>
      </c>
      <c r="D102" s="110">
        <v>94</v>
      </c>
      <c r="E102" s="115">
        <v>7.8</v>
      </c>
      <c r="F102" s="115">
        <v>62</v>
      </c>
      <c r="G102" s="115">
        <v>35</v>
      </c>
      <c r="H102" s="115" t="s">
        <v>82</v>
      </c>
      <c r="I102" s="110" t="s">
        <v>81</v>
      </c>
      <c r="J102" s="110" t="s">
        <v>82</v>
      </c>
      <c r="K102" s="116"/>
      <c r="L102" s="110" t="s">
        <v>83</v>
      </c>
      <c r="M102" s="110">
        <v>0</v>
      </c>
      <c r="N102" s="110" t="s">
        <v>84</v>
      </c>
      <c r="O102" s="116"/>
      <c r="P102" s="110" t="s">
        <v>85</v>
      </c>
      <c r="Q102" s="1"/>
    </row>
    <row r="103" spans="1:17" ht="12" customHeight="1" x14ac:dyDescent="0.2">
      <c r="A103" s="110" t="s">
        <v>79</v>
      </c>
      <c r="B103" s="111">
        <v>40716</v>
      </c>
      <c r="C103" s="110" t="s">
        <v>93</v>
      </c>
      <c r="D103" s="110">
        <v>95</v>
      </c>
      <c r="E103" s="115">
        <v>21.8</v>
      </c>
      <c r="F103" s="115">
        <v>88</v>
      </c>
      <c r="G103" s="115">
        <v>52</v>
      </c>
      <c r="H103" s="115" t="s">
        <v>82</v>
      </c>
      <c r="I103" s="110" t="s">
        <v>88</v>
      </c>
      <c r="J103" s="110" t="s">
        <v>82</v>
      </c>
      <c r="K103" s="116"/>
      <c r="L103" s="110" t="s">
        <v>83</v>
      </c>
      <c r="M103" s="110">
        <v>0</v>
      </c>
      <c r="N103" s="110" t="s">
        <v>84</v>
      </c>
      <c r="O103" s="116"/>
      <c r="P103" s="110" t="s">
        <v>85</v>
      </c>
      <c r="Q103" s="1"/>
    </row>
    <row r="104" spans="1:17" ht="12" customHeight="1" x14ac:dyDescent="0.2">
      <c r="A104" s="110" t="s">
        <v>79</v>
      </c>
      <c r="B104" s="111">
        <v>40716</v>
      </c>
      <c r="C104" s="110" t="s">
        <v>93</v>
      </c>
      <c r="D104" s="110">
        <v>96</v>
      </c>
      <c r="E104" s="115">
        <v>13.8</v>
      </c>
      <c r="F104" s="115">
        <v>78</v>
      </c>
      <c r="G104" s="115">
        <v>43</v>
      </c>
      <c r="H104" s="115" t="s">
        <v>82</v>
      </c>
      <c r="I104" s="110" t="s">
        <v>81</v>
      </c>
      <c r="J104" s="110" t="s">
        <v>82</v>
      </c>
      <c r="K104" s="116"/>
      <c r="L104" s="110" t="s">
        <v>83</v>
      </c>
      <c r="M104" s="110">
        <v>0</v>
      </c>
      <c r="N104" s="110" t="s">
        <v>84</v>
      </c>
      <c r="O104" s="116"/>
      <c r="P104" s="110" t="s">
        <v>85</v>
      </c>
      <c r="Q104" s="1"/>
    </row>
    <row r="105" spans="1:17" ht="12" customHeight="1" x14ac:dyDescent="0.2">
      <c r="A105" s="110" t="s">
        <v>79</v>
      </c>
      <c r="B105" s="111">
        <v>40716</v>
      </c>
      <c r="C105" s="110" t="s">
        <v>93</v>
      </c>
      <c r="D105" s="110">
        <v>97</v>
      </c>
      <c r="E105" s="115">
        <v>9.8000000000000007</v>
      </c>
      <c r="F105" s="115">
        <v>66</v>
      </c>
      <c r="G105" s="115">
        <v>40</v>
      </c>
      <c r="H105" s="115" t="s">
        <v>82</v>
      </c>
      <c r="I105" s="110" t="s">
        <v>81</v>
      </c>
      <c r="J105" s="110" t="s">
        <v>82</v>
      </c>
      <c r="K105" s="116"/>
      <c r="L105" s="110" t="s">
        <v>83</v>
      </c>
      <c r="M105" s="110">
        <v>0</v>
      </c>
      <c r="N105" s="110" t="s">
        <v>84</v>
      </c>
      <c r="O105" s="116"/>
      <c r="P105" s="110" t="s">
        <v>85</v>
      </c>
      <c r="Q105" s="1"/>
    </row>
    <row r="106" spans="1:17" ht="12" customHeight="1" x14ac:dyDescent="0.2">
      <c r="A106" s="110" t="s">
        <v>79</v>
      </c>
      <c r="B106" s="111">
        <v>40716</v>
      </c>
      <c r="C106" s="110" t="s">
        <v>93</v>
      </c>
      <c r="D106" s="110">
        <v>98</v>
      </c>
      <c r="E106" s="115">
        <v>12.6</v>
      </c>
      <c r="F106" s="115">
        <v>74</v>
      </c>
      <c r="G106" s="115">
        <v>41.5</v>
      </c>
      <c r="H106" s="115" t="s">
        <v>82</v>
      </c>
      <c r="I106" s="110" t="s">
        <v>81</v>
      </c>
      <c r="J106" s="110" t="s">
        <v>82</v>
      </c>
      <c r="K106" s="116"/>
      <c r="L106" s="110" t="s">
        <v>83</v>
      </c>
      <c r="M106" s="110">
        <v>0</v>
      </c>
      <c r="N106" s="110" t="s">
        <v>84</v>
      </c>
      <c r="O106" s="116"/>
      <c r="P106" s="110" t="s">
        <v>85</v>
      </c>
      <c r="Q106" s="1"/>
    </row>
    <row r="107" spans="1:17" ht="12" customHeight="1" x14ac:dyDescent="0.2">
      <c r="A107" s="110" t="s">
        <v>79</v>
      </c>
      <c r="B107" s="111">
        <v>40716</v>
      </c>
      <c r="C107" s="110" t="s">
        <v>93</v>
      </c>
      <c r="D107" s="110">
        <v>99</v>
      </c>
      <c r="E107" s="115">
        <v>11.8</v>
      </c>
      <c r="F107" s="115">
        <v>70.5</v>
      </c>
      <c r="G107" s="115">
        <v>41</v>
      </c>
      <c r="H107" s="115" t="s">
        <v>82</v>
      </c>
      <c r="I107" s="110" t="s">
        <v>81</v>
      </c>
      <c r="J107" s="110" t="s">
        <v>82</v>
      </c>
      <c r="K107" s="116"/>
      <c r="L107" s="110" t="s">
        <v>83</v>
      </c>
      <c r="M107" s="110">
        <v>0</v>
      </c>
      <c r="N107" s="110" t="s">
        <v>84</v>
      </c>
      <c r="O107" s="116"/>
      <c r="P107" s="110" t="s">
        <v>85</v>
      </c>
      <c r="Q107" s="1"/>
    </row>
    <row r="108" spans="1:17" ht="12" customHeight="1" x14ac:dyDescent="0.2">
      <c r="A108" s="110" t="s">
        <v>79</v>
      </c>
      <c r="B108" s="111">
        <v>40716</v>
      </c>
      <c r="C108" s="110" t="s">
        <v>93</v>
      </c>
      <c r="D108" s="110">
        <v>100</v>
      </c>
      <c r="E108" s="115">
        <v>12.4</v>
      </c>
      <c r="F108" s="115">
        <v>69</v>
      </c>
      <c r="G108" s="115">
        <v>43</v>
      </c>
      <c r="H108" s="115" t="s">
        <v>82</v>
      </c>
      <c r="I108" s="110" t="s">
        <v>81</v>
      </c>
      <c r="J108" s="110" t="s">
        <v>82</v>
      </c>
      <c r="K108" s="116"/>
      <c r="L108" s="110" t="s">
        <v>83</v>
      </c>
      <c r="M108" s="110">
        <v>0</v>
      </c>
      <c r="N108" s="110" t="s">
        <v>84</v>
      </c>
      <c r="O108" s="116"/>
      <c r="P108" s="110" t="s">
        <v>85</v>
      </c>
      <c r="Q108" s="1"/>
    </row>
    <row r="109" spans="1:17" ht="12" customHeight="1" x14ac:dyDescent="0.2">
      <c r="A109" s="110" t="s">
        <v>79</v>
      </c>
      <c r="B109" s="111">
        <v>40716</v>
      </c>
      <c r="C109" s="110" t="s">
        <v>93</v>
      </c>
      <c r="D109" s="110">
        <v>101</v>
      </c>
      <c r="E109" s="115">
        <v>11.5</v>
      </c>
      <c r="F109" s="115">
        <v>70.5</v>
      </c>
      <c r="G109" s="115">
        <v>40</v>
      </c>
      <c r="H109" s="115" t="s">
        <v>82</v>
      </c>
      <c r="I109" s="110" t="s">
        <v>81</v>
      </c>
      <c r="J109" s="110" t="s">
        <v>82</v>
      </c>
      <c r="K109" s="116"/>
      <c r="L109" s="110" t="s">
        <v>83</v>
      </c>
      <c r="M109" s="110">
        <v>0</v>
      </c>
      <c r="N109" s="110" t="s">
        <v>84</v>
      </c>
      <c r="O109" s="116"/>
      <c r="P109" s="110" t="s">
        <v>85</v>
      </c>
      <c r="Q109" s="1"/>
    </row>
    <row r="110" spans="1:17" ht="12" customHeight="1" x14ac:dyDescent="0.2">
      <c r="A110" s="110" t="s">
        <v>79</v>
      </c>
      <c r="B110" s="111">
        <v>40716</v>
      </c>
      <c r="C110" s="110" t="s">
        <v>93</v>
      </c>
      <c r="D110" s="110">
        <v>102</v>
      </c>
      <c r="E110" s="115">
        <v>10.199999999999999</v>
      </c>
      <c r="F110" s="115">
        <v>75</v>
      </c>
      <c r="G110" s="115">
        <v>41</v>
      </c>
      <c r="H110" s="115" t="s">
        <v>82</v>
      </c>
      <c r="I110" s="110" t="s">
        <v>81</v>
      </c>
      <c r="J110" s="110" t="s">
        <v>82</v>
      </c>
      <c r="K110" s="116"/>
      <c r="L110" s="110" t="s">
        <v>83</v>
      </c>
      <c r="M110" s="110">
        <v>0</v>
      </c>
      <c r="N110" s="110" t="s">
        <v>84</v>
      </c>
      <c r="O110" s="116"/>
      <c r="P110" s="110" t="s">
        <v>85</v>
      </c>
      <c r="Q110" s="1"/>
    </row>
    <row r="111" spans="1:17" ht="12" customHeight="1" x14ac:dyDescent="0.2">
      <c r="A111" s="110" t="s">
        <v>79</v>
      </c>
      <c r="B111" s="111">
        <v>40716</v>
      </c>
      <c r="C111" s="110" t="s">
        <v>93</v>
      </c>
      <c r="D111" s="110">
        <v>103</v>
      </c>
      <c r="E111" s="115">
        <v>18.2</v>
      </c>
      <c r="F111" s="115">
        <v>81.5</v>
      </c>
      <c r="G111" s="115">
        <v>47.5</v>
      </c>
      <c r="H111" s="115" t="s">
        <v>82</v>
      </c>
      <c r="I111" s="110" t="s">
        <v>81</v>
      </c>
      <c r="J111" s="110" t="s">
        <v>82</v>
      </c>
      <c r="K111" s="116"/>
      <c r="L111" s="110" t="s">
        <v>83</v>
      </c>
      <c r="M111" s="110">
        <v>0</v>
      </c>
      <c r="N111" s="110" t="s">
        <v>84</v>
      </c>
      <c r="O111" s="116"/>
      <c r="P111" s="110" t="s">
        <v>85</v>
      </c>
      <c r="Q111" s="1"/>
    </row>
    <row r="112" spans="1:17" ht="12" customHeight="1" x14ac:dyDescent="0.2">
      <c r="A112" s="110" t="s">
        <v>79</v>
      </c>
      <c r="B112" s="111">
        <v>40716</v>
      </c>
      <c r="C112" s="110" t="s">
        <v>93</v>
      </c>
      <c r="D112" s="110">
        <v>104</v>
      </c>
      <c r="E112" s="115">
        <v>13.5</v>
      </c>
      <c r="F112" s="115">
        <v>73</v>
      </c>
      <c r="G112" s="115">
        <v>43</v>
      </c>
      <c r="H112" s="115" t="s">
        <v>82</v>
      </c>
      <c r="I112" s="110" t="s">
        <v>81</v>
      </c>
      <c r="J112" s="110" t="s">
        <v>82</v>
      </c>
      <c r="K112" s="98"/>
      <c r="L112" s="95" t="s">
        <v>91</v>
      </c>
      <c r="M112" s="95">
        <v>9</v>
      </c>
      <c r="N112" s="95" t="s">
        <v>84</v>
      </c>
      <c r="O112" s="98"/>
      <c r="P112" s="95" t="s">
        <v>100</v>
      </c>
      <c r="Q112" s="1"/>
    </row>
    <row r="113" spans="1:17" ht="12" customHeight="1" x14ac:dyDescent="0.2">
      <c r="A113" s="110" t="s">
        <v>79</v>
      </c>
      <c r="B113" s="111">
        <v>40716</v>
      </c>
      <c r="C113" s="110" t="s">
        <v>93</v>
      </c>
      <c r="D113" s="110">
        <v>105</v>
      </c>
      <c r="E113" s="115">
        <v>11</v>
      </c>
      <c r="F113" s="115">
        <v>69.5</v>
      </c>
      <c r="G113" s="115">
        <v>40</v>
      </c>
      <c r="H113" s="115" t="s">
        <v>82</v>
      </c>
      <c r="I113" s="110" t="s">
        <v>81</v>
      </c>
      <c r="J113" s="110" t="s">
        <v>82</v>
      </c>
      <c r="K113" s="116"/>
      <c r="L113" s="110" t="s">
        <v>83</v>
      </c>
      <c r="M113" s="110">
        <v>0</v>
      </c>
      <c r="N113" s="110" t="s">
        <v>84</v>
      </c>
      <c r="O113" s="116"/>
      <c r="P113" s="110" t="s">
        <v>85</v>
      </c>
      <c r="Q113" s="1"/>
    </row>
    <row r="114" spans="1:17" ht="12" customHeight="1" x14ac:dyDescent="0.2">
      <c r="A114" s="110" t="s">
        <v>79</v>
      </c>
      <c r="B114" s="111">
        <v>40716</v>
      </c>
      <c r="C114" s="110" t="s">
        <v>93</v>
      </c>
      <c r="D114" s="110">
        <v>106</v>
      </c>
      <c r="E114" s="115">
        <v>14</v>
      </c>
      <c r="F114" s="115">
        <v>73</v>
      </c>
      <c r="G114" s="115">
        <v>45</v>
      </c>
      <c r="H114" s="115" t="s">
        <v>82</v>
      </c>
      <c r="I114" s="110" t="s">
        <v>81</v>
      </c>
      <c r="J114" s="110" t="s">
        <v>82</v>
      </c>
      <c r="K114" s="116"/>
      <c r="L114" s="110" t="s">
        <v>83</v>
      </c>
      <c r="M114" s="110">
        <v>0</v>
      </c>
      <c r="N114" s="110" t="s">
        <v>84</v>
      </c>
      <c r="O114" s="116"/>
      <c r="P114" s="110" t="s">
        <v>85</v>
      </c>
      <c r="Q114" s="1"/>
    </row>
    <row r="115" spans="1:17" ht="12" customHeight="1" x14ac:dyDescent="0.2">
      <c r="A115" s="110" t="s">
        <v>79</v>
      </c>
      <c r="B115" s="111">
        <v>40716</v>
      </c>
      <c r="C115" s="110" t="s">
        <v>93</v>
      </c>
      <c r="D115" s="110">
        <v>107</v>
      </c>
      <c r="E115" s="115">
        <v>20.399999999999999</v>
      </c>
      <c r="F115" s="115">
        <v>87</v>
      </c>
      <c r="G115" s="115">
        <v>50</v>
      </c>
      <c r="H115" s="115" t="s">
        <v>82</v>
      </c>
      <c r="I115" s="110" t="s">
        <v>88</v>
      </c>
      <c r="J115" s="110" t="s">
        <v>82</v>
      </c>
      <c r="K115" s="116"/>
      <c r="L115" s="110" t="s">
        <v>83</v>
      </c>
      <c r="M115" s="110">
        <v>0</v>
      </c>
      <c r="N115" s="110" t="s">
        <v>84</v>
      </c>
      <c r="O115" s="116"/>
      <c r="P115" s="110" t="s">
        <v>85</v>
      </c>
      <c r="Q115" s="1"/>
    </row>
    <row r="116" spans="1:17" ht="12" customHeight="1" x14ac:dyDescent="0.2">
      <c r="A116" s="110" t="s">
        <v>79</v>
      </c>
      <c r="B116" s="111">
        <v>40716</v>
      </c>
      <c r="C116" s="110" t="s">
        <v>93</v>
      </c>
      <c r="D116" s="110">
        <v>108</v>
      </c>
      <c r="E116" s="115">
        <v>10.8</v>
      </c>
      <c r="F116" s="115">
        <v>70.5</v>
      </c>
      <c r="G116" s="115">
        <v>39</v>
      </c>
      <c r="H116" s="115" t="s">
        <v>82</v>
      </c>
      <c r="I116" s="110" t="s">
        <v>81</v>
      </c>
      <c r="J116" s="110" t="s">
        <v>82</v>
      </c>
      <c r="K116" s="116"/>
      <c r="L116" s="110" t="s">
        <v>83</v>
      </c>
      <c r="M116" s="110">
        <v>0</v>
      </c>
      <c r="N116" s="110" t="s">
        <v>84</v>
      </c>
      <c r="O116" s="116"/>
      <c r="P116" s="110" t="s">
        <v>85</v>
      </c>
      <c r="Q116" s="1"/>
    </row>
    <row r="117" spans="1:17" ht="12" customHeight="1" x14ac:dyDescent="0.2">
      <c r="A117" s="110" t="s">
        <v>79</v>
      </c>
      <c r="B117" s="111">
        <v>40716</v>
      </c>
      <c r="C117" s="110" t="s">
        <v>93</v>
      </c>
      <c r="D117" s="110">
        <v>109</v>
      </c>
      <c r="E117" s="115">
        <v>9.6</v>
      </c>
      <c r="F117" s="115">
        <v>70</v>
      </c>
      <c r="G117" s="115">
        <v>37</v>
      </c>
      <c r="H117" s="115" t="s">
        <v>82</v>
      </c>
      <c r="I117" s="110" t="s">
        <v>81</v>
      </c>
      <c r="J117" s="110" t="s">
        <v>82</v>
      </c>
      <c r="K117" s="98"/>
      <c r="L117" s="95" t="s">
        <v>91</v>
      </c>
      <c r="M117" s="95">
        <v>30</v>
      </c>
      <c r="N117" s="95" t="s">
        <v>84</v>
      </c>
      <c r="O117" s="98"/>
      <c r="P117" s="110" t="s">
        <v>85</v>
      </c>
      <c r="Q117" s="1"/>
    </row>
    <row r="118" spans="1:17" ht="12" customHeight="1" x14ac:dyDescent="0.2">
      <c r="A118" s="110" t="s">
        <v>79</v>
      </c>
      <c r="B118" s="111">
        <v>40716</v>
      </c>
      <c r="C118" s="110" t="s">
        <v>93</v>
      </c>
      <c r="D118" s="110">
        <v>110</v>
      </c>
      <c r="E118" s="115">
        <v>28.4</v>
      </c>
      <c r="F118" s="115">
        <v>93</v>
      </c>
      <c r="G118" s="115">
        <v>55</v>
      </c>
      <c r="H118" s="115" t="s">
        <v>82</v>
      </c>
      <c r="I118" s="110" t="s">
        <v>88</v>
      </c>
      <c r="J118" s="110" t="s">
        <v>82</v>
      </c>
      <c r="K118" s="116"/>
      <c r="L118" s="110" t="s">
        <v>83</v>
      </c>
      <c r="M118" s="110">
        <v>0</v>
      </c>
      <c r="N118" s="110" t="s">
        <v>84</v>
      </c>
      <c r="O118" s="116"/>
      <c r="P118" s="110" t="s">
        <v>85</v>
      </c>
      <c r="Q118" s="1"/>
    </row>
    <row r="119" spans="1:17" ht="12" customHeight="1" x14ac:dyDescent="0.2">
      <c r="A119" s="110" t="s">
        <v>79</v>
      </c>
      <c r="B119" s="111">
        <v>40716</v>
      </c>
      <c r="C119" s="110" t="s">
        <v>93</v>
      </c>
      <c r="D119" s="110">
        <v>111</v>
      </c>
      <c r="E119" s="115">
        <v>11.3</v>
      </c>
      <c r="F119" s="115">
        <v>70</v>
      </c>
      <c r="G119" s="115">
        <v>40</v>
      </c>
      <c r="H119" s="115" t="s">
        <v>82</v>
      </c>
      <c r="I119" s="110" t="s">
        <v>81</v>
      </c>
      <c r="J119" s="110" t="s">
        <v>82</v>
      </c>
      <c r="K119" s="116"/>
      <c r="L119" s="110" t="s">
        <v>83</v>
      </c>
      <c r="M119" s="110">
        <v>2</v>
      </c>
      <c r="N119" s="110" t="s">
        <v>84</v>
      </c>
      <c r="O119" s="116"/>
      <c r="P119" s="110" t="s">
        <v>85</v>
      </c>
      <c r="Q119" s="1"/>
    </row>
    <row r="120" spans="1:17" ht="12" customHeight="1" x14ac:dyDescent="0.2">
      <c r="A120" s="110" t="s">
        <v>79</v>
      </c>
      <c r="B120" s="111">
        <v>40716</v>
      </c>
      <c r="C120" s="110" t="s">
        <v>93</v>
      </c>
      <c r="D120" s="110">
        <v>112</v>
      </c>
      <c r="E120" s="115">
        <v>19</v>
      </c>
      <c r="F120" s="115">
        <v>87.5</v>
      </c>
      <c r="G120" s="115">
        <v>46</v>
      </c>
      <c r="H120" s="115" t="s">
        <v>82</v>
      </c>
      <c r="I120" s="110" t="s">
        <v>88</v>
      </c>
      <c r="J120" s="110" t="s">
        <v>82</v>
      </c>
      <c r="K120" s="116"/>
      <c r="L120" s="110" t="s">
        <v>83</v>
      </c>
      <c r="M120" s="110">
        <v>0</v>
      </c>
      <c r="N120" s="110" t="s">
        <v>84</v>
      </c>
      <c r="O120" s="116"/>
      <c r="P120" s="110" t="s">
        <v>85</v>
      </c>
      <c r="Q120" s="1"/>
    </row>
    <row r="121" spans="1:17" ht="12" customHeight="1" x14ac:dyDescent="0.2">
      <c r="A121" s="110" t="s">
        <v>79</v>
      </c>
      <c r="B121" s="111">
        <v>40716</v>
      </c>
      <c r="C121" s="110" t="s">
        <v>93</v>
      </c>
      <c r="D121" s="110">
        <v>113</v>
      </c>
      <c r="E121" s="115">
        <v>15</v>
      </c>
      <c r="F121" s="115">
        <v>74</v>
      </c>
      <c r="G121" s="115">
        <v>47</v>
      </c>
      <c r="H121" s="115" t="s">
        <v>82</v>
      </c>
      <c r="I121" s="110" t="s">
        <v>81</v>
      </c>
      <c r="J121" s="110" t="s">
        <v>82</v>
      </c>
      <c r="K121" s="116"/>
      <c r="L121" s="110" t="s">
        <v>83</v>
      </c>
      <c r="M121" s="110">
        <v>0</v>
      </c>
      <c r="N121" s="110" t="s">
        <v>84</v>
      </c>
      <c r="O121" s="116"/>
      <c r="P121" s="110" t="s">
        <v>85</v>
      </c>
      <c r="Q121" s="1"/>
    </row>
    <row r="122" spans="1:17" ht="12" customHeight="1" x14ac:dyDescent="0.2">
      <c r="A122" s="110" t="s">
        <v>79</v>
      </c>
      <c r="B122" s="111">
        <v>40716</v>
      </c>
      <c r="C122" s="110" t="s">
        <v>93</v>
      </c>
      <c r="D122" s="110">
        <v>114</v>
      </c>
      <c r="E122" s="115">
        <v>5.6</v>
      </c>
      <c r="F122" s="115">
        <v>58</v>
      </c>
      <c r="G122" s="115">
        <v>31</v>
      </c>
      <c r="H122" s="115" t="s">
        <v>82</v>
      </c>
      <c r="I122" s="110" t="s">
        <v>81</v>
      </c>
      <c r="J122" s="110" t="s">
        <v>82</v>
      </c>
      <c r="K122" s="116"/>
      <c r="L122" s="110" t="s">
        <v>83</v>
      </c>
      <c r="M122" s="110">
        <v>0</v>
      </c>
      <c r="N122" s="110" t="s">
        <v>84</v>
      </c>
      <c r="O122" s="116"/>
      <c r="P122" s="110" t="s">
        <v>85</v>
      </c>
      <c r="Q122" s="1"/>
    </row>
    <row r="123" spans="1:17" ht="12" customHeight="1" x14ac:dyDescent="0.2">
      <c r="A123" s="110" t="s">
        <v>79</v>
      </c>
      <c r="B123" s="111">
        <v>40716</v>
      </c>
      <c r="C123" s="110" t="s">
        <v>93</v>
      </c>
      <c r="D123" s="110">
        <v>115</v>
      </c>
      <c r="E123" s="115">
        <v>13.6</v>
      </c>
      <c r="F123" s="115">
        <v>76</v>
      </c>
      <c r="G123" s="115">
        <v>41.5</v>
      </c>
      <c r="H123" s="115" t="s">
        <v>82</v>
      </c>
      <c r="I123" s="110" t="s">
        <v>81</v>
      </c>
      <c r="J123" s="110" t="s">
        <v>82</v>
      </c>
      <c r="K123" s="116"/>
      <c r="L123" s="110" t="s">
        <v>83</v>
      </c>
      <c r="M123" s="110">
        <v>0</v>
      </c>
      <c r="N123" s="110" t="s">
        <v>84</v>
      </c>
      <c r="O123" s="116"/>
      <c r="P123" s="110" t="s">
        <v>85</v>
      </c>
      <c r="Q123" s="1"/>
    </row>
    <row r="124" spans="1:17" ht="12" customHeight="1" x14ac:dyDescent="0.2">
      <c r="A124" s="110" t="s">
        <v>79</v>
      </c>
      <c r="B124" s="111">
        <v>40716</v>
      </c>
      <c r="C124" s="110" t="s">
        <v>93</v>
      </c>
      <c r="D124" s="110">
        <v>116</v>
      </c>
      <c r="E124" s="115">
        <v>14.8</v>
      </c>
      <c r="F124" s="115">
        <v>76.5</v>
      </c>
      <c r="G124" s="115">
        <v>45.5</v>
      </c>
      <c r="H124" s="115" t="s">
        <v>82</v>
      </c>
      <c r="I124" s="110" t="s">
        <v>81</v>
      </c>
      <c r="J124" s="110" t="s">
        <v>82</v>
      </c>
      <c r="K124" s="116"/>
      <c r="L124" s="110" t="s">
        <v>83</v>
      </c>
      <c r="M124" s="110">
        <v>0</v>
      </c>
      <c r="N124" s="110" t="s">
        <v>84</v>
      </c>
      <c r="O124" s="116"/>
      <c r="P124" s="110" t="s">
        <v>85</v>
      </c>
      <c r="Q124" s="1"/>
    </row>
    <row r="125" spans="1:17" ht="12" customHeight="1" x14ac:dyDescent="0.2">
      <c r="A125" s="110" t="s">
        <v>79</v>
      </c>
      <c r="B125" s="111">
        <v>40716</v>
      </c>
      <c r="C125" s="110" t="s">
        <v>93</v>
      </c>
      <c r="D125" s="110">
        <v>117</v>
      </c>
      <c r="E125" s="115">
        <v>24</v>
      </c>
      <c r="F125" s="115">
        <v>92</v>
      </c>
      <c r="G125" s="115">
        <v>45.5</v>
      </c>
      <c r="H125" s="115" t="s">
        <v>82</v>
      </c>
      <c r="I125" s="110" t="s">
        <v>88</v>
      </c>
      <c r="J125" s="110" t="s">
        <v>82</v>
      </c>
      <c r="K125" s="116"/>
      <c r="L125" s="110" t="s">
        <v>83</v>
      </c>
      <c r="M125" s="110">
        <v>0</v>
      </c>
      <c r="N125" s="110" t="s">
        <v>84</v>
      </c>
      <c r="O125" s="116"/>
      <c r="P125" s="110" t="s">
        <v>85</v>
      </c>
      <c r="Q125" s="1"/>
    </row>
    <row r="126" spans="1:17" ht="12" customHeight="1" x14ac:dyDescent="0.2">
      <c r="A126" s="110" t="s">
        <v>79</v>
      </c>
      <c r="B126" s="111">
        <v>40716</v>
      </c>
      <c r="C126" s="110" t="s">
        <v>93</v>
      </c>
      <c r="D126" s="110">
        <v>118</v>
      </c>
      <c r="E126" s="115">
        <v>16.399999999999999</v>
      </c>
      <c r="F126" s="115">
        <v>77.5</v>
      </c>
      <c r="G126" s="115">
        <v>47</v>
      </c>
      <c r="H126" s="115" t="s">
        <v>82</v>
      </c>
      <c r="I126" s="110" t="s">
        <v>81</v>
      </c>
      <c r="J126" s="110" t="s">
        <v>82</v>
      </c>
      <c r="K126" s="116"/>
      <c r="L126" s="110" t="s">
        <v>83</v>
      </c>
      <c r="M126" s="110">
        <v>0</v>
      </c>
      <c r="N126" s="110" t="s">
        <v>84</v>
      </c>
      <c r="O126" s="116"/>
      <c r="P126" s="110" t="s">
        <v>85</v>
      </c>
      <c r="Q126" s="1"/>
    </row>
    <row r="127" spans="1:17" ht="12" customHeight="1" x14ac:dyDescent="0.2">
      <c r="A127" s="110" t="s">
        <v>79</v>
      </c>
      <c r="B127" s="111">
        <v>40716</v>
      </c>
      <c r="C127" s="110" t="s">
        <v>93</v>
      </c>
      <c r="D127" s="110">
        <v>119</v>
      </c>
      <c r="E127" s="115">
        <v>21.4</v>
      </c>
      <c r="F127" s="115">
        <v>84.5</v>
      </c>
      <c r="G127" s="115">
        <v>51.5</v>
      </c>
      <c r="H127" s="115" t="s">
        <v>82</v>
      </c>
      <c r="I127" s="110" t="s">
        <v>81</v>
      </c>
      <c r="J127" s="110" t="s">
        <v>82</v>
      </c>
      <c r="K127" s="116"/>
      <c r="L127" s="110" t="s">
        <v>83</v>
      </c>
      <c r="M127" s="110">
        <v>0</v>
      </c>
      <c r="N127" s="110" t="s">
        <v>84</v>
      </c>
      <c r="O127" s="116"/>
      <c r="P127" s="110" t="s">
        <v>85</v>
      </c>
      <c r="Q127" s="1"/>
    </row>
    <row r="128" spans="1:17" ht="12" customHeight="1" x14ac:dyDescent="0.2">
      <c r="A128" s="110" t="s">
        <v>79</v>
      </c>
      <c r="B128" s="111">
        <v>40716</v>
      </c>
      <c r="C128" s="110" t="s">
        <v>93</v>
      </c>
      <c r="D128" s="110">
        <v>120</v>
      </c>
      <c r="E128" s="115">
        <v>27.1</v>
      </c>
      <c r="F128" s="115">
        <v>90</v>
      </c>
      <c r="G128" s="115">
        <v>57</v>
      </c>
      <c r="H128" s="115" t="s">
        <v>82</v>
      </c>
      <c r="I128" s="110" t="s">
        <v>88</v>
      </c>
      <c r="J128" s="110" t="s">
        <v>82</v>
      </c>
      <c r="K128" s="116"/>
      <c r="L128" s="110" t="s">
        <v>83</v>
      </c>
      <c r="M128" s="110">
        <v>0</v>
      </c>
      <c r="N128" s="110" t="s">
        <v>84</v>
      </c>
      <c r="O128" s="116"/>
      <c r="P128" s="110" t="s">
        <v>85</v>
      </c>
      <c r="Q128" s="1"/>
    </row>
    <row r="129" spans="1:17" ht="12" customHeight="1" x14ac:dyDescent="0.2">
      <c r="A129" s="110" t="s">
        <v>79</v>
      </c>
      <c r="B129" s="111">
        <v>40716</v>
      </c>
      <c r="C129" s="110" t="s">
        <v>93</v>
      </c>
      <c r="D129" s="110">
        <v>121</v>
      </c>
      <c r="E129" s="115">
        <v>12</v>
      </c>
      <c r="F129" s="115">
        <v>71</v>
      </c>
      <c r="G129" s="115">
        <v>41</v>
      </c>
      <c r="H129" s="115" t="s">
        <v>82</v>
      </c>
      <c r="I129" s="110" t="s">
        <v>81</v>
      </c>
      <c r="J129" s="110" t="s">
        <v>82</v>
      </c>
      <c r="K129" s="116"/>
      <c r="L129" s="110" t="s">
        <v>83</v>
      </c>
      <c r="M129" s="110">
        <v>0</v>
      </c>
      <c r="N129" s="110" t="s">
        <v>84</v>
      </c>
      <c r="O129" s="116"/>
      <c r="P129" s="110" t="s">
        <v>85</v>
      </c>
      <c r="Q129" s="1"/>
    </row>
    <row r="130" spans="1:17" ht="12" customHeight="1" x14ac:dyDescent="0.2">
      <c r="A130" s="110" t="s">
        <v>79</v>
      </c>
      <c r="B130" s="111">
        <v>40716</v>
      </c>
      <c r="C130" s="110" t="s">
        <v>93</v>
      </c>
      <c r="D130" s="110">
        <v>122</v>
      </c>
      <c r="E130" s="115">
        <v>8.6</v>
      </c>
      <c r="F130" s="115">
        <v>66</v>
      </c>
      <c r="G130" s="115">
        <v>36</v>
      </c>
      <c r="H130" s="115" t="s">
        <v>82</v>
      </c>
      <c r="I130" s="110" t="s">
        <v>81</v>
      </c>
      <c r="J130" s="110" t="s">
        <v>82</v>
      </c>
      <c r="K130" s="116"/>
      <c r="L130" s="110" t="s">
        <v>83</v>
      </c>
      <c r="M130" s="110">
        <v>0</v>
      </c>
      <c r="N130" s="110" t="s">
        <v>84</v>
      </c>
      <c r="O130" s="116"/>
      <c r="P130" s="110" t="s">
        <v>85</v>
      </c>
      <c r="Q130" s="1"/>
    </row>
    <row r="131" spans="1:17" ht="12" customHeight="1" x14ac:dyDescent="0.2">
      <c r="A131" s="110" t="s">
        <v>79</v>
      </c>
      <c r="B131" s="111">
        <v>40716</v>
      </c>
      <c r="C131" s="110" t="s">
        <v>93</v>
      </c>
      <c r="D131" s="110">
        <v>123</v>
      </c>
      <c r="E131" s="115">
        <v>13.6</v>
      </c>
      <c r="F131" s="115">
        <v>75</v>
      </c>
      <c r="G131" s="115">
        <v>43</v>
      </c>
      <c r="H131" s="115" t="s">
        <v>82</v>
      </c>
      <c r="I131" s="110" t="s">
        <v>81</v>
      </c>
      <c r="J131" s="110" t="s">
        <v>82</v>
      </c>
      <c r="K131" s="116"/>
      <c r="L131" s="110" t="s">
        <v>83</v>
      </c>
      <c r="M131" s="110">
        <v>0</v>
      </c>
      <c r="N131" s="110" t="s">
        <v>84</v>
      </c>
      <c r="O131" s="116"/>
      <c r="P131" s="110" t="s">
        <v>85</v>
      </c>
      <c r="Q131" s="1"/>
    </row>
    <row r="132" spans="1:17" ht="12" customHeight="1" x14ac:dyDescent="0.2">
      <c r="A132" s="110" t="s">
        <v>79</v>
      </c>
      <c r="B132" s="111">
        <v>40716</v>
      </c>
      <c r="C132" s="110" t="s">
        <v>93</v>
      </c>
      <c r="D132" s="110">
        <v>124</v>
      </c>
      <c r="E132" s="115">
        <v>21.9</v>
      </c>
      <c r="F132" s="115">
        <v>89.5</v>
      </c>
      <c r="G132" s="115">
        <v>48.5</v>
      </c>
      <c r="H132" s="115" t="s">
        <v>82</v>
      </c>
      <c r="I132" s="110" t="s">
        <v>88</v>
      </c>
      <c r="J132" s="110" t="s">
        <v>82</v>
      </c>
      <c r="K132" s="116"/>
      <c r="L132" s="110" t="s">
        <v>83</v>
      </c>
      <c r="M132" s="110">
        <v>0</v>
      </c>
      <c r="N132" s="110" t="s">
        <v>84</v>
      </c>
      <c r="O132" s="116"/>
      <c r="P132" s="110" t="s">
        <v>85</v>
      </c>
      <c r="Q132" s="1"/>
    </row>
    <row r="133" spans="1:17" ht="12" customHeight="1" x14ac:dyDescent="0.2">
      <c r="A133" s="110" t="s">
        <v>79</v>
      </c>
      <c r="B133" s="111">
        <v>40716</v>
      </c>
      <c r="C133" s="110" t="s">
        <v>93</v>
      </c>
      <c r="D133" s="110">
        <v>125</v>
      </c>
      <c r="E133" s="115">
        <v>8.6999999999999993</v>
      </c>
      <c r="F133" s="115">
        <v>66</v>
      </c>
      <c r="G133" s="115">
        <v>36.5</v>
      </c>
      <c r="H133" s="115" t="s">
        <v>82</v>
      </c>
      <c r="I133" s="110" t="s">
        <v>81</v>
      </c>
      <c r="J133" s="110" t="s">
        <v>82</v>
      </c>
      <c r="K133" s="116"/>
      <c r="L133" s="110" t="s">
        <v>83</v>
      </c>
      <c r="M133" s="110">
        <v>0</v>
      </c>
      <c r="N133" s="110" t="s">
        <v>84</v>
      </c>
      <c r="O133" s="116"/>
      <c r="P133" s="110" t="s">
        <v>85</v>
      </c>
      <c r="Q133" s="1"/>
    </row>
    <row r="134" spans="1:17" ht="12" customHeight="1" x14ac:dyDescent="0.2">
      <c r="A134" s="110" t="s">
        <v>79</v>
      </c>
      <c r="B134" s="111">
        <v>40716</v>
      </c>
      <c r="C134" s="110" t="s">
        <v>93</v>
      </c>
      <c r="D134" s="110">
        <v>126</v>
      </c>
      <c r="E134" s="115">
        <v>12</v>
      </c>
      <c r="F134" s="115">
        <v>71.5</v>
      </c>
      <c r="G134" s="115">
        <v>42</v>
      </c>
      <c r="H134" s="115" t="s">
        <v>82</v>
      </c>
      <c r="I134" s="110" t="s">
        <v>81</v>
      </c>
      <c r="J134" s="110" t="s">
        <v>82</v>
      </c>
      <c r="K134" s="116"/>
      <c r="L134" s="110" t="s">
        <v>83</v>
      </c>
      <c r="M134" s="110">
        <v>0</v>
      </c>
      <c r="N134" s="110" t="s">
        <v>84</v>
      </c>
      <c r="O134" s="116"/>
      <c r="P134" s="110" t="s">
        <v>85</v>
      </c>
      <c r="Q134" s="1"/>
    </row>
    <row r="135" spans="1:17" ht="12" customHeight="1" x14ac:dyDescent="0.2">
      <c r="A135" s="110" t="s">
        <v>79</v>
      </c>
      <c r="B135" s="111">
        <v>40716</v>
      </c>
      <c r="C135" s="110" t="s">
        <v>93</v>
      </c>
      <c r="D135" s="110">
        <v>127</v>
      </c>
      <c r="E135" s="115">
        <v>12.6</v>
      </c>
      <c r="F135" s="115">
        <v>71</v>
      </c>
      <c r="G135" s="115">
        <v>43</v>
      </c>
      <c r="H135" s="115" t="s">
        <v>82</v>
      </c>
      <c r="I135" s="110" t="s">
        <v>81</v>
      </c>
      <c r="J135" s="110" t="s">
        <v>82</v>
      </c>
      <c r="K135" s="116"/>
      <c r="L135" s="110" t="s">
        <v>83</v>
      </c>
      <c r="M135" s="110">
        <v>0</v>
      </c>
      <c r="N135" s="110" t="s">
        <v>84</v>
      </c>
      <c r="O135" s="116"/>
      <c r="P135" s="110" t="s">
        <v>85</v>
      </c>
      <c r="Q135" s="1"/>
    </row>
    <row r="136" spans="1:17" ht="12" customHeight="1" x14ac:dyDescent="0.2">
      <c r="A136" s="110" t="s">
        <v>79</v>
      </c>
      <c r="B136" s="111">
        <v>40716</v>
      </c>
      <c r="C136" s="110" t="s">
        <v>93</v>
      </c>
      <c r="D136" s="110">
        <v>128</v>
      </c>
      <c r="E136" s="115">
        <v>31</v>
      </c>
      <c r="F136" s="115">
        <v>95</v>
      </c>
      <c r="G136" s="115">
        <v>60</v>
      </c>
      <c r="H136" s="115" t="s">
        <v>82</v>
      </c>
      <c r="I136" s="110" t="s">
        <v>81</v>
      </c>
      <c r="J136" s="110" t="s">
        <v>82</v>
      </c>
      <c r="K136" s="116"/>
      <c r="L136" s="110" t="s">
        <v>83</v>
      </c>
      <c r="M136" s="110">
        <v>0</v>
      </c>
      <c r="N136" s="110" t="s">
        <v>84</v>
      </c>
      <c r="O136" s="116"/>
      <c r="P136" s="110" t="s">
        <v>85</v>
      </c>
      <c r="Q136" s="1"/>
    </row>
    <row r="137" spans="1:17" ht="12" customHeight="1" x14ac:dyDescent="0.2">
      <c r="A137" s="110" t="s">
        <v>79</v>
      </c>
      <c r="B137" s="111">
        <v>40716</v>
      </c>
      <c r="C137" s="110" t="s">
        <v>93</v>
      </c>
      <c r="D137" s="110">
        <v>129</v>
      </c>
      <c r="E137" s="115">
        <v>11.4</v>
      </c>
      <c r="F137" s="115">
        <v>71</v>
      </c>
      <c r="G137" s="115">
        <v>42.5</v>
      </c>
      <c r="H137" s="115" t="s">
        <v>82</v>
      </c>
      <c r="I137" s="110" t="s">
        <v>81</v>
      </c>
      <c r="J137" s="110" t="s">
        <v>82</v>
      </c>
      <c r="K137" s="116"/>
      <c r="L137" s="110" t="s">
        <v>83</v>
      </c>
      <c r="M137" s="110">
        <v>0</v>
      </c>
      <c r="N137" s="110" t="s">
        <v>84</v>
      </c>
      <c r="O137" s="116"/>
      <c r="P137" s="110" t="s">
        <v>85</v>
      </c>
      <c r="Q137" s="1"/>
    </row>
    <row r="138" spans="1:17" ht="12" customHeight="1" x14ac:dyDescent="0.2">
      <c r="A138" s="110" t="s">
        <v>79</v>
      </c>
      <c r="B138" s="111">
        <v>40716</v>
      </c>
      <c r="C138" s="110" t="s">
        <v>93</v>
      </c>
      <c r="D138" s="110">
        <v>130</v>
      </c>
      <c r="E138" s="115">
        <v>11.1</v>
      </c>
      <c r="F138" s="115">
        <v>72</v>
      </c>
      <c r="G138" s="115">
        <v>39.5</v>
      </c>
      <c r="H138" s="115" t="s">
        <v>82</v>
      </c>
      <c r="I138" s="110" t="s">
        <v>81</v>
      </c>
      <c r="J138" s="110" t="s">
        <v>82</v>
      </c>
      <c r="K138" s="116"/>
      <c r="L138" s="110" t="s">
        <v>83</v>
      </c>
      <c r="M138" s="110">
        <v>0</v>
      </c>
      <c r="N138" s="110" t="s">
        <v>84</v>
      </c>
      <c r="O138" s="116"/>
      <c r="P138" s="110" t="s">
        <v>85</v>
      </c>
      <c r="Q138" s="1"/>
    </row>
    <row r="139" spans="1:17" ht="12" customHeight="1" x14ac:dyDescent="0.2">
      <c r="A139" s="110" t="s">
        <v>79</v>
      </c>
      <c r="B139" s="111">
        <v>40716</v>
      </c>
      <c r="C139" s="110" t="s">
        <v>93</v>
      </c>
      <c r="D139" s="110">
        <v>131</v>
      </c>
      <c r="E139" s="115">
        <v>9.9</v>
      </c>
      <c r="F139" s="115">
        <v>68.5</v>
      </c>
      <c r="G139" s="115">
        <v>38</v>
      </c>
      <c r="H139" s="115" t="s">
        <v>82</v>
      </c>
      <c r="I139" s="110" t="s">
        <v>81</v>
      </c>
      <c r="J139" s="110" t="s">
        <v>82</v>
      </c>
      <c r="K139" s="116"/>
      <c r="L139" s="110" t="s">
        <v>83</v>
      </c>
      <c r="M139" s="110">
        <v>0</v>
      </c>
      <c r="N139" s="110" t="s">
        <v>84</v>
      </c>
      <c r="O139" s="116"/>
      <c r="P139" s="110" t="s">
        <v>85</v>
      </c>
      <c r="Q139" s="1"/>
    </row>
    <row r="140" spans="1:17" ht="12" customHeight="1" x14ac:dyDescent="0.2">
      <c r="A140" s="110" t="s">
        <v>79</v>
      </c>
      <c r="B140" s="111">
        <v>40716</v>
      </c>
      <c r="C140" s="110" t="s">
        <v>93</v>
      </c>
      <c r="D140" s="110">
        <v>132</v>
      </c>
      <c r="E140" s="115">
        <v>19.2</v>
      </c>
      <c r="F140" s="115">
        <v>82</v>
      </c>
      <c r="G140" s="115">
        <v>50</v>
      </c>
      <c r="H140" s="115" t="s">
        <v>82</v>
      </c>
      <c r="I140" s="110" t="s">
        <v>81</v>
      </c>
      <c r="J140" s="110" t="s">
        <v>82</v>
      </c>
      <c r="K140" s="116"/>
      <c r="L140" s="110" t="s">
        <v>83</v>
      </c>
      <c r="M140" s="110">
        <v>0</v>
      </c>
      <c r="N140" s="110" t="s">
        <v>84</v>
      </c>
      <c r="O140" s="116"/>
      <c r="P140" s="110" t="s">
        <v>85</v>
      </c>
      <c r="Q140" s="1"/>
    </row>
    <row r="141" spans="1:17" ht="12" customHeight="1" x14ac:dyDescent="0.2">
      <c r="A141" s="110" t="s">
        <v>79</v>
      </c>
      <c r="B141" s="111">
        <v>40716</v>
      </c>
      <c r="C141" s="110" t="s">
        <v>93</v>
      </c>
      <c r="D141" s="110">
        <v>133</v>
      </c>
      <c r="E141" s="115">
        <v>17.899999999999999</v>
      </c>
      <c r="F141" s="115">
        <v>80</v>
      </c>
      <c r="G141" s="115">
        <v>49</v>
      </c>
      <c r="H141" s="115" t="s">
        <v>82</v>
      </c>
      <c r="I141" s="110" t="s">
        <v>81</v>
      </c>
      <c r="J141" s="110" t="s">
        <v>82</v>
      </c>
      <c r="K141" s="116"/>
      <c r="L141" s="110" t="s">
        <v>83</v>
      </c>
      <c r="M141" s="110">
        <v>0</v>
      </c>
      <c r="N141" s="110" t="s">
        <v>84</v>
      </c>
      <c r="O141" s="116"/>
      <c r="P141" s="110" t="s">
        <v>85</v>
      </c>
      <c r="Q141" s="1"/>
    </row>
    <row r="142" spans="1:17" ht="12" customHeight="1" x14ac:dyDescent="0.2">
      <c r="A142" s="110" t="s">
        <v>79</v>
      </c>
      <c r="B142" s="111">
        <v>40716</v>
      </c>
      <c r="C142" s="110" t="s">
        <v>93</v>
      </c>
      <c r="D142" s="110">
        <v>134</v>
      </c>
      <c r="E142" s="115">
        <v>21.1</v>
      </c>
      <c r="F142" s="115">
        <v>86.5</v>
      </c>
      <c r="G142" s="115">
        <v>50</v>
      </c>
      <c r="H142" s="115" t="s">
        <v>82</v>
      </c>
      <c r="I142" s="110" t="s">
        <v>88</v>
      </c>
      <c r="J142" s="110" t="s">
        <v>82</v>
      </c>
      <c r="K142" s="116"/>
      <c r="L142" s="110" t="s">
        <v>83</v>
      </c>
      <c r="M142" s="110">
        <v>0</v>
      </c>
      <c r="N142" s="110" t="s">
        <v>84</v>
      </c>
      <c r="O142" s="116"/>
      <c r="P142" s="110" t="s">
        <v>85</v>
      </c>
      <c r="Q142" s="1"/>
    </row>
    <row r="143" spans="1:17" ht="12" customHeight="1" x14ac:dyDescent="0.2">
      <c r="A143" s="110" t="s">
        <v>79</v>
      </c>
      <c r="B143" s="111">
        <v>40716</v>
      </c>
      <c r="C143" s="110" t="s">
        <v>93</v>
      </c>
      <c r="D143" s="110">
        <v>135</v>
      </c>
      <c r="E143" s="115">
        <v>18.100000000000001</v>
      </c>
      <c r="F143" s="115">
        <v>84</v>
      </c>
      <c r="G143" s="115">
        <v>47</v>
      </c>
      <c r="H143" s="115" t="s">
        <v>82</v>
      </c>
      <c r="I143" s="110" t="s">
        <v>81</v>
      </c>
      <c r="J143" s="110" t="s">
        <v>82</v>
      </c>
      <c r="K143" s="116"/>
      <c r="L143" s="110" t="s">
        <v>83</v>
      </c>
      <c r="M143" s="110">
        <v>0</v>
      </c>
      <c r="N143" s="110" t="s">
        <v>84</v>
      </c>
      <c r="O143" s="116"/>
      <c r="P143" s="110" t="s">
        <v>85</v>
      </c>
      <c r="Q143" s="1"/>
    </row>
    <row r="144" spans="1:17" ht="12" customHeight="1" x14ac:dyDescent="0.2">
      <c r="A144" s="110" t="s">
        <v>79</v>
      </c>
      <c r="B144" s="111">
        <v>40716</v>
      </c>
      <c r="C144" s="110" t="s">
        <v>93</v>
      </c>
      <c r="D144" s="110">
        <v>136</v>
      </c>
      <c r="E144" s="115">
        <v>17.3</v>
      </c>
      <c r="F144" s="115">
        <v>81</v>
      </c>
      <c r="G144" s="115">
        <v>46</v>
      </c>
      <c r="H144" s="115" t="s">
        <v>82</v>
      </c>
      <c r="I144" s="110" t="s">
        <v>81</v>
      </c>
      <c r="J144" s="110" t="s">
        <v>82</v>
      </c>
      <c r="K144" s="116"/>
      <c r="L144" s="110" t="s">
        <v>83</v>
      </c>
      <c r="M144" s="110">
        <v>0</v>
      </c>
      <c r="N144" s="110" t="s">
        <v>84</v>
      </c>
      <c r="O144" s="116"/>
      <c r="P144" s="110" t="s">
        <v>85</v>
      </c>
      <c r="Q144" s="1"/>
    </row>
    <row r="145" spans="1:17" ht="12" customHeight="1" x14ac:dyDescent="0.2">
      <c r="A145" s="110" t="s">
        <v>79</v>
      </c>
      <c r="B145" s="111">
        <v>40716</v>
      </c>
      <c r="C145" s="110" t="s">
        <v>93</v>
      </c>
      <c r="D145" s="110">
        <v>137</v>
      </c>
      <c r="E145" s="115">
        <v>25.4</v>
      </c>
      <c r="F145" s="115">
        <v>91</v>
      </c>
      <c r="G145" s="115">
        <v>54</v>
      </c>
      <c r="H145" s="115" t="s">
        <v>82</v>
      </c>
      <c r="I145" s="110" t="s">
        <v>81</v>
      </c>
      <c r="J145" s="110" t="s">
        <v>82</v>
      </c>
      <c r="K145" s="116"/>
      <c r="L145" s="110" t="s">
        <v>83</v>
      </c>
      <c r="M145" s="110">
        <v>0</v>
      </c>
      <c r="N145" s="110" t="s">
        <v>84</v>
      </c>
      <c r="O145" s="116"/>
      <c r="P145" s="110" t="s">
        <v>85</v>
      </c>
      <c r="Q145" s="1"/>
    </row>
    <row r="146" spans="1:17" ht="12" customHeight="1" x14ac:dyDescent="0.2">
      <c r="A146" s="110" t="s">
        <v>79</v>
      </c>
      <c r="B146" s="111">
        <v>40716</v>
      </c>
      <c r="C146" s="110" t="s">
        <v>93</v>
      </c>
      <c r="D146" s="110">
        <v>138</v>
      </c>
      <c r="E146" s="115">
        <v>8.1999999999999993</v>
      </c>
      <c r="F146" s="115">
        <v>63</v>
      </c>
      <c r="G146" s="115">
        <v>37</v>
      </c>
      <c r="H146" s="115" t="s">
        <v>82</v>
      </c>
      <c r="I146" s="110" t="s">
        <v>81</v>
      </c>
      <c r="J146" s="110" t="s">
        <v>82</v>
      </c>
      <c r="K146" s="116"/>
      <c r="L146" s="110" t="s">
        <v>83</v>
      </c>
      <c r="M146" s="110">
        <v>0</v>
      </c>
      <c r="N146" s="110" t="s">
        <v>84</v>
      </c>
      <c r="O146" s="116"/>
      <c r="P146" s="110" t="s">
        <v>85</v>
      </c>
      <c r="Q146" s="1"/>
    </row>
    <row r="147" spans="1:17" ht="12" customHeight="1" x14ac:dyDescent="0.2">
      <c r="A147" s="110" t="s">
        <v>79</v>
      </c>
      <c r="B147" s="111">
        <v>40716</v>
      </c>
      <c r="C147" s="110" t="s">
        <v>93</v>
      </c>
      <c r="D147" s="110">
        <v>139</v>
      </c>
      <c r="E147" s="115">
        <v>9</v>
      </c>
      <c r="F147" s="115">
        <v>65.5</v>
      </c>
      <c r="G147" s="115">
        <v>38</v>
      </c>
      <c r="H147" s="115" t="s">
        <v>82</v>
      </c>
      <c r="I147" s="110" t="s">
        <v>81</v>
      </c>
      <c r="J147" s="110" t="s">
        <v>82</v>
      </c>
      <c r="K147" s="116"/>
      <c r="L147" s="110" t="s">
        <v>83</v>
      </c>
      <c r="M147" s="110">
        <v>0</v>
      </c>
      <c r="N147" s="110" t="s">
        <v>84</v>
      </c>
      <c r="O147" s="116"/>
      <c r="P147" s="110" t="s">
        <v>85</v>
      </c>
      <c r="Q147" s="1"/>
    </row>
    <row r="148" spans="1:17" ht="12" customHeight="1" x14ac:dyDescent="0.2">
      <c r="A148" s="110" t="s">
        <v>79</v>
      </c>
      <c r="B148" s="111">
        <v>40716</v>
      </c>
      <c r="C148" s="110" t="s">
        <v>93</v>
      </c>
      <c r="D148" s="110">
        <v>140</v>
      </c>
      <c r="E148" s="115">
        <v>29.9</v>
      </c>
      <c r="F148" s="115">
        <v>93</v>
      </c>
      <c r="G148" s="115">
        <v>58</v>
      </c>
      <c r="H148" s="115" t="s">
        <v>82</v>
      </c>
      <c r="I148" s="110" t="s">
        <v>81</v>
      </c>
      <c r="J148" s="110" t="s">
        <v>82</v>
      </c>
      <c r="K148" s="116"/>
      <c r="L148" s="110" t="s">
        <v>83</v>
      </c>
      <c r="M148" s="110">
        <v>0</v>
      </c>
      <c r="N148" s="110" t="s">
        <v>84</v>
      </c>
      <c r="O148" s="116"/>
      <c r="P148" s="110" t="s">
        <v>85</v>
      </c>
      <c r="Q148" s="1"/>
    </row>
    <row r="149" spans="1:17" ht="12" customHeight="1" x14ac:dyDescent="0.2">
      <c r="A149" s="110" t="s">
        <v>101</v>
      </c>
      <c r="B149" s="111">
        <v>40717</v>
      </c>
      <c r="C149" s="110" t="s">
        <v>93</v>
      </c>
      <c r="D149" s="110">
        <v>141</v>
      </c>
      <c r="E149" s="115">
        <v>17.899999999999999</v>
      </c>
      <c r="F149" s="115">
        <v>84</v>
      </c>
      <c r="G149" s="115">
        <v>46.5</v>
      </c>
      <c r="H149" s="115" t="s">
        <v>82</v>
      </c>
      <c r="I149" s="110" t="s">
        <v>81</v>
      </c>
      <c r="J149" s="110" t="s">
        <v>82</v>
      </c>
      <c r="K149" s="116"/>
      <c r="L149" s="110" t="s">
        <v>83</v>
      </c>
      <c r="M149" s="110">
        <v>0</v>
      </c>
      <c r="N149" s="110" t="s">
        <v>84</v>
      </c>
      <c r="O149" s="116"/>
      <c r="P149" s="110" t="s">
        <v>85</v>
      </c>
      <c r="Q149" s="1"/>
    </row>
    <row r="150" spans="1:17" ht="12" customHeight="1" x14ac:dyDescent="0.2">
      <c r="A150" s="110" t="s">
        <v>101</v>
      </c>
      <c r="B150" s="111">
        <v>40717</v>
      </c>
      <c r="C150" s="110" t="s">
        <v>93</v>
      </c>
      <c r="D150" s="110">
        <v>142</v>
      </c>
      <c r="E150" s="115">
        <v>27.6</v>
      </c>
      <c r="F150" s="115">
        <v>90.5</v>
      </c>
      <c r="G150" s="115">
        <v>57</v>
      </c>
      <c r="H150" s="115" t="s">
        <v>82</v>
      </c>
      <c r="I150" s="110" t="s">
        <v>88</v>
      </c>
      <c r="J150" s="110" t="s">
        <v>82</v>
      </c>
      <c r="K150" s="116"/>
      <c r="L150" s="110" t="s">
        <v>83</v>
      </c>
      <c r="M150" s="110">
        <v>0</v>
      </c>
      <c r="N150" s="110" t="s">
        <v>84</v>
      </c>
      <c r="O150" s="116"/>
      <c r="P150" s="110" t="s">
        <v>85</v>
      </c>
      <c r="Q150" s="1"/>
    </row>
    <row r="151" spans="1:17" ht="12" customHeight="1" x14ac:dyDescent="0.2">
      <c r="A151" s="110" t="s">
        <v>101</v>
      </c>
      <c r="B151" s="111">
        <v>40717</v>
      </c>
      <c r="C151" s="110" t="s">
        <v>93</v>
      </c>
      <c r="D151" s="110">
        <v>143</v>
      </c>
      <c r="E151" s="115">
        <v>14.8</v>
      </c>
      <c r="F151" s="115">
        <v>78</v>
      </c>
      <c r="G151" s="115">
        <v>44</v>
      </c>
      <c r="H151" s="115" t="s">
        <v>82</v>
      </c>
      <c r="I151" s="110" t="s">
        <v>81</v>
      </c>
      <c r="J151" s="110" t="s">
        <v>82</v>
      </c>
      <c r="K151" s="116"/>
      <c r="L151" s="110" t="s">
        <v>83</v>
      </c>
      <c r="M151" s="110">
        <v>0</v>
      </c>
      <c r="N151" s="110" t="s">
        <v>84</v>
      </c>
      <c r="O151" s="116"/>
      <c r="P151" s="110" t="s">
        <v>85</v>
      </c>
      <c r="Q151" s="1"/>
    </row>
    <row r="152" spans="1:17" ht="12" customHeight="1" x14ac:dyDescent="0.2">
      <c r="A152" s="110" t="s">
        <v>101</v>
      </c>
      <c r="B152" s="111">
        <v>40717</v>
      </c>
      <c r="C152" s="110" t="s">
        <v>93</v>
      </c>
      <c r="D152" s="110">
        <v>144</v>
      </c>
      <c r="E152" s="115">
        <v>13.2</v>
      </c>
      <c r="F152" s="115">
        <v>74</v>
      </c>
      <c r="G152" s="115">
        <v>42</v>
      </c>
      <c r="H152" s="115" t="s">
        <v>82</v>
      </c>
      <c r="I152" s="110" t="s">
        <v>81</v>
      </c>
      <c r="J152" s="110" t="s">
        <v>82</v>
      </c>
      <c r="K152" s="116"/>
      <c r="L152" s="110" t="s">
        <v>83</v>
      </c>
      <c r="M152" s="110">
        <v>0</v>
      </c>
      <c r="N152" s="110" t="s">
        <v>84</v>
      </c>
      <c r="O152" s="116"/>
      <c r="P152" s="110" t="s">
        <v>85</v>
      </c>
      <c r="Q152" s="1"/>
    </row>
    <row r="153" spans="1:17" ht="12" customHeight="1" x14ac:dyDescent="0.2">
      <c r="A153" s="110" t="s">
        <v>101</v>
      </c>
      <c r="B153" s="111">
        <v>40717</v>
      </c>
      <c r="C153" s="110" t="s">
        <v>93</v>
      </c>
      <c r="D153" s="110">
        <v>145</v>
      </c>
      <c r="E153" s="115">
        <v>13.5</v>
      </c>
      <c r="F153" s="115">
        <v>73.5</v>
      </c>
      <c r="G153" s="115">
        <v>43.5</v>
      </c>
      <c r="H153" s="115" t="s">
        <v>82</v>
      </c>
      <c r="I153" s="110" t="s">
        <v>81</v>
      </c>
      <c r="J153" s="110" t="s">
        <v>82</v>
      </c>
      <c r="K153" s="116"/>
      <c r="L153" s="110" t="s">
        <v>83</v>
      </c>
      <c r="M153" s="110">
        <v>0</v>
      </c>
      <c r="N153" s="110" t="s">
        <v>84</v>
      </c>
      <c r="O153" s="116"/>
      <c r="P153" s="110" t="s">
        <v>85</v>
      </c>
      <c r="Q153" s="1"/>
    </row>
    <row r="154" spans="1:17" ht="12" customHeight="1" x14ac:dyDescent="0.2">
      <c r="A154" s="110" t="s">
        <v>101</v>
      </c>
      <c r="B154" s="111">
        <v>40717</v>
      </c>
      <c r="C154" s="110" t="s">
        <v>93</v>
      </c>
      <c r="D154" s="110">
        <v>146</v>
      </c>
      <c r="E154" s="115">
        <v>11</v>
      </c>
      <c r="F154" s="115">
        <v>69</v>
      </c>
      <c r="G154" s="115">
        <v>40.5</v>
      </c>
      <c r="H154" s="115" t="s">
        <v>82</v>
      </c>
      <c r="I154" s="110" t="s">
        <v>81</v>
      </c>
      <c r="J154" s="110" t="s">
        <v>82</v>
      </c>
      <c r="K154" s="116"/>
      <c r="L154" s="110" t="s">
        <v>83</v>
      </c>
      <c r="M154" s="110">
        <v>0</v>
      </c>
      <c r="N154" s="110" t="s">
        <v>84</v>
      </c>
      <c r="O154" s="116"/>
      <c r="P154" s="110" t="s">
        <v>85</v>
      </c>
      <c r="Q154" s="1"/>
    </row>
    <row r="155" spans="1:17" ht="12" customHeight="1" x14ac:dyDescent="0.2">
      <c r="A155" s="110" t="s">
        <v>101</v>
      </c>
      <c r="B155" s="111">
        <v>40717</v>
      </c>
      <c r="C155" s="110" t="s">
        <v>93</v>
      </c>
      <c r="D155" s="110">
        <v>147</v>
      </c>
      <c r="E155" s="115">
        <v>14.4</v>
      </c>
      <c r="F155" s="115">
        <v>78</v>
      </c>
      <c r="G155" s="115">
        <v>44</v>
      </c>
      <c r="H155" s="115" t="s">
        <v>82</v>
      </c>
      <c r="I155" s="110" t="s">
        <v>81</v>
      </c>
      <c r="J155" s="110" t="s">
        <v>82</v>
      </c>
      <c r="K155" s="98"/>
      <c r="L155" s="95" t="s">
        <v>91</v>
      </c>
      <c r="M155" s="95">
        <v>50</v>
      </c>
      <c r="N155" s="95" t="s">
        <v>84</v>
      </c>
      <c r="O155" s="98"/>
      <c r="P155" s="110" t="s">
        <v>85</v>
      </c>
      <c r="Q155" s="1"/>
    </row>
    <row r="156" spans="1:17" ht="12" customHeight="1" x14ac:dyDescent="0.2">
      <c r="A156" s="110" t="s">
        <v>101</v>
      </c>
      <c r="B156" s="111">
        <v>40717</v>
      </c>
      <c r="C156" s="110" t="s">
        <v>93</v>
      </c>
      <c r="D156" s="110">
        <v>148</v>
      </c>
      <c r="E156" s="115">
        <v>25.2</v>
      </c>
      <c r="F156" s="115">
        <v>90</v>
      </c>
      <c r="G156" s="115">
        <v>54.5</v>
      </c>
      <c r="H156" s="115" t="s">
        <v>82</v>
      </c>
      <c r="I156" s="110" t="s">
        <v>88</v>
      </c>
      <c r="J156" s="110" t="s">
        <v>82</v>
      </c>
      <c r="K156" s="116"/>
      <c r="L156" s="110" t="s">
        <v>83</v>
      </c>
      <c r="M156" s="110">
        <v>0</v>
      </c>
      <c r="N156" s="110" t="s">
        <v>84</v>
      </c>
      <c r="O156" s="116"/>
      <c r="P156" s="110" t="s">
        <v>85</v>
      </c>
      <c r="Q156" s="1"/>
    </row>
    <row r="157" spans="1:17" ht="12" customHeight="1" x14ac:dyDescent="0.2">
      <c r="A157" s="110" t="s">
        <v>101</v>
      </c>
      <c r="B157" s="111">
        <v>40717</v>
      </c>
      <c r="C157" s="110" t="s">
        <v>93</v>
      </c>
      <c r="D157" s="110">
        <v>149</v>
      </c>
      <c r="E157" s="115">
        <v>10.7</v>
      </c>
      <c r="F157" s="115">
        <v>70</v>
      </c>
      <c r="G157" s="115">
        <v>40</v>
      </c>
      <c r="H157" s="115" t="s">
        <v>82</v>
      </c>
      <c r="I157" s="110" t="s">
        <v>81</v>
      </c>
      <c r="J157" s="110" t="s">
        <v>82</v>
      </c>
      <c r="K157" s="116"/>
      <c r="L157" s="110" t="s">
        <v>83</v>
      </c>
      <c r="M157" s="110">
        <v>0</v>
      </c>
      <c r="N157" s="110" t="s">
        <v>84</v>
      </c>
      <c r="O157" s="116"/>
      <c r="P157" s="110" t="s">
        <v>85</v>
      </c>
      <c r="Q157" s="1"/>
    </row>
    <row r="158" spans="1:17" ht="12" customHeight="1" x14ac:dyDescent="0.2">
      <c r="A158" s="110" t="s">
        <v>101</v>
      </c>
      <c r="B158" s="111">
        <v>40717</v>
      </c>
      <c r="C158" s="110" t="s">
        <v>93</v>
      </c>
      <c r="D158" s="110">
        <v>150</v>
      </c>
      <c r="E158" s="115">
        <v>11.3</v>
      </c>
      <c r="F158" s="115">
        <v>69.5</v>
      </c>
      <c r="G158" s="115">
        <v>39.5</v>
      </c>
      <c r="H158" s="115" t="s">
        <v>82</v>
      </c>
      <c r="I158" s="110" t="s">
        <v>81</v>
      </c>
      <c r="J158" s="110" t="s">
        <v>82</v>
      </c>
      <c r="K158" s="116"/>
      <c r="L158" s="110" t="s">
        <v>83</v>
      </c>
      <c r="M158" s="110">
        <v>0</v>
      </c>
      <c r="N158" s="110" t="s">
        <v>84</v>
      </c>
      <c r="O158" s="116"/>
      <c r="P158" s="110" t="s">
        <v>85</v>
      </c>
      <c r="Q158" s="1"/>
    </row>
    <row r="159" spans="1:17" ht="12" customHeight="1" x14ac:dyDescent="0.2">
      <c r="A159" s="110" t="s">
        <v>101</v>
      </c>
      <c r="B159" s="111">
        <v>40717</v>
      </c>
      <c r="C159" s="110" t="s">
        <v>93</v>
      </c>
      <c r="D159" s="110">
        <v>151</v>
      </c>
      <c r="E159" s="115">
        <v>10.1</v>
      </c>
      <c r="F159" s="115">
        <v>68.5</v>
      </c>
      <c r="G159" s="115">
        <v>38</v>
      </c>
      <c r="H159" s="115" t="s">
        <v>82</v>
      </c>
      <c r="I159" s="110" t="s">
        <v>81</v>
      </c>
      <c r="J159" s="110" t="s">
        <v>82</v>
      </c>
      <c r="K159" s="116"/>
      <c r="L159" s="110" t="s">
        <v>83</v>
      </c>
      <c r="M159" s="110">
        <v>0</v>
      </c>
      <c r="N159" s="110" t="s">
        <v>84</v>
      </c>
      <c r="O159" s="116"/>
      <c r="P159" s="110" t="s">
        <v>85</v>
      </c>
      <c r="Q159" s="1"/>
    </row>
    <row r="160" spans="1:17" ht="12" customHeight="1" x14ac:dyDescent="0.2">
      <c r="A160" s="110" t="s">
        <v>101</v>
      </c>
      <c r="B160" s="111">
        <v>40717</v>
      </c>
      <c r="C160" s="110" t="s">
        <v>93</v>
      </c>
      <c r="D160" s="110">
        <v>152</v>
      </c>
      <c r="E160" s="115">
        <v>6</v>
      </c>
      <c r="F160" s="115">
        <v>58.5</v>
      </c>
      <c r="G160" s="115">
        <v>32</v>
      </c>
      <c r="H160" s="115" t="s">
        <v>82</v>
      </c>
      <c r="I160" s="110" t="s">
        <v>81</v>
      </c>
      <c r="J160" s="110" t="s">
        <v>82</v>
      </c>
      <c r="K160" s="116"/>
      <c r="L160" s="110" t="s">
        <v>83</v>
      </c>
      <c r="M160" s="110">
        <v>0</v>
      </c>
      <c r="N160" s="110" t="s">
        <v>84</v>
      </c>
      <c r="O160" s="116"/>
      <c r="P160" s="110" t="s">
        <v>85</v>
      </c>
      <c r="Q160" s="1"/>
    </row>
    <row r="161" spans="1:17" ht="12" customHeight="1" x14ac:dyDescent="0.2">
      <c r="A161" s="110" t="s">
        <v>101</v>
      </c>
      <c r="B161" s="111">
        <v>40717</v>
      </c>
      <c r="C161" s="110" t="s">
        <v>93</v>
      </c>
      <c r="D161" s="110">
        <v>153</v>
      </c>
      <c r="E161" s="115">
        <v>20.100000000000001</v>
      </c>
      <c r="F161" s="115">
        <v>83.5</v>
      </c>
      <c r="G161" s="115">
        <v>49</v>
      </c>
      <c r="H161" s="115" t="s">
        <v>82</v>
      </c>
      <c r="I161" s="110" t="s">
        <v>81</v>
      </c>
      <c r="J161" s="110" t="s">
        <v>82</v>
      </c>
      <c r="K161" s="116"/>
      <c r="L161" s="110" t="s">
        <v>83</v>
      </c>
      <c r="M161" s="110">
        <v>0</v>
      </c>
      <c r="N161" s="110" t="s">
        <v>84</v>
      </c>
      <c r="O161" s="116"/>
      <c r="P161" s="110" t="s">
        <v>85</v>
      </c>
      <c r="Q161" s="1"/>
    </row>
    <row r="162" spans="1:17" ht="12" customHeight="1" x14ac:dyDescent="0.2">
      <c r="A162" s="110" t="s">
        <v>101</v>
      </c>
      <c r="B162" s="111">
        <v>40717</v>
      </c>
      <c r="C162" s="110" t="s">
        <v>93</v>
      </c>
      <c r="D162" s="110">
        <v>154</v>
      </c>
      <c r="E162" s="115">
        <v>19.5</v>
      </c>
      <c r="F162" s="115">
        <v>86</v>
      </c>
      <c r="G162" s="115">
        <v>48</v>
      </c>
      <c r="H162" s="115" t="s">
        <v>82</v>
      </c>
      <c r="I162" s="110" t="s">
        <v>81</v>
      </c>
      <c r="J162" s="110" t="s">
        <v>82</v>
      </c>
      <c r="K162" s="116"/>
      <c r="L162" s="110" t="s">
        <v>83</v>
      </c>
      <c r="M162" s="110">
        <v>0</v>
      </c>
      <c r="N162" s="110" t="s">
        <v>84</v>
      </c>
      <c r="O162" s="116"/>
      <c r="P162" s="110" t="s">
        <v>85</v>
      </c>
      <c r="Q162" s="1"/>
    </row>
    <row r="163" spans="1:17" ht="12" customHeight="1" x14ac:dyDescent="0.2">
      <c r="A163" s="110" t="s">
        <v>101</v>
      </c>
      <c r="B163" s="111">
        <v>40717</v>
      </c>
      <c r="C163" s="110" t="s">
        <v>93</v>
      </c>
      <c r="D163" s="110">
        <v>155</v>
      </c>
      <c r="E163" s="115">
        <v>10.199999999999999</v>
      </c>
      <c r="F163" s="115">
        <v>68</v>
      </c>
      <c r="G163" s="115">
        <v>38</v>
      </c>
      <c r="H163" s="115" t="s">
        <v>82</v>
      </c>
      <c r="I163" s="110" t="s">
        <v>81</v>
      </c>
      <c r="J163" s="110" t="s">
        <v>82</v>
      </c>
      <c r="K163" s="116"/>
      <c r="L163" s="110" t="s">
        <v>83</v>
      </c>
      <c r="M163" s="110">
        <v>0</v>
      </c>
      <c r="N163" s="110" t="s">
        <v>84</v>
      </c>
      <c r="O163" s="116"/>
      <c r="P163" s="110" t="s">
        <v>85</v>
      </c>
      <c r="Q163" s="1"/>
    </row>
    <row r="164" spans="1:17" ht="12" customHeight="1" x14ac:dyDescent="0.2">
      <c r="A164" s="110" t="s">
        <v>101</v>
      </c>
      <c r="B164" s="111">
        <v>40717</v>
      </c>
      <c r="C164" s="110" t="s">
        <v>93</v>
      </c>
      <c r="D164" s="110">
        <v>156</v>
      </c>
      <c r="E164" s="115">
        <v>15.8</v>
      </c>
      <c r="F164" s="115">
        <v>75.5</v>
      </c>
      <c r="G164" s="115">
        <v>47</v>
      </c>
      <c r="H164" s="115" t="s">
        <v>82</v>
      </c>
      <c r="I164" s="110" t="s">
        <v>88</v>
      </c>
      <c r="J164" s="110" t="s">
        <v>82</v>
      </c>
      <c r="K164" s="116"/>
      <c r="L164" s="110" t="s">
        <v>83</v>
      </c>
      <c r="M164" s="110">
        <v>0</v>
      </c>
      <c r="N164" s="110" t="s">
        <v>84</v>
      </c>
      <c r="O164" s="116"/>
      <c r="P164" s="110" t="s">
        <v>85</v>
      </c>
      <c r="Q164" s="1"/>
    </row>
    <row r="165" spans="1:17" ht="12" customHeight="1" x14ac:dyDescent="0.2">
      <c r="A165" s="110" t="s">
        <v>101</v>
      </c>
      <c r="B165" s="111">
        <v>40717</v>
      </c>
      <c r="C165" s="110" t="s">
        <v>93</v>
      </c>
      <c r="D165" s="110">
        <v>157</v>
      </c>
      <c r="E165" s="115">
        <v>22.4</v>
      </c>
      <c r="F165" s="115">
        <v>86</v>
      </c>
      <c r="G165" s="115">
        <v>52.5</v>
      </c>
      <c r="H165" s="115" t="s">
        <v>82</v>
      </c>
      <c r="I165" s="110" t="s">
        <v>81</v>
      </c>
      <c r="J165" s="110" t="s">
        <v>82</v>
      </c>
      <c r="K165" s="116"/>
      <c r="L165" s="110" t="s">
        <v>83</v>
      </c>
      <c r="M165" s="110">
        <v>0</v>
      </c>
      <c r="N165" s="110" t="s">
        <v>84</v>
      </c>
      <c r="O165" s="116"/>
      <c r="P165" s="110" t="s">
        <v>85</v>
      </c>
      <c r="Q165" s="1"/>
    </row>
    <row r="166" spans="1:17" ht="12" customHeight="1" x14ac:dyDescent="0.2">
      <c r="A166" s="110" t="s">
        <v>101</v>
      </c>
      <c r="B166" s="111">
        <v>40717</v>
      </c>
      <c r="C166" s="110" t="s">
        <v>93</v>
      </c>
      <c r="D166" s="110">
        <v>158</v>
      </c>
      <c r="E166" s="115">
        <v>7</v>
      </c>
      <c r="F166" s="115">
        <v>60.5</v>
      </c>
      <c r="G166" s="115">
        <v>32.5</v>
      </c>
      <c r="H166" s="115" t="s">
        <v>82</v>
      </c>
      <c r="I166" s="110" t="s">
        <v>81</v>
      </c>
      <c r="J166" s="110" t="s">
        <v>82</v>
      </c>
      <c r="K166" s="98"/>
      <c r="L166" s="95" t="s">
        <v>91</v>
      </c>
      <c r="M166" s="95">
        <v>75</v>
      </c>
      <c r="N166" s="95" t="s">
        <v>84</v>
      </c>
      <c r="O166" s="116"/>
      <c r="P166" s="95" t="s">
        <v>102</v>
      </c>
      <c r="Q166" s="1"/>
    </row>
    <row r="167" spans="1:17" ht="12" customHeight="1" x14ac:dyDescent="0.2">
      <c r="A167" s="110" t="s">
        <v>101</v>
      </c>
      <c r="B167" s="111">
        <v>40717</v>
      </c>
      <c r="C167" s="110" t="s">
        <v>93</v>
      </c>
      <c r="D167" s="110">
        <v>159</v>
      </c>
      <c r="E167" s="115">
        <v>10.7</v>
      </c>
      <c r="F167" s="115">
        <v>68</v>
      </c>
      <c r="G167" s="115">
        <v>39</v>
      </c>
      <c r="H167" s="115" t="s">
        <v>82</v>
      </c>
      <c r="I167" s="110" t="s">
        <v>81</v>
      </c>
      <c r="J167" s="110" t="s">
        <v>82</v>
      </c>
      <c r="K167" s="116"/>
      <c r="L167" s="110" t="s">
        <v>83</v>
      </c>
      <c r="M167" s="110">
        <v>0</v>
      </c>
      <c r="N167" s="110" t="s">
        <v>84</v>
      </c>
      <c r="O167" s="116"/>
      <c r="P167" s="110" t="s">
        <v>85</v>
      </c>
      <c r="Q167" s="1"/>
    </row>
    <row r="168" spans="1:17" ht="12" customHeight="1" x14ac:dyDescent="0.2">
      <c r="A168" s="110" t="s">
        <v>101</v>
      </c>
      <c r="B168" s="111">
        <v>40717</v>
      </c>
      <c r="C168" s="110" t="s">
        <v>93</v>
      </c>
      <c r="D168" s="110">
        <v>160</v>
      </c>
      <c r="E168" s="115">
        <v>20.2</v>
      </c>
      <c r="F168" s="115">
        <v>84.5</v>
      </c>
      <c r="G168" s="115">
        <v>50</v>
      </c>
      <c r="H168" s="115" t="s">
        <v>82</v>
      </c>
      <c r="I168" s="110" t="s">
        <v>88</v>
      </c>
      <c r="J168" s="110" t="s">
        <v>82</v>
      </c>
      <c r="K168" s="116"/>
      <c r="L168" s="110" t="s">
        <v>83</v>
      </c>
      <c r="M168" s="110">
        <v>0</v>
      </c>
      <c r="N168" s="110" t="s">
        <v>84</v>
      </c>
      <c r="O168" s="116"/>
      <c r="P168" s="110" t="s">
        <v>85</v>
      </c>
      <c r="Q168" s="1"/>
    </row>
    <row r="169" spans="1:17" ht="12" customHeight="1" x14ac:dyDescent="0.2">
      <c r="A169" s="110" t="s">
        <v>101</v>
      </c>
      <c r="B169" s="111">
        <v>40717</v>
      </c>
      <c r="C169" s="110" t="s">
        <v>93</v>
      </c>
      <c r="D169" s="110">
        <v>161</v>
      </c>
      <c r="E169" s="115">
        <v>11.6</v>
      </c>
      <c r="F169" s="115">
        <v>72</v>
      </c>
      <c r="G169" s="115">
        <v>40</v>
      </c>
      <c r="H169" s="115" t="s">
        <v>82</v>
      </c>
      <c r="I169" s="110" t="s">
        <v>81</v>
      </c>
      <c r="J169" s="110" t="s">
        <v>82</v>
      </c>
      <c r="K169" s="116"/>
      <c r="L169" s="110" t="s">
        <v>83</v>
      </c>
      <c r="M169" s="110">
        <v>0</v>
      </c>
      <c r="N169" s="110" t="s">
        <v>84</v>
      </c>
      <c r="O169" s="116"/>
      <c r="P169" s="110" t="s">
        <v>85</v>
      </c>
      <c r="Q169" s="1"/>
    </row>
    <row r="170" spans="1:17" ht="12" customHeight="1" x14ac:dyDescent="0.2">
      <c r="A170" s="110" t="s">
        <v>101</v>
      </c>
      <c r="B170" s="111">
        <v>40717</v>
      </c>
      <c r="C170" s="110" t="s">
        <v>93</v>
      </c>
      <c r="D170" s="110">
        <v>162</v>
      </c>
      <c r="E170" s="115">
        <v>15.8</v>
      </c>
      <c r="F170" s="115">
        <v>75</v>
      </c>
      <c r="G170" s="115">
        <v>47</v>
      </c>
      <c r="H170" s="115" t="s">
        <v>82</v>
      </c>
      <c r="I170" s="110" t="s">
        <v>81</v>
      </c>
      <c r="J170" s="110" t="s">
        <v>82</v>
      </c>
      <c r="K170" s="116"/>
      <c r="L170" s="110" t="s">
        <v>83</v>
      </c>
      <c r="M170" s="110">
        <v>0</v>
      </c>
      <c r="N170" s="110" t="s">
        <v>84</v>
      </c>
      <c r="O170" s="116"/>
      <c r="P170" s="110" t="s">
        <v>85</v>
      </c>
      <c r="Q170" s="1"/>
    </row>
    <row r="171" spans="1:17" ht="12" customHeight="1" x14ac:dyDescent="0.2">
      <c r="A171" s="110" t="s">
        <v>101</v>
      </c>
      <c r="B171" s="111">
        <v>40717</v>
      </c>
      <c r="C171" s="110" t="s">
        <v>93</v>
      </c>
      <c r="D171" s="110">
        <v>163</v>
      </c>
      <c r="E171" s="115">
        <v>12.4</v>
      </c>
      <c r="F171" s="115">
        <v>71</v>
      </c>
      <c r="G171" s="115">
        <v>41</v>
      </c>
      <c r="H171" s="115" t="s">
        <v>82</v>
      </c>
      <c r="I171" s="110" t="s">
        <v>81</v>
      </c>
      <c r="J171" s="110" t="s">
        <v>82</v>
      </c>
      <c r="K171" s="116"/>
      <c r="L171" s="110" t="s">
        <v>83</v>
      </c>
      <c r="M171" s="110">
        <v>0</v>
      </c>
      <c r="N171" s="110" t="s">
        <v>84</v>
      </c>
      <c r="O171" s="116"/>
      <c r="P171" s="110" t="s">
        <v>85</v>
      </c>
      <c r="Q171" s="1"/>
    </row>
    <row r="172" spans="1:17" ht="12" customHeight="1" x14ac:dyDescent="0.2">
      <c r="A172" s="110" t="s">
        <v>101</v>
      </c>
      <c r="B172" s="111">
        <v>40717</v>
      </c>
      <c r="C172" s="110" t="s">
        <v>93</v>
      </c>
      <c r="D172" s="110">
        <v>164</v>
      </c>
      <c r="E172" s="115">
        <v>13.6</v>
      </c>
      <c r="F172" s="115">
        <v>74.5</v>
      </c>
      <c r="G172" s="115">
        <v>43</v>
      </c>
      <c r="H172" s="115" t="s">
        <v>82</v>
      </c>
      <c r="I172" s="110" t="s">
        <v>81</v>
      </c>
      <c r="J172" s="110" t="s">
        <v>82</v>
      </c>
      <c r="K172" s="98"/>
      <c r="L172" s="95" t="s">
        <v>91</v>
      </c>
      <c r="M172" s="95">
        <v>6</v>
      </c>
      <c r="N172" s="95" t="s">
        <v>84</v>
      </c>
      <c r="O172" s="116"/>
      <c r="P172" s="110" t="s">
        <v>85</v>
      </c>
      <c r="Q172" s="1"/>
    </row>
    <row r="173" spans="1:17" ht="12" customHeight="1" x14ac:dyDescent="0.2">
      <c r="A173" s="110" t="s">
        <v>101</v>
      </c>
      <c r="B173" s="111">
        <v>40717</v>
      </c>
      <c r="C173" s="110" t="s">
        <v>93</v>
      </c>
      <c r="D173" s="110">
        <v>165</v>
      </c>
      <c r="E173" s="115">
        <v>9.3000000000000007</v>
      </c>
      <c r="F173" s="115">
        <v>67</v>
      </c>
      <c r="G173" s="115">
        <v>38</v>
      </c>
      <c r="H173" s="115" t="s">
        <v>82</v>
      </c>
      <c r="I173" s="110" t="s">
        <v>81</v>
      </c>
      <c r="J173" s="110" t="s">
        <v>82</v>
      </c>
      <c r="K173" s="116"/>
      <c r="L173" s="110" t="s">
        <v>83</v>
      </c>
      <c r="M173" s="110">
        <v>0</v>
      </c>
      <c r="N173" s="110" t="s">
        <v>84</v>
      </c>
      <c r="O173" s="116"/>
      <c r="P173" s="110" t="s">
        <v>85</v>
      </c>
      <c r="Q173" s="1"/>
    </row>
    <row r="174" spans="1:17" ht="12" customHeight="1" x14ac:dyDescent="0.2">
      <c r="A174" s="110" t="s">
        <v>101</v>
      </c>
      <c r="B174" s="111">
        <v>40717</v>
      </c>
      <c r="C174" s="110" t="s">
        <v>93</v>
      </c>
      <c r="D174" s="110">
        <v>166</v>
      </c>
      <c r="E174" s="115">
        <v>12.6</v>
      </c>
      <c r="F174" s="115">
        <v>73</v>
      </c>
      <c r="G174" s="115">
        <v>40.5</v>
      </c>
      <c r="H174" s="115" t="s">
        <v>82</v>
      </c>
      <c r="I174" s="110" t="s">
        <v>81</v>
      </c>
      <c r="J174" s="110" t="s">
        <v>82</v>
      </c>
      <c r="K174" s="116"/>
      <c r="L174" s="110" t="s">
        <v>83</v>
      </c>
      <c r="M174" s="110">
        <v>0</v>
      </c>
      <c r="N174" s="110" t="s">
        <v>84</v>
      </c>
      <c r="O174" s="116"/>
      <c r="P174" s="110" t="s">
        <v>85</v>
      </c>
      <c r="Q174" s="1"/>
    </row>
    <row r="175" spans="1:17" ht="12" customHeight="1" x14ac:dyDescent="0.2">
      <c r="A175" s="110" t="s">
        <v>101</v>
      </c>
      <c r="B175" s="111">
        <v>40717</v>
      </c>
      <c r="C175" s="110" t="s">
        <v>93</v>
      </c>
      <c r="D175" s="110">
        <v>167</v>
      </c>
      <c r="E175" s="115">
        <v>9.4</v>
      </c>
      <c r="F175" s="115">
        <v>66</v>
      </c>
      <c r="G175" s="115">
        <v>37</v>
      </c>
      <c r="H175" s="115" t="s">
        <v>82</v>
      </c>
      <c r="I175" s="110" t="s">
        <v>81</v>
      </c>
      <c r="J175" s="110" t="s">
        <v>82</v>
      </c>
      <c r="K175" s="116"/>
      <c r="L175" s="95" t="s">
        <v>83</v>
      </c>
      <c r="M175" s="95">
        <v>1</v>
      </c>
      <c r="N175" s="95" t="s">
        <v>84</v>
      </c>
      <c r="O175" s="116"/>
      <c r="P175" s="110" t="s">
        <v>85</v>
      </c>
      <c r="Q175" s="1"/>
    </row>
    <row r="176" spans="1:17" ht="12" customHeight="1" x14ac:dyDescent="0.2">
      <c r="A176" s="110" t="s">
        <v>101</v>
      </c>
      <c r="B176" s="111">
        <v>40717</v>
      </c>
      <c r="C176" s="110" t="s">
        <v>93</v>
      </c>
      <c r="D176" s="110">
        <v>168</v>
      </c>
      <c r="E176" s="115">
        <v>6.4</v>
      </c>
      <c r="F176" s="115">
        <v>56</v>
      </c>
      <c r="G176" s="115">
        <v>34</v>
      </c>
      <c r="H176" s="115" t="s">
        <v>82</v>
      </c>
      <c r="I176" s="110" t="s">
        <v>81</v>
      </c>
      <c r="J176" s="110" t="s">
        <v>82</v>
      </c>
      <c r="K176" s="116"/>
      <c r="L176" s="110" t="s">
        <v>83</v>
      </c>
      <c r="M176" s="110">
        <v>0</v>
      </c>
      <c r="N176" s="110" t="s">
        <v>84</v>
      </c>
      <c r="O176" s="116"/>
      <c r="P176" s="110" t="s">
        <v>85</v>
      </c>
      <c r="Q176" s="1"/>
    </row>
    <row r="177" spans="1:17" ht="12" customHeight="1" x14ac:dyDescent="0.2">
      <c r="A177" s="110" t="s">
        <v>101</v>
      </c>
      <c r="B177" s="111">
        <v>40717</v>
      </c>
      <c r="C177" s="110" t="s">
        <v>93</v>
      </c>
      <c r="D177" s="110">
        <v>169</v>
      </c>
      <c r="E177" s="115">
        <v>14.9</v>
      </c>
      <c r="F177" s="115">
        <v>78</v>
      </c>
      <c r="G177" s="115">
        <v>46</v>
      </c>
      <c r="H177" s="115" t="s">
        <v>82</v>
      </c>
      <c r="I177" s="110" t="s">
        <v>81</v>
      </c>
      <c r="J177" s="110" t="s">
        <v>82</v>
      </c>
      <c r="K177" s="116"/>
      <c r="L177" s="110" t="s">
        <v>83</v>
      </c>
      <c r="M177" s="110">
        <v>0</v>
      </c>
      <c r="N177" s="110" t="s">
        <v>84</v>
      </c>
      <c r="O177" s="116"/>
      <c r="P177" s="110" t="s">
        <v>85</v>
      </c>
      <c r="Q177" s="1"/>
    </row>
    <row r="178" spans="1:17" ht="12" customHeight="1" x14ac:dyDescent="0.2">
      <c r="A178" s="110" t="s">
        <v>101</v>
      </c>
      <c r="B178" s="111">
        <v>40717</v>
      </c>
      <c r="C178" s="110" t="s">
        <v>93</v>
      </c>
      <c r="D178" s="110">
        <v>170</v>
      </c>
      <c r="E178" s="115">
        <v>34.700000000000003</v>
      </c>
      <c r="F178" s="115">
        <v>98.5</v>
      </c>
      <c r="G178" s="115">
        <v>60</v>
      </c>
      <c r="H178" s="115" t="s">
        <v>82</v>
      </c>
      <c r="I178" s="110" t="s">
        <v>81</v>
      </c>
      <c r="J178" s="110" t="s">
        <v>82</v>
      </c>
      <c r="K178" s="116"/>
      <c r="L178" s="110" t="s">
        <v>83</v>
      </c>
      <c r="M178" s="110">
        <v>0</v>
      </c>
      <c r="N178" s="110" t="s">
        <v>84</v>
      </c>
      <c r="O178" s="116"/>
      <c r="P178" s="110" t="s">
        <v>85</v>
      </c>
      <c r="Q178" s="1"/>
    </row>
    <row r="179" spans="1:17" ht="12" customHeight="1" x14ac:dyDescent="0.2">
      <c r="A179" s="110" t="s">
        <v>101</v>
      </c>
      <c r="B179" s="111">
        <v>40717</v>
      </c>
      <c r="C179" s="110" t="s">
        <v>93</v>
      </c>
      <c r="D179" s="110">
        <v>171</v>
      </c>
      <c r="E179" s="115">
        <v>18.2</v>
      </c>
      <c r="F179" s="115">
        <v>84</v>
      </c>
      <c r="G179" s="115">
        <v>46.5</v>
      </c>
      <c r="H179" s="115" t="s">
        <v>82</v>
      </c>
      <c r="I179" s="110" t="s">
        <v>81</v>
      </c>
      <c r="J179" s="110" t="s">
        <v>82</v>
      </c>
      <c r="K179" s="116"/>
      <c r="L179" s="110" t="s">
        <v>83</v>
      </c>
      <c r="M179" s="110">
        <v>0</v>
      </c>
      <c r="N179" s="110" t="s">
        <v>84</v>
      </c>
      <c r="O179" s="116"/>
      <c r="P179" s="110" t="s">
        <v>85</v>
      </c>
      <c r="Q179" s="1"/>
    </row>
    <row r="180" spans="1:17" ht="12" customHeight="1" x14ac:dyDescent="0.2">
      <c r="A180" s="110" t="s">
        <v>101</v>
      </c>
      <c r="B180" s="111">
        <v>40717</v>
      </c>
      <c r="C180" s="110" t="s">
        <v>93</v>
      </c>
      <c r="D180" s="110">
        <v>172</v>
      </c>
      <c r="E180" s="115">
        <v>10</v>
      </c>
      <c r="F180" s="115">
        <v>69</v>
      </c>
      <c r="G180" s="115">
        <v>38</v>
      </c>
      <c r="H180" s="115" t="s">
        <v>82</v>
      </c>
      <c r="I180" s="110" t="s">
        <v>81</v>
      </c>
      <c r="J180" s="110" t="s">
        <v>82</v>
      </c>
      <c r="K180" s="116"/>
      <c r="L180" s="110" t="s">
        <v>83</v>
      </c>
      <c r="M180" s="110">
        <v>0</v>
      </c>
      <c r="N180" s="110" t="s">
        <v>84</v>
      </c>
      <c r="O180" s="116"/>
      <c r="P180" s="110" t="s">
        <v>85</v>
      </c>
      <c r="Q180" s="1"/>
    </row>
    <row r="181" spans="1:17" ht="12" customHeight="1" x14ac:dyDescent="0.2">
      <c r="A181" s="110" t="s">
        <v>101</v>
      </c>
      <c r="B181" s="111">
        <v>40717</v>
      </c>
      <c r="C181" s="110" t="s">
        <v>93</v>
      </c>
      <c r="D181" s="110">
        <v>173</v>
      </c>
      <c r="E181" s="115">
        <v>20.399999999999999</v>
      </c>
      <c r="F181" s="115">
        <v>82.5</v>
      </c>
      <c r="G181" s="115">
        <v>51</v>
      </c>
      <c r="H181" s="115" t="s">
        <v>82</v>
      </c>
      <c r="I181" s="110" t="s">
        <v>88</v>
      </c>
      <c r="J181" s="110" t="s">
        <v>82</v>
      </c>
      <c r="K181" s="116"/>
      <c r="L181" s="110" t="s">
        <v>83</v>
      </c>
      <c r="M181" s="110">
        <v>0</v>
      </c>
      <c r="N181" s="110" t="s">
        <v>84</v>
      </c>
      <c r="O181" s="116"/>
      <c r="P181" s="110" t="s">
        <v>85</v>
      </c>
      <c r="Q181" s="1"/>
    </row>
    <row r="182" spans="1:17" ht="12" customHeight="1" x14ac:dyDescent="0.2">
      <c r="A182" s="110" t="s">
        <v>101</v>
      </c>
      <c r="B182" s="111">
        <v>40717</v>
      </c>
      <c r="C182" s="110" t="s">
        <v>93</v>
      </c>
      <c r="D182" s="110">
        <v>174</v>
      </c>
      <c r="E182" s="115">
        <v>11.8</v>
      </c>
      <c r="F182" s="115">
        <v>70.5</v>
      </c>
      <c r="G182" s="115">
        <v>41</v>
      </c>
      <c r="H182" s="115" t="s">
        <v>82</v>
      </c>
      <c r="I182" s="110" t="s">
        <v>81</v>
      </c>
      <c r="J182" s="110" t="s">
        <v>82</v>
      </c>
      <c r="K182" s="116"/>
      <c r="L182" s="110" t="s">
        <v>83</v>
      </c>
      <c r="M182" s="110">
        <v>0</v>
      </c>
      <c r="N182" s="110" t="s">
        <v>84</v>
      </c>
      <c r="O182" s="116"/>
      <c r="P182" s="110" t="s">
        <v>85</v>
      </c>
      <c r="Q182" s="1"/>
    </row>
    <row r="183" spans="1:17" ht="12" customHeight="1" x14ac:dyDescent="0.2">
      <c r="A183" s="110" t="s">
        <v>101</v>
      </c>
      <c r="B183" s="111">
        <v>40717</v>
      </c>
      <c r="C183" s="110" t="s">
        <v>93</v>
      </c>
      <c r="D183" s="110">
        <v>175</v>
      </c>
      <c r="E183" s="115">
        <v>30.8</v>
      </c>
      <c r="F183" s="115">
        <v>97.5</v>
      </c>
      <c r="G183" s="115">
        <v>57</v>
      </c>
      <c r="H183" s="115" t="s">
        <v>82</v>
      </c>
      <c r="I183" s="110" t="s">
        <v>88</v>
      </c>
      <c r="J183" s="110" t="s">
        <v>82</v>
      </c>
      <c r="K183" s="116"/>
      <c r="L183" s="110" t="s">
        <v>83</v>
      </c>
      <c r="M183" s="110">
        <v>0</v>
      </c>
      <c r="N183" s="110" t="s">
        <v>84</v>
      </c>
      <c r="O183" s="116"/>
      <c r="P183" s="110" t="s">
        <v>85</v>
      </c>
      <c r="Q183" s="1"/>
    </row>
    <row r="184" spans="1:17" ht="12" customHeight="1" x14ac:dyDescent="0.2">
      <c r="A184" s="110" t="s">
        <v>101</v>
      </c>
      <c r="B184" s="111">
        <v>40717</v>
      </c>
      <c r="C184" s="110" t="s">
        <v>93</v>
      </c>
      <c r="D184" s="110">
        <v>176</v>
      </c>
      <c r="E184" s="115">
        <v>21.5</v>
      </c>
      <c r="F184" s="115">
        <v>88</v>
      </c>
      <c r="G184" s="115">
        <v>50.5</v>
      </c>
      <c r="H184" s="115" t="s">
        <v>82</v>
      </c>
      <c r="I184" s="110" t="s">
        <v>88</v>
      </c>
      <c r="J184" s="110" t="s">
        <v>82</v>
      </c>
      <c r="K184" s="116"/>
      <c r="L184" s="110" t="s">
        <v>83</v>
      </c>
      <c r="M184" s="110">
        <v>0</v>
      </c>
      <c r="N184" s="110" t="s">
        <v>84</v>
      </c>
      <c r="O184" s="116"/>
      <c r="P184" s="110" t="s">
        <v>85</v>
      </c>
      <c r="Q184" s="1"/>
    </row>
    <row r="185" spans="1:17" ht="12" customHeight="1" x14ac:dyDescent="0.2">
      <c r="A185" s="110" t="s">
        <v>101</v>
      </c>
      <c r="B185" s="111">
        <v>40717</v>
      </c>
      <c r="C185" s="110" t="s">
        <v>93</v>
      </c>
      <c r="D185" s="110">
        <v>177</v>
      </c>
      <c r="E185" s="115">
        <v>20.9</v>
      </c>
      <c r="F185" s="115">
        <v>89</v>
      </c>
      <c r="G185" s="115">
        <v>50</v>
      </c>
      <c r="H185" s="115" t="s">
        <v>82</v>
      </c>
      <c r="I185" s="110" t="s">
        <v>88</v>
      </c>
      <c r="J185" s="110" t="s">
        <v>82</v>
      </c>
      <c r="K185" s="116"/>
      <c r="L185" s="110" t="s">
        <v>83</v>
      </c>
      <c r="M185" s="110">
        <v>0</v>
      </c>
      <c r="N185" s="110" t="s">
        <v>84</v>
      </c>
      <c r="O185" s="116"/>
      <c r="P185" s="110" t="s">
        <v>85</v>
      </c>
      <c r="Q185" s="1"/>
    </row>
    <row r="186" spans="1:17" ht="12" customHeight="1" x14ac:dyDescent="0.2">
      <c r="A186" s="110" t="s">
        <v>101</v>
      </c>
      <c r="B186" s="111">
        <v>40717</v>
      </c>
      <c r="C186" s="110" t="s">
        <v>93</v>
      </c>
      <c r="D186" s="110">
        <v>178</v>
      </c>
      <c r="E186" s="115">
        <v>13.5</v>
      </c>
      <c r="F186" s="115">
        <v>74.5</v>
      </c>
      <c r="G186" s="115">
        <v>43</v>
      </c>
      <c r="H186" s="115" t="s">
        <v>82</v>
      </c>
      <c r="I186" s="110" t="s">
        <v>81</v>
      </c>
      <c r="J186" s="110" t="s">
        <v>82</v>
      </c>
      <c r="K186" s="116"/>
      <c r="L186" s="110" t="s">
        <v>83</v>
      </c>
      <c r="M186" s="110">
        <v>0</v>
      </c>
      <c r="N186" s="110" t="s">
        <v>84</v>
      </c>
      <c r="O186" s="116"/>
      <c r="P186" s="110" t="s">
        <v>85</v>
      </c>
      <c r="Q186" s="1"/>
    </row>
    <row r="187" spans="1:17" ht="12" customHeight="1" x14ac:dyDescent="0.2">
      <c r="A187" s="110" t="s">
        <v>101</v>
      </c>
      <c r="B187" s="111">
        <v>40717</v>
      </c>
      <c r="C187" s="110" t="s">
        <v>93</v>
      </c>
      <c r="D187" s="110">
        <v>179</v>
      </c>
      <c r="E187" s="115">
        <v>20.6</v>
      </c>
      <c r="F187" s="115">
        <v>86.5</v>
      </c>
      <c r="G187" s="115">
        <v>50</v>
      </c>
      <c r="H187" s="115" t="s">
        <v>82</v>
      </c>
      <c r="I187" s="110" t="s">
        <v>88</v>
      </c>
      <c r="J187" s="110" t="s">
        <v>82</v>
      </c>
      <c r="K187" s="116"/>
      <c r="L187" s="110" t="s">
        <v>83</v>
      </c>
      <c r="M187" s="110">
        <v>0</v>
      </c>
      <c r="N187" s="110" t="s">
        <v>84</v>
      </c>
      <c r="O187" s="116"/>
      <c r="P187" s="110" t="s">
        <v>85</v>
      </c>
      <c r="Q187" s="1"/>
    </row>
    <row r="188" spans="1:17" ht="12" customHeight="1" x14ac:dyDescent="0.2">
      <c r="A188" s="110" t="s">
        <v>101</v>
      </c>
      <c r="B188" s="111">
        <v>40717</v>
      </c>
      <c r="C188" s="110" t="s">
        <v>93</v>
      </c>
      <c r="D188" s="110">
        <v>180</v>
      </c>
      <c r="E188" s="115">
        <v>9.4</v>
      </c>
      <c r="F188" s="115">
        <v>67</v>
      </c>
      <c r="G188" s="115">
        <v>37.5</v>
      </c>
      <c r="H188" s="115" t="s">
        <v>82</v>
      </c>
      <c r="I188" s="110" t="s">
        <v>81</v>
      </c>
      <c r="J188" s="110" t="s">
        <v>82</v>
      </c>
      <c r="K188" s="116"/>
      <c r="L188" s="110" t="s">
        <v>83</v>
      </c>
      <c r="M188" s="110">
        <v>0</v>
      </c>
      <c r="N188" s="110" t="s">
        <v>84</v>
      </c>
      <c r="O188" s="116"/>
      <c r="P188" s="110" t="s">
        <v>85</v>
      </c>
      <c r="Q188" s="1"/>
    </row>
    <row r="189" spans="1:17" ht="12" customHeight="1" x14ac:dyDescent="0.2">
      <c r="A189" s="110" t="s">
        <v>101</v>
      </c>
      <c r="B189" s="111">
        <v>40717</v>
      </c>
      <c r="C189" s="110" t="s">
        <v>93</v>
      </c>
      <c r="D189" s="110">
        <v>181</v>
      </c>
      <c r="E189" s="115">
        <v>12.5</v>
      </c>
      <c r="F189" s="115">
        <v>73.5</v>
      </c>
      <c r="G189" s="115">
        <v>41.5</v>
      </c>
      <c r="H189" s="115" t="s">
        <v>82</v>
      </c>
      <c r="I189" s="110" t="s">
        <v>81</v>
      </c>
      <c r="J189" s="110" t="s">
        <v>82</v>
      </c>
      <c r="K189" s="116"/>
      <c r="L189" s="110" t="s">
        <v>83</v>
      </c>
      <c r="M189" s="110">
        <v>0</v>
      </c>
      <c r="N189" s="110" t="s">
        <v>84</v>
      </c>
      <c r="O189" s="116"/>
      <c r="P189" s="110" t="s">
        <v>85</v>
      </c>
      <c r="Q189" s="1"/>
    </row>
    <row r="190" spans="1:17" ht="12" customHeight="1" x14ac:dyDescent="0.2">
      <c r="A190" s="110" t="s">
        <v>101</v>
      </c>
      <c r="B190" s="111">
        <v>40717</v>
      </c>
      <c r="C190" s="110" t="s">
        <v>93</v>
      </c>
      <c r="D190" s="110">
        <v>182</v>
      </c>
      <c r="E190" s="115">
        <v>15.3</v>
      </c>
      <c r="F190" s="115">
        <v>76</v>
      </c>
      <c r="G190" s="115">
        <v>45</v>
      </c>
      <c r="H190" s="115" t="s">
        <v>82</v>
      </c>
      <c r="I190" s="110" t="s">
        <v>81</v>
      </c>
      <c r="J190" s="110" t="s">
        <v>82</v>
      </c>
      <c r="K190" s="116"/>
      <c r="L190" s="110" t="s">
        <v>83</v>
      </c>
      <c r="M190" s="110">
        <v>0</v>
      </c>
      <c r="N190" s="110" t="s">
        <v>84</v>
      </c>
      <c r="O190" s="116"/>
      <c r="P190" s="110" t="s">
        <v>85</v>
      </c>
      <c r="Q190" s="1"/>
    </row>
    <row r="191" spans="1:17" ht="12" customHeight="1" x14ac:dyDescent="0.2">
      <c r="A191" s="110" t="s">
        <v>101</v>
      </c>
      <c r="B191" s="111">
        <v>40717</v>
      </c>
      <c r="C191" s="110" t="s">
        <v>93</v>
      </c>
      <c r="D191" s="110">
        <v>183</v>
      </c>
      <c r="E191" s="115">
        <v>9.1</v>
      </c>
      <c r="F191" s="115">
        <v>65</v>
      </c>
      <c r="G191" s="115">
        <v>38</v>
      </c>
      <c r="H191" s="115" t="s">
        <v>82</v>
      </c>
      <c r="I191" s="110" t="s">
        <v>81</v>
      </c>
      <c r="J191" s="110" t="s">
        <v>82</v>
      </c>
      <c r="K191" s="116"/>
      <c r="L191" s="110" t="s">
        <v>83</v>
      </c>
      <c r="M191" s="110">
        <v>0</v>
      </c>
      <c r="N191" s="110" t="s">
        <v>84</v>
      </c>
      <c r="O191" s="116"/>
      <c r="P191" s="110" t="s">
        <v>85</v>
      </c>
      <c r="Q191" s="1"/>
    </row>
    <row r="192" spans="1:17" ht="12" customHeight="1" x14ac:dyDescent="0.2">
      <c r="A192" s="110" t="s">
        <v>101</v>
      </c>
      <c r="B192" s="111">
        <v>40717</v>
      </c>
      <c r="C192" s="110" t="s">
        <v>93</v>
      </c>
      <c r="D192" s="110">
        <v>184</v>
      </c>
      <c r="E192" s="115">
        <v>20</v>
      </c>
      <c r="F192" s="115">
        <v>84.5</v>
      </c>
      <c r="G192" s="115">
        <v>48</v>
      </c>
      <c r="H192" s="115" t="s">
        <v>82</v>
      </c>
      <c r="I192" s="110" t="s">
        <v>88</v>
      </c>
      <c r="J192" s="110" t="s">
        <v>82</v>
      </c>
      <c r="K192" s="116"/>
      <c r="L192" s="110" t="s">
        <v>83</v>
      </c>
      <c r="M192" s="110">
        <v>0</v>
      </c>
      <c r="N192" s="110" t="s">
        <v>84</v>
      </c>
      <c r="O192" s="116"/>
      <c r="P192" s="110" t="s">
        <v>85</v>
      </c>
      <c r="Q192" s="1"/>
    </row>
    <row r="193" spans="1:17" ht="12" customHeight="1" x14ac:dyDescent="0.2">
      <c r="A193" s="110" t="s">
        <v>101</v>
      </c>
      <c r="B193" s="111">
        <v>40717</v>
      </c>
      <c r="C193" s="110" t="s">
        <v>93</v>
      </c>
      <c r="D193" s="110">
        <v>185</v>
      </c>
      <c r="E193" s="115">
        <v>15.8</v>
      </c>
      <c r="F193" s="115">
        <v>80</v>
      </c>
      <c r="G193" s="115">
        <v>45</v>
      </c>
      <c r="H193" s="115" t="s">
        <v>82</v>
      </c>
      <c r="I193" s="110" t="s">
        <v>81</v>
      </c>
      <c r="J193" s="110" t="s">
        <v>82</v>
      </c>
      <c r="K193" s="116"/>
      <c r="L193" s="95" t="s">
        <v>91</v>
      </c>
      <c r="M193" s="95">
        <v>4</v>
      </c>
      <c r="N193" s="95" t="s">
        <v>84</v>
      </c>
      <c r="O193" s="98"/>
      <c r="P193" s="110" t="s">
        <v>85</v>
      </c>
      <c r="Q193" s="1"/>
    </row>
    <row r="194" spans="1:17" ht="12" customHeight="1" x14ac:dyDescent="0.2">
      <c r="A194" s="110" t="s">
        <v>101</v>
      </c>
      <c r="B194" s="111">
        <v>40717</v>
      </c>
      <c r="C194" s="110" t="s">
        <v>93</v>
      </c>
      <c r="D194" s="110">
        <v>186</v>
      </c>
      <c r="E194" s="115">
        <v>26.8</v>
      </c>
      <c r="F194" s="115">
        <v>93</v>
      </c>
      <c r="G194" s="115">
        <v>54.5</v>
      </c>
      <c r="H194" s="115" t="s">
        <v>82</v>
      </c>
      <c r="I194" s="110" t="s">
        <v>88</v>
      </c>
      <c r="J194" s="110" t="s">
        <v>82</v>
      </c>
      <c r="K194" s="116"/>
      <c r="L194" s="110" t="s">
        <v>83</v>
      </c>
      <c r="M194" s="110">
        <v>0</v>
      </c>
      <c r="N194" s="110" t="s">
        <v>84</v>
      </c>
      <c r="O194" s="116"/>
      <c r="P194" s="110" t="s">
        <v>85</v>
      </c>
      <c r="Q194" s="1"/>
    </row>
    <row r="195" spans="1:17" ht="12" customHeight="1" x14ac:dyDescent="0.2">
      <c r="A195" s="110" t="s">
        <v>101</v>
      </c>
      <c r="B195" s="111">
        <v>40717</v>
      </c>
      <c r="C195" s="110" t="s">
        <v>93</v>
      </c>
      <c r="D195" s="110">
        <v>187</v>
      </c>
      <c r="E195" s="115">
        <v>24.3</v>
      </c>
      <c r="F195" s="115">
        <v>90.5</v>
      </c>
      <c r="G195" s="115">
        <v>52</v>
      </c>
      <c r="H195" s="115" t="s">
        <v>82</v>
      </c>
      <c r="I195" s="110" t="s">
        <v>88</v>
      </c>
      <c r="J195" s="110" t="s">
        <v>82</v>
      </c>
      <c r="K195" s="116"/>
      <c r="L195" s="110" t="s">
        <v>83</v>
      </c>
      <c r="M195" s="110">
        <v>0</v>
      </c>
      <c r="N195" s="110" t="s">
        <v>84</v>
      </c>
      <c r="O195" s="116"/>
      <c r="P195" s="110" t="s">
        <v>85</v>
      </c>
      <c r="Q195" s="1"/>
    </row>
    <row r="196" spans="1:17" ht="12" customHeight="1" x14ac:dyDescent="0.2">
      <c r="A196" s="110" t="s">
        <v>101</v>
      </c>
      <c r="B196" s="111">
        <v>40717</v>
      </c>
      <c r="C196" s="110" t="s">
        <v>93</v>
      </c>
      <c r="D196" s="110">
        <v>188</v>
      </c>
      <c r="E196" s="115">
        <v>9.8000000000000007</v>
      </c>
      <c r="F196" s="115">
        <v>67</v>
      </c>
      <c r="G196" s="115">
        <v>38.5</v>
      </c>
      <c r="H196" s="115" t="s">
        <v>82</v>
      </c>
      <c r="I196" s="110" t="s">
        <v>81</v>
      </c>
      <c r="J196" s="110" t="s">
        <v>82</v>
      </c>
      <c r="K196" s="116"/>
      <c r="L196" s="110" t="s">
        <v>83</v>
      </c>
      <c r="M196" s="110">
        <v>0</v>
      </c>
      <c r="N196" s="110" t="s">
        <v>84</v>
      </c>
      <c r="O196" s="116"/>
      <c r="P196" s="110" t="s">
        <v>85</v>
      </c>
      <c r="Q196" s="1"/>
    </row>
    <row r="197" spans="1:17" ht="12" customHeight="1" x14ac:dyDescent="0.2">
      <c r="A197" s="110" t="s">
        <v>101</v>
      </c>
      <c r="B197" s="111">
        <v>40717</v>
      </c>
      <c r="C197" s="110" t="s">
        <v>93</v>
      </c>
      <c r="D197" s="110">
        <v>189</v>
      </c>
      <c r="E197" s="115">
        <v>7.5</v>
      </c>
      <c r="F197" s="115">
        <v>61</v>
      </c>
      <c r="G197" s="115">
        <v>35</v>
      </c>
      <c r="H197" s="115" t="s">
        <v>82</v>
      </c>
      <c r="I197" s="110" t="s">
        <v>81</v>
      </c>
      <c r="J197" s="110" t="s">
        <v>82</v>
      </c>
      <c r="K197" s="116"/>
      <c r="L197" s="110" t="s">
        <v>83</v>
      </c>
      <c r="M197" s="110">
        <v>0</v>
      </c>
      <c r="N197" s="110" t="s">
        <v>84</v>
      </c>
      <c r="O197" s="116"/>
      <c r="P197" s="110" t="s">
        <v>85</v>
      </c>
      <c r="Q197" s="1"/>
    </row>
    <row r="198" spans="1:17" ht="12" customHeight="1" x14ac:dyDescent="0.2">
      <c r="A198" s="110" t="s">
        <v>101</v>
      </c>
      <c r="B198" s="111">
        <v>40717</v>
      </c>
      <c r="C198" s="110" t="s">
        <v>93</v>
      </c>
      <c r="D198" s="110">
        <v>190</v>
      </c>
      <c r="E198" s="115">
        <v>6.4</v>
      </c>
      <c r="F198" s="115">
        <v>57.5</v>
      </c>
      <c r="G198" s="115">
        <v>34</v>
      </c>
      <c r="H198" s="115" t="s">
        <v>82</v>
      </c>
      <c r="I198" s="110" t="s">
        <v>81</v>
      </c>
      <c r="J198" s="110" t="s">
        <v>82</v>
      </c>
      <c r="K198" s="116"/>
      <c r="L198" s="110" t="s">
        <v>83</v>
      </c>
      <c r="M198" s="110">
        <v>0</v>
      </c>
      <c r="N198" s="110" t="s">
        <v>84</v>
      </c>
      <c r="O198" s="116"/>
      <c r="P198" s="110" t="s">
        <v>85</v>
      </c>
      <c r="Q198" s="1"/>
    </row>
    <row r="199" spans="1:17" ht="12" customHeight="1" x14ac:dyDescent="0.2">
      <c r="A199" s="110" t="s">
        <v>101</v>
      </c>
      <c r="B199" s="111">
        <v>40717</v>
      </c>
      <c r="C199" s="110" t="s">
        <v>93</v>
      </c>
      <c r="D199" s="110">
        <v>191</v>
      </c>
      <c r="E199" s="115">
        <v>11</v>
      </c>
      <c r="F199" s="115">
        <v>70</v>
      </c>
      <c r="G199" s="115">
        <v>40.5</v>
      </c>
      <c r="H199" s="115" t="s">
        <v>82</v>
      </c>
      <c r="I199" s="110" t="s">
        <v>81</v>
      </c>
      <c r="J199" s="110" t="s">
        <v>82</v>
      </c>
      <c r="K199" s="116"/>
      <c r="L199" s="110" t="s">
        <v>83</v>
      </c>
      <c r="M199" s="110">
        <v>0</v>
      </c>
      <c r="N199" s="110" t="s">
        <v>84</v>
      </c>
      <c r="O199" s="116"/>
      <c r="P199" s="110" t="s">
        <v>85</v>
      </c>
      <c r="Q199" s="1"/>
    </row>
    <row r="200" spans="1:17" ht="12" customHeight="1" x14ac:dyDescent="0.2">
      <c r="A200" s="110" t="s">
        <v>101</v>
      </c>
      <c r="B200" s="111">
        <v>40717</v>
      </c>
      <c r="C200" s="110" t="s">
        <v>93</v>
      </c>
      <c r="D200" s="110">
        <v>192</v>
      </c>
      <c r="E200" s="115">
        <v>17.100000000000001</v>
      </c>
      <c r="F200" s="115">
        <v>83.5</v>
      </c>
      <c r="G200" s="115">
        <v>45</v>
      </c>
      <c r="H200" s="115" t="s">
        <v>82</v>
      </c>
      <c r="I200" s="110" t="s">
        <v>88</v>
      </c>
      <c r="J200" s="110" t="s">
        <v>82</v>
      </c>
      <c r="K200" s="116"/>
      <c r="L200" s="110" t="s">
        <v>83</v>
      </c>
      <c r="M200" s="110">
        <v>0</v>
      </c>
      <c r="N200" s="110" t="s">
        <v>84</v>
      </c>
      <c r="O200" s="116"/>
      <c r="P200" s="110" t="s">
        <v>85</v>
      </c>
      <c r="Q200" s="1"/>
    </row>
    <row r="201" spans="1:17" ht="12" customHeight="1" x14ac:dyDescent="0.2">
      <c r="A201" s="110" t="s">
        <v>101</v>
      </c>
      <c r="B201" s="111">
        <v>40717</v>
      </c>
      <c r="C201" s="110" t="s">
        <v>93</v>
      </c>
      <c r="D201" s="110">
        <v>193</v>
      </c>
      <c r="E201" s="115">
        <v>26.4</v>
      </c>
      <c r="F201" s="115">
        <v>93.5</v>
      </c>
      <c r="G201" s="115">
        <v>53.5</v>
      </c>
      <c r="H201" s="115" t="s">
        <v>82</v>
      </c>
      <c r="I201" s="110" t="s">
        <v>81</v>
      </c>
      <c r="J201" s="110" t="s">
        <v>82</v>
      </c>
      <c r="K201" s="116"/>
      <c r="L201" s="110" t="s">
        <v>83</v>
      </c>
      <c r="M201" s="110">
        <v>0</v>
      </c>
      <c r="N201" s="110" t="s">
        <v>84</v>
      </c>
      <c r="O201" s="116"/>
      <c r="P201" s="110" t="s">
        <v>85</v>
      </c>
      <c r="Q201" s="1"/>
    </row>
    <row r="202" spans="1:17" ht="12" customHeight="1" x14ac:dyDescent="0.2">
      <c r="A202" s="110" t="s">
        <v>101</v>
      </c>
      <c r="B202" s="111">
        <v>40717</v>
      </c>
      <c r="C202" s="110" t="s">
        <v>93</v>
      </c>
      <c r="D202" s="110">
        <v>194</v>
      </c>
      <c r="E202" s="115">
        <v>10.4</v>
      </c>
      <c r="F202" s="115">
        <v>69</v>
      </c>
      <c r="G202" s="115">
        <v>39.5</v>
      </c>
      <c r="H202" s="115" t="s">
        <v>82</v>
      </c>
      <c r="I202" s="110" t="s">
        <v>81</v>
      </c>
      <c r="J202" s="110" t="s">
        <v>82</v>
      </c>
      <c r="K202" s="98"/>
      <c r="L202" s="95" t="s">
        <v>91</v>
      </c>
      <c r="M202" s="95">
        <v>100</v>
      </c>
      <c r="N202" s="95" t="s">
        <v>84</v>
      </c>
      <c r="O202" s="98"/>
      <c r="P202" s="95" t="s">
        <v>103</v>
      </c>
      <c r="Q202" s="1"/>
    </row>
    <row r="203" spans="1:17" ht="12" customHeight="1" x14ac:dyDescent="0.2">
      <c r="A203" s="110" t="s">
        <v>101</v>
      </c>
      <c r="B203" s="111">
        <v>40717</v>
      </c>
      <c r="C203" s="110" t="s">
        <v>93</v>
      </c>
      <c r="D203" s="110">
        <v>195</v>
      </c>
      <c r="E203" s="115">
        <v>21.2</v>
      </c>
      <c r="F203" s="115">
        <v>84.5</v>
      </c>
      <c r="G203" s="115">
        <v>50</v>
      </c>
      <c r="H203" s="115" t="s">
        <v>82</v>
      </c>
      <c r="I203" s="110" t="s">
        <v>81</v>
      </c>
      <c r="J203" s="110" t="s">
        <v>82</v>
      </c>
      <c r="K203" s="116"/>
      <c r="L203" s="110" t="s">
        <v>83</v>
      </c>
      <c r="M203" s="110">
        <v>0</v>
      </c>
      <c r="N203" s="110" t="s">
        <v>84</v>
      </c>
      <c r="O203" s="116"/>
      <c r="P203" s="110" t="s">
        <v>85</v>
      </c>
      <c r="Q203" s="1"/>
    </row>
    <row r="204" spans="1:17" ht="12" customHeight="1" x14ac:dyDescent="0.2">
      <c r="A204" s="110" t="s">
        <v>101</v>
      </c>
      <c r="B204" s="111">
        <v>40717</v>
      </c>
      <c r="C204" s="110" t="s">
        <v>93</v>
      </c>
      <c r="D204" s="110">
        <v>196</v>
      </c>
      <c r="E204" s="115">
        <v>16.3</v>
      </c>
      <c r="F204" s="115">
        <v>82</v>
      </c>
      <c r="G204" s="115">
        <v>45.5</v>
      </c>
      <c r="H204" s="115" t="s">
        <v>82</v>
      </c>
      <c r="I204" s="110" t="s">
        <v>88</v>
      </c>
      <c r="J204" s="110" t="s">
        <v>82</v>
      </c>
      <c r="K204" s="116"/>
      <c r="L204" s="110" t="s">
        <v>83</v>
      </c>
      <c r="M204" s="110">
        <v>0</v>
      </c>
      <c r="N204" s="110" t="s">
        <v>84</v>
      </c>
      <c r="O204" s="116"/>
      <c r="P204" s="110" t="s">
        <v>85</v>
      </c>
      <c r="Q204" s="1"/>
    </row>
    <row r="205" spans="1:17" ht="12" customHeight="1" x14ac:dyDescent="0.2">
      <c r="A205" s="110" t="s">
        <v>101</v>
      </c>
      <c r="B205" s="111">
        <v>40717</v>
      </c>
      <c r="C205" s="110" t="s">
        <v>93</v>
      </c>
      <c r="D205" s="110">
        <v>197</v>
      </c>
      <c r="E205" s="115">
        <v>7.6</v>
      </c>
      <c r="F205" s="115">
        <v>64.5</v>
      </c>
      <c r="G205" s="115">
        <v>34</v>
      </c>
      <c r="H205" s="115" t="s">
        <v>82</v>
      </c>
      <c r="I205" s="110" t="s">
        <v>81</v>
      </c>
      <c r="J205" s="110" t="s">
        <v>82</v>
      </c>
      <c r="K205" s="116"/>
      <c r="L205" s="110" t="s">
        <v>83</v>
      </c>
      <c r="M205" s="110">
        <v>0</v>
      </c>
      <c r="N205" s="110" t="s">
        <v>84</v>
      </c>
      <c r="O205" s="116"/>
      <c r="P205" s="110" t="s">
        <v>85</v>
      </c>
      <c r="Q205" s="1"/>
    </row>
    <row r="206" spans="1:17" ht="12" customHeight="1" x14ac:dyDescent="0.2">
      <c r="A206" s="110" t="s">
        <v>101</v>
      </c>
      <c r="B206" s="111">
        <v>40717</v>
      </c>
      <c r="C206" s="110" t="s">
        <v>93</v>
      </c>
      <c r="D206" s="110">
        <v>198</v>
      </c>
      <c r="E206" s="115">
        <v>20.399999999999999</v>
      </c>
      <c r="F206" s="115">
        <v>87.5</v>
      </c>
      <c r="G206" s="115">
        <v>49.5</v>
      </c>
      <c r="H206" s="115" t="s">
        <v>82</v>
      </c>
      <c r="I206" s="110" t="s">
        <v>88</v>
      </c>
      <c r="J206" s="110" t="s">
        <v>82</v>
      </c>
      <c r="K206" s="116"/>
      <c r="L206" s="110" t="s">
        <v>83</v>
      </c>
      <c r="M206" s="110">
        <v>0</v>
      </c>
      <c r="N206" s="110" t="s">
        <v>84</v>
      </c>
      <c r="O206" s="116"/>
      <c r="P206" s="110" t="s">
        <v>85</v>
      </c>
      <c r="Q206" s="1"/>
    </row>
    <row r="207" spans="1:17" ht="12" customHeight="1" x14ac:dyDescent="0.2">
      <c r="A207" s="110" t="s">
        <v>101</v>
      </c>
      <c r="B207" s="111">
        <v>40717</v>
      </c>
      <c r="C207" s="110" t="s">
        <v>93</v>
      </c>
      <c r="D207" s="110">
        <v>199</v>
      </c>
      <c r="E207" s="115">
        <v>10.4</v>
      </c>
      <c r="F207" s="115">
        <v>70</v>
      </c>
      <c r="G207" s="115">
        <v>38</v>
      </c>
      <c r="H207" s="115" t="s">
        <v>82</v>
      </c>
      <c r="I207" s="110" t="s">
        <v>81</v>
      </c>
      <c r="J207" s="110" t="s">
        <v>82</v>
      </c>
      <c r="K207" s="116"/>
      <c r="L207" s="110" t="s">
        <v>83</v>
      </c>
      <c r="M207" s="110">
        <v>0</v>
      </c>
      <c r="N207" s="110" t="s">
        <v>84</v>
      </c>
      <c r="O207" s="116"/>
      <c r="P207" s="110" t="s">
        <v>85</v>
      </c>
      <c r="Q207" s="1"/>
    </row>
    <row r="208" spans="1:17" ht="12" customHeight="1" x14ac:dyDescent="0.2">
      <c r="A208" s="110" t="s">
        <v>101</v>
      </c>
      <c r="B208" s="111">
        <v>40717</v>
      </c>
      <c r="C208" s="110" t="s">
        <v>93</v>
      </c>
      <c r="D208" s="110">
        <v>200</v>
      </c>
      <c r="E208" s="115">
        <v>9.1</v>
      </c>
      <c r="F208" s="115">
        <v>66.5</v>
      </c>
      <c r="G208" s="115">
        <v>36</v>
      </c>
      <c r="H208" s="115" t="s">
        <v>82</v>
      </c>
      <c r="I208" s="110" t="s">
        <v>81</v>
      </c>
      <c r="J208" s="110" t="s">
        <v>82</v>
      </c>
      <c r="K208" s="116"/>
      <c r="L208" s="110" t="s">
        <v>83</v>
      </c>
      <c r="M208" s="110">
        <v>0</v>
      </c>
      <c r="N208" s="110" t="s">
        <v>84</v>
      </c>
      <c r="O208" s="116"/>
      <c r="P208" s="110" t="s">
        <v>85</v>
      </c>
      <c r="Q208" s="1"/>
    </row>
    <row r="209" spans="1:17" ht="12" customHeight="1" x14ac:dyDescent="0.2">
      <c r="A209" s="110" t="s">
        <v>101</v>
      </c>
      <c r="B209" s="111">
        <v>40717</v>
      </c>
      <c r="C209" s="110" t="s">
        <v>93</v>
      </c>
      <c r="D209" s="110">
        <v>201</v>
      </c>
      <c r="E209" s="115">
        <v>16.7</v>
      </c>
      <c r="F209" s="115">
        <v>70</v>
      </c>
      <c r="G209" s="115">
        <v>40</v>
      </c>
      <c r="H209" s="115" t="s">
        <v>82</v>
      </c>
      <c r="I209" s="110" t="s">
        <v>81</v>
      </c>
      <c r="J209" s="110" t="s">
        <v>82</v>
      </c>
      <c r="K209" s="116"/>
      <c r="L209" s="110" t="s">
        <v>83</v>
      </c>
      <c r="M209" s="110">
        <v>0</v>
      </c>
      <c r="N209" s="110" t="s">
        <v>84</v>
      </c>
      <c r="O209" s="116"/>
      <c r="P209" s="110" t="s">
        <v>85</v>
      </c>
      <c r="Q209" s="1"/>
    </row>
    <row r="210" spans="1:17" ht="12" customHeight="1" x14ac:dyDescent="0.2">
      <c r="A210" s="110" t="s">
        <v>101</v>
      </c>
      <c r="B210" s="111">
        <v>40717</v>
      </c>
      <c r="C210" s="110" t="s">
        <v>93</v>
      </c>
      <c r="D210" s="110">
        <v>202</v>
      </c>
      <c r="E210" s="115">
        <v>20</v>
      </c>
      <c r="F210" s="115">
        <v>86</v>
      </c>
      <c r="G210" s="115">
        <v>48</v>
      </c>
      <c r="H210" s="115" t="s">
        <v>82</v>
      </c>
      <c r="I210" s="110" t="s">
        <v>88</v>
      </c>
      <c r="J210" s="110" t="s">
        <v>82</v>
      </c>
      <c r="K210" s="116"/>
      <c r="L210" s="110" t="s">
        <v>83</v>
      </c>
      <c r="M210" s="110">
        <v>0</v>
      </c>
      <c r="N210" s="110" t="s">
        <v>84</v>
      </c>
      <c r="O210" s="116"/>
      <c r="P210" s="110" t="s">
        <v>85</v>
      </c>
      <c r="Q210" s="1"/>
    </row>
    <row r="211" spans="1:17" ht="12" customHeight="1" x14ac:dyDescent="0.2">
      <c r="A211" s="110" t="s">
        <v>87</v>
      </c>
      <c r="B211" s="111">
        <v>40718</v>
      </c>
      <c r="C211" s="110" t="s">
        <v>93</v>
      </c>
      <c r="D211" s="110">
        <v>203</v>
      </c>
      <c r="E211" s="115">
        <v>8.6</v>
      </c>
      <c r="F211" s="115">
        <v>68</v>
      </c>
      <c r="G211" s="115">
        <v>35</v>
      </c>
      <c r="H211" s="115" t="s">
        <v>82</v>
      </c>
      <c r="I211" s="110" t="s">
        <v>81</v>
      </c>
      <c r="J211" s="110" t="s">
        <v>82</v>
      </c>
      <c r="K211" s="116"/>
      <c r="L211" s="110" t="s">
        <v>83</v>
      </c>
      <c r="M211" s="110">
        <v>0</v>
      </c>
      <c r="N211" s="110" t="s">
        <v>84</v>
      </c>
      <c r="O211" s="116"/>
      <c r="P211" s="110" t="s">
        <v>85</v>
      </c>
      <c r="Q211" s="1"/>
    </row>
    <row r="212" spans="1:17" ht="12" customHeight="1" x14ac:dyDescent="0.2">
      <c r="A212" s="110" t="s">
        <v>87</v>
      </c>
      <c r="B212" s="111">
        <v>40718</v>
      </c>
      <c r="C212" s="110" t="s">
        <v>93</v>
      </c>
      <c r="D212" s="110">
        <v>204</v>
      </c>
      <c r="E212" s="115">
        <v>5.7</v>
      </c>
      <c r="F212" s="115">
        <v>55.5</v>
      </c>
      <c r="G212" s="115">
        <v>32</v>
      </c>
      <c r="H212" s="115" t="s">
        <v>82</v>
      </c>
      <c r="I212" s="110" t="s">
        <v>81</v>
      </c>
      <c r="J212" s="110" t="s">
        <v>82</v>
      </c>
      <c r="K212" s="116"/>
      <c r="L212" s="110" t="s">
        <v>83</v>
      </c>
      <c r="M212" s="110">
        <v>0</v>
      </c>
      <c r="N212" s="110" t="s">
        <v>84</v>
      </c>
      <c r="O212" s="116"/>
      <c r="P212" s="110" t="s">
        <v>85</v>
      </c>
      <c r="Q212" s="1"/>
    </row>
    <row r="213" spans="1:17" ht="12" customHeight="1" x14ac:dyDescent="0.2">
      <c r="A213" s="110" t="s">
        <v>87</v>
      </c>
      <c r="B213" s="111">
        <v>40718</v>
      </c>
      <c r="C213" s="110" t="s">
        <v>93</v>
      </c>
      <c r="D213" s="110">
        <v>205</v>
      </c>
      <c r="E213" s="115">
        <v>7.9</v>
      </c>
      <c r="F213" s="115">
        <v>65.5</v>
      </c>
      <c r="G213" s="115">
        <v>35.5</v>
      </c>
      <c r="H213" s="115" t="s">
        <v>82</v>
      </c>
      <c r="I213" s="110" t="s">
        <v>81</v>
      </c>
      <c r="J213" s="110" t="s">
        <v>82</v>
      </c>
      <c r="K213" s="116"/>
      <c r="L213" s="95" t="s">
        <v>91</v>
      </c>
      <c r="M213" s="95">
        <v>50</v>
      </c>
      <c r="N213" s="95" t="s">
        <v>84</v>
      </c>
      <c r="O213" s="116"/>
      <c r="P213" s="110" t="s">
        <v>85</v>
      </c>
      <c r="Q213" s="1"/>
    </row>
    <row r="214" spans="1:17" ht="12" customHeight="1" x14ac:dyDescent="0.2">
      <c r="A214" s="110" t="s">
        <v>87</v>
      </c>
      <c r="B214" s="111">
        <v>40718</v>
      </c>
      <c r="C214" s="110" t="s">
        <v>93</v>
      </c>
      <c r="D214" s="110">
        <v>206</v>
      </c>
      <c r="E214" s="115">
        <v>8.4</v>
      </c>
      <c r="F214" s="115">
        <v>67</v>
      </c>
      <c r="G214" s="115">
        <v>35</v>
      </c>
      <c r="H214" s="115" t="s">
        <v>82</v>
      </c>
      <c r="I214" s="110" t="s">
        <v>81</v>
      </c>
      <c r="J214" s="110" t="s">
        <v>82</v>
      </c>
      <c r="K214" s="116"/>
      <c r="L214" s="95" t="s">
        <v>91</v>
      </c>
      <c r="M214" s="95">
        <v>30</v>
      </c>
      <c r="N214" s="95" t="s">
        <v>84</v>
      </c>
      <c r="O214" s="116"/>
      <c r="P214" s="110" t="s">
        <v>85</v>
      </c>
      <c r="Q214" s="1"/>
    </row>
    <row r="215" spans="1:17" ht="12" customHeight="1" x14ac:dyDescent="0.2">
      <c r="A215" s="110" t="s">
        <v>87</v>
      </c>
      <c r="B215" s="111">
        <v>40718</v>
      </c>
      <c r="C215" s="110" t="s">
        <v>93</v>
      </c>
      <c r="D215" s="110">
        <v>207</v>
      </c>
      <c r="E215" s="115">
        <v>13</v>
      </c>
      <c r="F215" s="115">
        <v>72</v>
      </c>
      <c r="G215" s="115">
        <v>43.5</v>
      </c>
      <c r="H215" s="115" t="s">
        <v>82</v>
      </c>
      <c r="I215" s="110" t="s">
        <v>81</v>
      </c>
      <c r="J215" s="110" t="s">
        <v>82</v>
      </c>
      <c r="K215" s="116"/>
      <c r="L215" s="110" t="s">
        <v>83</v>
      </c>
      <c r="M215" s="110">
        <v>0</v>
      </c>
      <c r="N215" s="110" t="s">
        <v>84</v>
      </c>
      <c r="O215" s="116"/>
      <c r="P215" s="110" t="s">
        <v>85</v>
      </c>
      <c r="Q215" s="1"/>
    </row>
    <row r="216" spans="1:17" ht="12" customHeight="1" x14ac:dyDescent="0.2">
      <c r="A216" s="110" t="s">
        <v>87</v>
      </c>
      <c r="B216" s="111">
        <v>40718</v>
      </c>
      <c r="C216" s="110" t="s">
        <v>93</v>
      </c>
      <c r="D216" s="110">
        <v>208</v>
      </c>
      <c r="E216" s="115">
        <v>10.6</v>
      </c>
      <c r="F216" s="115">
        <v>71.5</v>
      </c>
      <c r="G216" s="115">
        <v>38.5</v>
      </c>
      <c r="H216" s="115" t="s">
        <v>82</v>
      </c>
      <c r="I216" s="110" t="s">
        <v>81</v>
      </c>
      <c r="J216" s="110" t="s">
        <v>82</v>
      </c>
      <c r="K216" s="116"/>
      <c r="L216" s="110" t="s">
        <v>83</v>
      </c>
      <c r="M216" s="110">
        <v>0</v>
      </c>
      <c r="N216" s="110" t="s">
        <v>84</v>
      </c>
      <c r="O216" s="116"/>
      <c r="P216" s="110" t="s">
        <v>85</v>
      </c>
      <c r="Q216" s="1"/>
    </row>
    <row r="217" spans="1:17" ht="12" customHeight="1" x14ac:dyDescent="0.2">
      <c r="A217" s="110" t="s">
        <v>87</v>
      </c>
      <c r="B217" s="111">
        <v>40718</v>
      </c>
      <c r="C217" s="110" t="s">
        <v>93</v>
      </c>
      <c r="D217" s="110">
        <v>209</v>
      </c>
      <c r="E217" s="115">
        <v>9.1999999999999993</v>
      </c>
      <c r="F217" s="115">
        <v>69</v>
      </c>
      <c r="G217" s="115">
        <v>37</v>
      </c>
      <c r="H217" s="115" t="s">
        <v>82</v>
      </c>
      <c r="I217" s="110" t="s">
        <v>81</v>
      </c>
      <c r="J217" s="110" t="s">
        <v>82</v>
      </c>
      <c r="K217" s="116"/>
      <c r="L217" s="110" t="s">
        <v>83</v>
      </c>
      <c r="M217" s="110">
        <v>0</v>
      </c>
      <c r="N217" s="110" t="s">
        <v>84</v>
      </c>
      <c r="O217" s="116"/>
      <c r="P217" s="110" t="s">
        <v>85</v>
      </c>
      <c r="Q217" s="1"/>
    </row>
    <row r="218" spans="1:17" ht="12" customHeight="1" x14ac:dyDescent="0.2">
      <c r="A218" s="110" t="s">
        <v>87</v>
      </c>
      <c r="B218" s="111">
        <v>40718</v>
      </c>
      <c r="C218" s="110" t="s">
        <v>93</v>
      </c>
      <c r="D218" s="110">
        <v>210</v>
      </c>
      <c r="E218" s="115">
        <v>11</v>
      </c>
      <c r="F218" s="115">
        <v>73.5</v>
      </c>
      <c r="G218" s="115">
        <v>39</v>
      </c>
      <c r="H218" s="115" t="s">
        <v>82</v>
      </c>
      <c r="I218" s="110" t="s">
        <v>81</v>
      </c>
      <c r="J218" s="110" t="s">
        <v>82</v>
      </c>
      <c r="K218" s="116"/>
      <c r="L218" s="95" t="s">
        <v>91</v>
      </c>
      <c r="M218" s="95">
        <v>100</v>
      </c>
      <c r="N218" s="95" t="s">
        <v>84</v>
      </c>
      <c r="O218" s="116"/>
      <c r="P218" s="95" t="s">
        <v>105</v>
      </c>
      <c r="Q218" s="1"/>
    </row>
    <row r="219" spans="1:17" ht="12" customHeight="1" x14ac:dyDescent="0.2">
      <c r="A219" s="110" t="s">
        <v>87</v>
      </c>
      <c r="B219" s="111">
        <v>40718</v>
      </c>
      <c r="C219" s="110" t="s">
        <v>93</v>
      </c>
      <c r="D219" s="110">
        <v>211</v>
      </c>
      <c r="E219" s="115">
        <v>11.8</v>
      </c>
      <c r="F219" s="115">
        <v>74</v>
      </c>
      <c r="G219" s="115">
        <v>39.5</v>
      </c>
      <c r="H219" s="115" t="s">
        <v>82</v>
      </c>
      <c r="I219" s="110" t="s">
        <v>81</v>
      </c>
      <c r="J219" s="110" t="s">
        <v>82</v>
      </c>
      <c r="K219" s="116"/>
      <c r="L219" s="95" t="s">
        <v>91</v>
      </c>
      <c r="M219" s="95">
        <v>15</v>
      </c>
      <c r="N219" s="95" t="s">
        <v>84</v>
      </c>
      <c r="O219" s="116"/>
      <c r="P219" s="110" t="s">
        <v>85</v>
      </c>
      <c r="Q219" s="1"/>
    </row>
    <row r="220" spans="1:17" ht="12" customHeight="1" x14ac:dyDescent="0.2">
      <c r="A220" s="110" t="s">
        <v>87</v>
      </c>
      <c r="B220" s="111">
        <v>40718</v>
      </c>
      <c r="C220" s="110" t="s">
        <v>93</v>
      </c>
      <c r="D220" s="110">
        <v>212</v>
      </c>
      <c r="E220" s="115">
        <v>12.2</v>
      </c>
      <c r="F220" s="115">
        <v>73</v>
      </c>
      <c r="G220" s="115">
        <v>41.5</v>
      </c>
      <c r="H220" s="115" t="s">
        <v>82</v>
      </c>
      <c r="I220" s="110" t="s">
        <v>81</v>
      </c>
      <c r="J220" s="110" t="s">
        <v>82</v>
      </c>
      <c r="K220" s="116"/>
      <c r="L220" s="110" t="s">
        <v>83</v>
      </c>
      <c r="M220" s="110">
        <v>0</v>
      </c>
      <c r="N220" s="110" t="s">
        <v>84</v>
      </c>
      <c r="O220" s="116"/>
      <c r="P220" s="110" t="s">
        <v>85</v>
      </c>
      <c r="Q220" s="1"/>
    </row>
    <row r="221" spans="1:17" ht="12" customHeight="1" x14ac:dyDescent="0.2">
      <c r="A221" s="110" t="s">
        <v>87</v>
      </c>
      <c r="B221" s="111">
        <v>40718</v>
      </c>
      <c r="C221" s="110" t="s">
        <v>93</v>
      </c>
      <c r="D221" s="110">
        <v>213</v>
      </c>
      <c r="E221" s="115">
        <v>13.5</v>
      </c>
      <c r="F221" s="115">
        <v>77</v>
      </c>
      <c r="G221" s="115">
        <v>42.5</v>
      </c>
      <c r="H221" s="115" t="s">
        <v>82</v>
      </c>
      <c r="I221" s="110" t="s">
        <v>81</v>
      </c>
      <c r="J221" s="110" t="s">
        <v>82</v>
      </c>
      <c r="K221" s="116"/>
      <c r="L221" s="110" t="s">
        <v>83</v>
      </c>
      <c r="M221" s="110">
        <v>0</v>
      </c>
      <c r="N221" s="110" t="s">
        <v>84</v>
      </c>
      <c r="O221" s="116"/>
      <c r="P221" s="110" t="s">
        <v>85</v>
      </c>
      <c r="Q221" s="1"/>
    </row>
    <row r="222" spans="1:17" ht="12" customHeight="1" x14ac:dyDescent="0.2">
      <c r="A222" s="110" t="s">
        <v>87</v>
      </c>
      <c r="B222" s="111">
        <v>40718</v>
      </c>
      <c r="C222" s="110" t="s">
        <v>93</v>
      </c>
      <c r="D222" s="110">
        <v>214</v>
      </c>
      <c r="E222" s="115">
        <v>23.3</v>
      </c>
      <c r="F222" s="115">
        <v>91</v>
      </c>
      <c r="G222" s="115">
        <v>51</v>
      </c>
      <c r="H222" s="115" t="s">
        <v>82</v>
      </c>
      <c r="I222" s="110" t="s">
        <v>88</v>
      </c>
      <c r="J222" s="110" t="s">
        <v>82</v>
      </c>
      <c r="K222" s="116"/>
      <c r="L222" s="110" t="s">
        <v>83</v>
      </c>
      <c r="M222" s="110">
        <v>0</v>
      </c>
      <c r="N222" s="110" t="s">
        <v>84</v>
      </c>
      <c r="O222" s="116"/>
      <c r="P222" s="110" t="s">
        <v>85</v>
      </c>
      <c r="Q222" s="1"/>
    </row>
    <row r="223" spans="1:17" ht="12" customHeight="1" x14ac:dyDescent="0.2">
      <c r="A223" s="110" t="s">
        <v>87</v>
      </c>
      <c r="B223" s="111">
        <v>40718</v>
      </c>
      <c r="C223" s="110" t="s">
        <v>93</v>
      </c>
      <c r="D223" s="110">
        <v>215</v>
      </c>
      <c r="E223" s="115">
        <v>14.2</v>
      </c>
      <c r="F223" s="115">
        <v>75.5</v>
      </c>
      <c r="G223" s="115">
        <v>44.5</v>
      </c>
      <c r="H223" s="115" t="s">
        <v>82</v>
      </c>
      <c r="I223" s="110" t="s">
        <v>81</v>
      </c>
      <c r="J223" s="110" t="s">
        <v>82</v>
      </c>
      <c r="K223" s="116"/>
      <c r="L223" s="110" t="s">
        <v>83</v>
      </c>
      <c r="M223" s="110">
        <v>0</v>
      </c>
      <c r="N223" s="110" t="s">
        <v>84</v>
      </c>
      <c r="O223" s="116"/>
      <c r="P223" s="110" t="s">
        <v>85</v>
      </c>
      <c r="Q223" s="1"/>
    </row>
    <row r="224" spans="1:17" ht="12" customHeight="1" x14ac:dyDescent="0.2">
      <c r="A224" s="110" t="s">
        <v>87</v>
      </c>
      <c r="B224" s="111">
        <v>40718</v>
      </c>
      <c r="C224" s="110" t="s">
        <v>93</v>
      </c>
      <c r="D224" s="110">
        <v>216</v>
      </c>
      <c r="E224" s="115">
        <v>23.6</v>
      </c>
      <c r="F224" s="115">
        <v>89</v>
      </c>
      <c r="G224" s="115">
        <v>52.5</v>
      </c>
      <c r="H224" s="115" t="s">
        <v>82</v>
      </c>
      <c r="I224" s="110" t="s">
        <v>88</v>
      </c>
      <c r="J224" s="110" t="s">
        <v>82</v>
      </c>
      <c r="K224" s="116"/>
      <c r="L224" s="110" t="s">
        <v>83</v>
      </c>
      <c r="M224" s="110">
        <v>0</v>
      </c>
      <c r="N224" s="110" t="s">
        <v>84</v>
      </c>
      <c r="O224" s="116"/>
      <c r="P224" s="110" t="s">
        <v>85</v>
      </c>
      <c r="Q224" s="1"/>
    </row>
    <row r="225" spans="1:17" ht="12" customHeight="1" x14ac:dyDescent="0.2">
      <c r="A225" s="110" t="s">
        <v>87</v>
      </c>
      <c r="B225" s="111">
        <v>40718</v>
      </c>
      <c r="C225" s="110" t="s">
        <v>93</v>
      </c>
      <c r="D225" s="110">
        <v>217</v>
      </c>
      <c r="E225" s="115">
        <v>13.1</v>
      </c>
      <c r="F225" s="115">
        <v>76.5</v>
      </c>
      <c r="G225" s="115">
        <v>41</v>
      </c>
      <c r="H225" s="115" t="s">
        <v>82</v>
      </c>
      <c r="I225" s="110" t="s">
        <v>81</v>
      </c>
      <c r="J225" s="110" t="s">
        <v>82</v>
      </c>
      <c r="K225" s="116"/>
      <c r="L225" s="110" t="s">
        <v>83</v>
      </c>
      <c r="M225" s="110">
        <v>0</v>
      </c>
      <c r="N225" s="110" t="s">
        <v>84</v>
      </c>
      <c r="O225" s="116"/>
      <c r="P225" s="110" t="s">
        <v>85</v>
      </c>
      <c r="Q225" s="1"/>
    </row>
    <row r="226" spans="1:17" ht="12" customHeight="1" x14ac:dyDescent="0.2">
      <c r="A226" s="110" t="s">
        <v>87</v>
      </c>
      <c r="B226" s="111">
        <v>40718</v>
      </c>
      <c r="C226" s="110" t="s">
        <v>93</v>
      </c>
      <c r="D226" s="110">
        <v>218</v>
      </c>
      <c r="E226" s="115">
        <v>9.1</v>
      </c>
      <c r="F226" s="115">
        <v>66.5</v>
      </c>
      <c r="G226" s="115">
        <v>38</v>
      </c>
      <c r="H226" s="115" t="s">
        <v>82</v>
      </c>
      <c r="I226" s="110" t="s">
        <v>81</v>
      </c>
      <c r="J226" s="110" t="s">
        <v>82</v>
      </c>
      <c r="K226" s="116"/>
      <c r="L226" s="95" t="s">
        <v>91</v>
      </c>
      <c r="M226" s="95">
        <v>300</v>
      </c>
      <c r="N226" s="95" t="s">
        <v>84</v>
      </c>
      <c r="O226" s="98"/>
      <c r="P226" s="95" t="s">
        <v>106</v>
      </c>
      <c r="Q226" s="1"/>
    </row>
    <row r="227" spans="1:17" ht="12" customHeight="1" x14ac:dyDescent="0.2">
      <c r="A227" s="110" t="s">
        <v>87</v>
      </c>
      <c r="B227" s="111">
        <v>40718</v>
      </c>
      <c r="C227" s="110" t="s">
        <v>93</v>
      </c>
      <c r="D227" s="110">
        <v>219</v>
      </c>
      <c r="E227" s="115">
        <v>25.5</v>
      </c>
      <c r="F227" s="115">
        <v>87.5</v>
      </c>
      <c r="G227" s="115">
        <v>55</v>
      </c>
      <c r="H227" s="115" t="s">
        <v>82</v>
      </c>
      <c r="I227" s="110" t="s">
        <v>81</v>
      </c>
      <c r="J227" s="110" t="s">
        <v>82</v>
      </c>
      <c r="K227" s="116"/>
      <c r="L227" s="110" t="s">
        <v>107</v>
      </c>
      <c r="M227" s="110">
        <v>0</v>
      </c>
      <c r="N227" s="110" t="s">
        <v>84</v>
      </c>
      <c r="O227" s="116"/>
      <c r="P227" s="110" t="s">
        <v>85</v>
      </c>
      <c r="Q227" s="1"/>
    </row>
    <row r="228" spans="1:17" ht="12" customHeight="1" x14ac:dyDescent="0.2">
      <c r="A228" s="110" t="s">
        <v>87</v>
      </c>
      <c r="B228" s="111">
        <v>40718</v>
      </c>
      <c r="C228" s="110" t="s">
        <v>93</v>
      </c>
      <c r="D228" s="110">
        <v>220</v>
      </c>
      <c r="E228" s="115">
        <v>19.100000000000001</v>
      </c>
      <c r="F228" s="115">
        <v>85</v>
      </c>
      <c r="G228" s="115">
        <v>47.5</v>
      </c>
      <c r="H228" s="115" t="s">
        <v>82</v>
      </c>
      <c r="I228" s="110" t="s">
        <v>81</v>
      </c>
      <c r="J228" s="110" t="s">
        <v>82</v>
      </c>
      <c r="K228" s="116"/>
      <c r="L228" s="110" t="s">
        <v>83</v>
      </c>
      <c r="M228" s="110">
        <v>0</v>
      </c>
      <c r="N228" s="110" t="s">
        <v>84</v>
      </c>
      <c r="O228" s="116"/>
      <c r="P228" s="110" t="s">
        <v>85</v>
      </c>
      <c r="Q228" s="1"/>
    </row>
    <row r="229" spans="1:17" ht="12" customHeight="1" x14ac:dyDescent="0.2">
      <c r="A229" s="110" t="s">
        <v>87</v>
      </c>
      <c r="B229" s="111">
        <v>40718</v>
      </c>
      <c r="C229" s="110" t="s">
        <v>93</v>
      </c>
      <c r="D229" s="110">
        <v>221</v>
      </c>
      <c r="E229" s="115">
        <v>24</v>
      </c>
      <c r="F229" s="115">
        <v>87.5</v>
      </c>
      <c r="G229" s="115">
        <v>54</v>
      </c>
      <c r="H229" s="115" t="s">
        <v>82</v>
      </c>
      <c r="I229" s="110" t="s">
        <v>81</v>
      </c>
      <c r="J229" s="110" t="s">
        <v>82</v>
      </c>
      <c r="K229" s="116"/>
      <c r="L229" s="110" t="s">
        <v>83</v>
      </c>
      <c r="M229" s="110">
        <v>0</v>
      </c>
      <c r="N229" s="110" t="s">
        <v>84</v>
      </c>
      <c r="O229" s="116"/>
      <c r="P229" s="110" t="s">
        <v>85</v>
      </c>
      <c r="Q229" s="1"/>
    </row>
    <row r="230" spans="1:17" ht="12" customHeight="1" x14ac:dyDescent="0.2">
      <c r="A230" s="110" t="s">
        <v>87</v>
      </c>
      <c r="B230" s="111">
        <v>40718</v>
      </c>
      <c r="C230" s="110" t="s">
        <v>93</v>
      </c>
      <c r="D230" s="110">
        <v>222</v>
      </c>
      <c r="E230" s="115">
        <v>8.6</v>
      </c>
      <c r="F230" s="115">
        <v>67</v>
      </c>
      <c r="G230" s="115">
        <v>36</v>
      </c>
      <c r="H230" s="115" t="s">
        <v>82</v>
      </c>
      <c r="I230" s="110" t="s">
        <v>81</v>
      </c>
      <c r="J230" s="110" t="s">
        <v>82</v>
      </c>
      <c r="K230" s="116"/>
      <c r="L230" s="110" t="s">
        <v>83</v>
      </c>
      <c r="M230" s="110">
        <v>0</v>
      </c>
      <c r="N230" s="110" t="s">
        <v>84</v>
      </c>
      <c r="O230" s="116"/>
      <c r="P230" s="110" t="s">
        <v>85</v>
      </c>
      <c r="Q230" s="1"/>
    </row>
    <row r="231" spans="1:17" ht="12" customHeight="1" x14ac:dyDescent="0.2">
      <c r="A231" s="110" t="s">
        <v>87</v>
      </c>
      <c r="B231" s="111">
        <v>40718</v>
      </c>
      <c r="C231" s="110" t="s">
        <v>93</v>
      </c>
      <c r="D231" s="110">
        <v>223</v>
      </c>
      <c r="E231" s="115">
        <v>16.2</v>
      </c>
      <c r="F231" s="115">
        <v>82</v>
      </c>
      <c r="G231" s="115">
        <v>44.5</v>
      </c>
      <c r="H231" s="115" t="s">
        <v>82</v>
      </c>
      <c r="I231" s="110" t="s">
        <v>88</v>
      </c>
      <c r="J231" s="110" t="s">
        <v>82</v>
      </c>
      <c r="K231" s="116"/>
      <c r="L231" s="110" t="s">
        <v>83</v>
      </c>
      <c r="M231" s="110">
        <v>0</v>
      </c>
      <c r="N231" s="110" t="s">
        <v>84</v>
      </c>
      <c r="O231" s="116"/>
      <c r="P231" s="110" t="s">
        <v>85</v>
      </c>
      <c r="Q231" s="1"/>
    </row>
    <row r="232" spans="1:17" ht="12" customHeight="1" x14ac:dyDescent="0.2">
      <c r="A232" s="110" t="s">
        <v>87</v>
      </c>
      <c r="B232" s="111">
        <v>40718</v>
      </c>
      <c r="C232" s="110" t="s">
        <v>93</v>
      </c>
      <c r="D232" s="110">
        <v>224</v>
      </c>
      <c r="E232" s="115">
        <v>16.399999999999999</v>
      </c>
      <c r="F232" s="115">
        <v>79.5</v>
      </c>
      <c r="G232" s="115">
        <v>46.5</v>
      </c>
      <c r="H232" s="115" t="s">
        <v>82</v>
      </c>
      <c r="I232" s="110" t="s">
        <v>81</v>
      </c>
      <c r="J232" s="110" t="s">
        <v>82</v>
      </c>
      <c r="K232" s="116"/>
      <c r="L232" s="110" t="s">
        <v>83</v>
      </c>
      <c r="M232" s="110">
        <v>0</v>
      </c>
      <c r="N232" s="110" t="s">
        <v>84</v>
      </c>
      <c r="O232" s="116"/>
      <c r="P232" s="110" t="s">
        <v>85</v>
      </c>
      <c r="Q232" s="1"/>
    </row>
    <row r="233" spans="1:17" ht="12" customHeight="1" x14ac:dyDescent="0.2">
      <c r="A233" s="110" t="s">
        <v>87</v>
      </c>
      <c r="B233" s="111">
        <v>40718</v>
      </c>
      <c r="C233" s="110" t="s">
        <v>93</v>
      </c>
      <c r="D233" s="110">
        <v>225</v>
      </c>
      <c r="E233" s="115">
        <v>13.8</v>
      </c>
      <c r="F233" s="115">
        <v>76</v>
      </c>
      <c r="G233" s="115">
        <v>44</v>
      </c>
      <c r="H233" s="115" t="s">
        <v>82</v>
      </c>
      <c r="I233" s="110" t="s">
        <v>81</v>
      </c>
      <c r="J233" s="110" t="s">
        <v>82</v>
      </c>
      <c r="K233" s="116"/>
      <c r="L233" s="110" t="s">
        <v>83</v>
      </c>
      <c r="M233" s="110">
        <v>0</v>
      </c>
      <c r="N233" s="110" t="s">
        <v>84</v>
      </c>
      <c r="O233" s="116"/>
      <c r="P233" s="110" t="s">
        <v>85</v>
      </c>
      <c r="Q233" s="1"/>
    </row>
    <row r="234" spans="1:17" ht="12" customHeight="1" x14ac:dyDescent="0.2">
      <c r="A234" s="110" t="s">
        <v>87</v>
      </c>
      <c r="B234" s="111">
        <v>40718</v>
      </c>
      <c r="C234" s="110" t="s">
        <v>93</v>
      </c>
      <c r="D234" s="110">
        <v>226</v>
      </c>
      <c r="E234" s="115">
        <v>11.2</v>
      </c>
      <c r="F234" s="115">
        <v>70</v>
      </c>
      <c r="G234" s="115">
        <v>40.5</v>
      </c>
      <c r="H234" s="115" t="s">
        <v>82</v>
      </c>
      <c r="I234" s="110" t="s">
        <v>81</v>
      </c>
      <c r="J234" s="110" t="s">
        <v>82</v>
      </c>
      <c r="K234" s="116"/>
      <c r="L234" s="110" t="s">
        <v>83</v>
      </c>
      <c r="M234" s="110">
        <v>0</v>
      </c>
      <c r="N234" s="110" t="s">
        <v>84</v>
      </c>
      <c r="O234" s="116"/>
      <c r="P234" s="110" t="s">
        <v>85</v>
      </c>
      <c r="Q234" s="1"/>
    </row>
    <row r="235" spans="1:17" ht="12" customHeight="1" x14ac:dyDescent="0.2">
      <c r="A235" s="110" t="s">
        <v>87</v>
      </c>
      <c r="B235" s="111">
        <v>40718</v>
      </c>
      <c r="C235" s="110" t="s">
        <v>93</v>
      </c>
      <c r="D235" s="110">
        <v>227</v>
      </c>
      <c r="E235" s="115">
        <v>11.5</v>
      </c>
      <c r="F235" s="115">
        <v>72</v>
      </c>
      <c r="G235" s="115">
        <v>41</v>
      </c>
      <c r="H235" s="115" t="s">
        <v>82</v>
      </c>
      <c r="I235" s="110" t="s">
        <v>81</v>
      </c>
      <c r="J235" s="110" t="s">
        <v>82</v>
      </c>
      <c r="K235" s="116"/>
      <c r="L235" s="110" t="s">
        <v>83</v>
      </c>
      <c r="M235" s="110">
        <v>0</v>
      </c>
      <c r="N235" s="110" t="s">
        <v>84</v>
      </c>
      <c r="O235" s="116"/>
      <c r="P235" s="110" t="s">
        <v>85</v>
      </c>
      <c r="Q235" s="1"/>
    </row>
    <row r="236" spans="1:17" ht="12" customHeight="1" x14ac:dyDescent="0.2">
      <c r="A236" s="110" t="s">
        <v>87</v>
      </c>
      <c r="B236" s="111">
        <v>40718</v>
      </c>
      <c r="C236" s="110" t="s">
        <v>93</v>
      </c>
      <c r="D236" s="110">
        <v>228</v>
      </c>
      <c r="E236" s="115">
        <v>11.7</v>
      </c>
      <c r="F236" s="115">
        <v>73.5</v>
      </c>
      <c r="G236" s="115">
        <v>40.5</v>
      </c>
      <c r="H236" s="115" t="s">
        <v>82</v>
      </c>
      <c r="I236" s="110" t="s">
        <v>81</v>
      </c>
      <c r="J236" s="110" t="s">
        <v>82</v>
      </c>
      <c r="K236" s="116"/>
      <c r="L236" s="110" t="s">
        <v>83</v>
      </c>
      <c r="M236" s="110">
        <v>0</v>
      </c>
      <c r="N236" s="110" t="s">
        <v>84</v>
      </c>
      <c r="O236" s="116"/>
      <c r="P236" s="110" t="s">
        <v>85</v>
      </c>
      <c r="Q236" s="1"/>
    </row>
    <row r="237" spans="1:17" ht="12" customHeight="1" x14ac:dyDescent="0.2">
      <c r="A237" s="110" t="s">
        <v>87</v>
      </c>
      <c r="B237" s="111">
        <v>40718</v>
      </c>
      <c r="C237" s="110" t="s">
        <v>93</v>
      </c>
      <c r="D237" s="110">
        <v>229</v>
      </c>
      <c r="E237" s="115">
        <v>13.5</v>
      </c>
      <c r="F237" s="115">
        <v>76.5</v>
      </c>
      <c r="G237" s="115">
        <v>42</v>
      </c>
      <c r="H237" s="115" t="s">
        <v>82</v>
      </c>
      <c r="I237" s="110" t="s">
        <v>88</v>
      </c>
      <c r="J237" s="110" t="s">
        <v>82</v>
      </c>
      <c r="K237" s="116"/>
      <c r="L237" s="110" t="s">
        <v>83</v>
      </c>
      <c r="M237" s="110">
        <v>0</v>
      </c>
      <c r="N237" s="110" t="s">
        <v>84</v>
      </c>
      <c r="O237" s="116"/>
      <c r="P237" s="110" t="s">
        <v>85</v>
      </c>
      <c r="Q237" s="1"/>
    </row>
    <row r="238" spans="1:17" ht="12" customHeight="1" x14ac:dyDescent="0.2">
      <c r="A238" s="110" t="s">
        <v>87</v>
      </c>
      <c r="B238" s="111">
        <v>40718</v>
      </c>
      <c r="C238" s="110" t="s">
        <v>93</v>
      </c>
      <c r="D238" s="110">
        <v>230</v>
      </c>
      <c r="E238" s="115">
        <v>10.7</v>
      </c>
      <c r="F238" s="115">
        <v>70</v>
      </c>
      <c r="G238" s="115">
        <v>39.5</v>
      </c>
      <c r="H238" s="115" t="s">
        <v>82</v>
      </c>
      <c r="I238" s="110" t="s">
        <v>81</v>
      </c>
      <c r="J238" s="110" t="s">
        <v>82</v>
      </c>
      <c r="K238" s="116"/>
      <c r="L238" s="110" t="s">
        <v>83</v>
      </c>
      <c r="M238" s="110">
        <v>0</v>
      </c>
      <c r="N238" s="110" t="s">
        <v>84</v>
      </c>
      <c r="O238" s="116"/>
      <c r="P238" s="110" t="s">
        <v>85</v>
      </c>
      <c r="Q238" s="1"/>
    </row>
    <row r="239" spans="1:17" ht="12" customHeight="1" x14ac:dyDescent="0.2">
      <c r="A239" s="110" t="s">
        <v>87</v>
      </c>
      <c r="B239" s="111">
        <v>40718</v>
      </c>
      <c r="C239" s="110" t="s">
        <v>93</v>
      </c>
      <c r="D239" s="110">
        <v>231</v>
      </c>
      <c r="E239" s="115">
        <v>10.9</v>
      </c>
      <c r="F239" s="115">
        <v>71</v>
      </c>
      <c r="G239" s="115">
        <v>39.5</v>
      </c>
      <c r="H239" s="115" t="s">
        <v>82</v>
      </c>
      <c r="I239" s="110" t="s">
        <v>81</v>
      </c>
      <c r="J239" s="110" t="s">
        <v>82</v>
      </c>
      <c r="K239" s="116"/>
      <c r="L239" s="110" t="s">
        <v>83</v>
      </c>
      <c r="M239" s="110">
        <v>0</v>
      </c>
      <c r="N239" s="110" t="s">
        <v>84</v>
      </c>
      <c r="O239" s="116"/>
      <c r="P239" s="110" t="s">
        <v>85</v>
      </c>
      <c r="Q239" s="1"/>
    </row>
    <row r="240" spans="1:17" ht="12" customHeight="1" x14ac:dyDescent="0.2">
      <c r="A240" s="110" t="s">
        <v>87</v>
      </c>
      <c r="B240" s="111">
        <v>40718</v>
      </c>
      <c r="C240" s="110" t="s">
        <v>93</v>
      </c>
      <c r="D240" s="110">
        <v>232</v>
      </c>
      <c r="E240" s="115">
        <v>9</v>
      </c>
      <c r="F240" s="115">
        <v>66</v>
      </c>
      <c r="G240" s="115">
        <v>38.5</v>
      </c>
      <c r="H240" s="115" t="s">
        <v>82</v>
      </c>
      <c r="I240" s="110" t="s">
        <v>81</v>
      </c>
      <c r="J240" s="110" t="s">
        <v>82</v>
      </c>
      <c r="K240" s="116"/>
      <c r="L240" s="110" t="s">
        <v>83</v>
      </c>
      <c r="M240" s="110">
        <v>0</v>
      </c>
      <c r="N240" s="110" t="s">
        <v>84</v>
      </c>
      <c r="O240" s="116"/>
      <c r="P240" s="110" t="s">
        <v>85</v>
      </c>
      <c r="Q240" s="1"/>
    </row>
    <row r="241" spans="1:17" ht="12" customHeight="1" x14ac:dyDescent="0.2">
      <c r="A241" s="110" t="s">
        <v>87</v>
      </c>
      <c r="B241" s="111">
        <v>40718</v>
      </c>
      <c r="C241" s="110" t="s">
        <v>93</v>
      </c>
      <c r="D241" s="110">
        <v>233</v>
      </c>
      <c r="E241" s="115">
        <v>10.199999999999999</v>
      </c>
      <c r="F241" s="115">
        <v>69.5</v>
      </c>
      <c r="G241" s="115">
        <v>39</v>
      </c>
      <c r="H241" s="115" t="s">
        <v>82</v>
      </c>
      <c r="I241" s="110" t="s">
        <v>81</v>
      </c>
      <c r="J241" s="110" t="s">
        <v>82</v>
      </c>
      <c r="K241" s="116"/>
      <c r="L241" s="110" t="s">
        <v>83</v>
      </c>
      <c r="M241" s="110">
        <v>0</v>
      </c>
      <c r="N241" s="110" t="s">
        <v>84</v>
      </c>
      <c r="O241" s="116"/>
      <c r="P241" s="110" t="s">
        <v>85</v>
      </c>
      <c r="Q241" s="1"/>
    </row>
    <row r="242" spans="1:17" ht="12" customHeight="1" x14ac:dyDescent="0.2">
      <c r="A242" s="110" t="s">
        <v>87</v>
      </c>
      <c r="B242" s="111">
        <v>40718</v>
      </c>
      <c r="C242" s="110" t="s">
        <v>93</v>
      </c>
      <c r="D242" s="110">
        <v>234</v>
      </c>
      <c r="E242" s="115">
        <v>12.2</v>
      </c>
      <c r="F242" s="115">
        <v>73</v>
      </c>
      <c r="G242" s="115">
        <v>41.5</v>
      </c>
      <c r="H242" s="115" t="s">
        <v>82</v>
      </c>
      <c r="I242" s="110" t="s">
        <v>81</v>
      </c>
      <c r="J242" s="110" t="s">
        <v>82</v>
      </c>
      <c r="K242" s="116"/>
      <c r="L242" s="110" t="s">
        <v>83</v>
      </c>
      <c r="M242" s="110">
        <v>0</v>
      </c>
      <c r="N242" s="110" t="s">
        <v>84</v>
      </c>
      <c r="O242" s="116"/>
      <c r="P242" s="110" t="s">
        <v>85</v>
      </c>
      <c r="Q242" s="1"/>
    </row>
    <row r="243" spans="1:17" ht="12" customHeight="1" x14ac:dyDescent="0.2">
      <c r="A243" s="110" t="s">
        <v>87</v>
      </c>
      <c r="B243" s="111">
        <v>40718</v>
      </c>
      <c r="C243" s="110" t="s">
        <v>93</v>
      </c>
      <c r="D243" s="110">
        <v>235</v>
      </c>
      <c r="E243" s="115">
        <v>10.9</v>
      </c>
      <c r="F243" s="115">
        <v>71.5</v>
      </c>
      <c r="G243" s="115">
        <v>38.5</v>
      </c>
      <c r="H243" s="115" t="s">
        <v>82</v>
      </c>
      <c r="I243" s="110" t="s">
        <v>81</v>
      </c>
      <c r="J243" s="110" t="s">
        <v>82</v>
      </c>
      <c r="K243" s="116"/>
      <c r="L243" s="110" t="s">
        <v>83</v>
      </c>
      <c r="M243" s="110">
        <v>0</v>
      </c>
      <c r="N243" s="110" t="s">
        <v>84</v>
      </c>
      <c r="O243" s="116"/>
      <c r="P243" s="110" t="s">
        <v>85</v>
      </c>
      <c r="Q243" s="1"/>
    </row>
    <row r="244" spans="1:17" ht="12" customHeight="1" x14ac:dyDescent="0.2">
      <c r="A244" s="110" t="s">
        <v>87</v>
      </c>
      <c r="B244" s="111">
        <v>40718</v>
      </c>
      <c r="C244" s="110" t="s">
        <v>93</v>
      </c>
      <c r="D244" s="110">
        <v>236</v>
      </c>
      <c r="E244" s="115">
        <v>7.4</v>
      </c>
      <c r="F244" s="115">
        <v>61</v>
      </c>
      <c r="G244" s="115">
        <v>35.5</v>
      </c>
      <c r="H244" s="115" t="s">
        <v>82</v>
      </c>
      <c r="I244" s="110" t="s">
        <v>81</v>
      </c>
      <c r="J244" s="110" t="s">
        <v>82</v>
      </c>
      <c r="K244" s="116"/>
      <c r="L244" s="110" t="s">
        <v>83</v>
      </c>
      <c r="M244" s="110">
        <v>0</v>
      </c>
      <c r="N244" s="110" t="s">
        <v>84</v>
      </c>
      <c r="O244" s="116"/>
      <c r="P244" s="110" t="s">
        <v>85</v>
      </c>
      <c r="Q244" s="1"/>
    </row>
    <row r="245" spans="1:17" ht="12" customHeight="1" x14ac:dyDescent="0.2">
      <c r="A245" s="110" t="s">
        <v>87</v>
      </c>
      <c r="B245" s="111">
        <v>40718</v>
      </c>
      <c r="C245" s="110" t="s">
        <v>93</v>
      </c>
      <c r="D245" s="110">
        <v>237</v>
      </c>
      <c r="E245" s="115">
        <v>7.6</v>
      </c>
      <c r="F245" s="115">
        <v>62</v>
      </c>
      <c r="G245" s="115">
        <v>35.5</v>
      </c>
      <c r="H245" s="115" t="s">
        <v>82</v>
      </c>
      <c r="I245" s="110" t="s">
        <v>81</v>
      </c>
      <c r="J245" s="110" t="s">
        <v>82</v>
      </c>
      <c r="K245" s="116"/>
      <c r="L245" s="110" t="s">
        <v>83</v>
      </c>
      <c r="M245" s="110">
        <v>0</v>
      </c>
      <c r="N245" s="110" t="s">
        <v>84</v>
      </c>
      <c r="O245" s="116"/>
      <c r="P245" s="110" t="s">
        <v>85</v>
      </c>
      <c r="Q245" s="1"/>
    </row>
    <row r="246" spans="1:17" ht="12" customHeight="1" x14ac:dyDescent="0.2">
      <c r="A246" s="110" t="s">
        <v>87</v>
      </c>
      <c r="B246" s="111">
        <v>40718</v>
      </c>
      <c r="C246" s="110" t="s">
        <v>93</v>
      </c>
      <c r="D246" s="110">
        <v>238</v>
      </c>
      <c r="E246" s="115">
        <v>9.6999999999999993</v>
      </c>
      <c r="F246" s="115">
        <v>67</v>
      </c>
      <c r="G246" s="115">
        <v>38.5</v>
      </c>
      <c r="H246" s="115" t="s">
        <v>82</v>
      </c>
      <c r="I246" s="110" t="s">
        <v>81</v>
      </c>
      <c r="J246" s="110" t="s">
        <v>82</v>
      </c>
      <c r="K246" s="116"/>
      <c r="L246" s="110" t="s">
        <v>83</v>
      </c>
      <c r="M246" s="110">
        <v>0</v>
      </c>
      <c r="N246" s="110" t="s">
        <v>84</v>
      </c>
      <c r="O246" s="116"/>
      <c r="P246" s="110" t="s">
        <v>85</v>
      </c>
      <c r="Q246" s="1"/>
    </row>
    <row r="247" spans="1:17" ht="12" customHeight="1" x14ac:dyDescent="0.2">
      <c r="A247" s="110" t="s">
        <v>87</v>
      </c>
      <c r="B247" s="111">
        <v>40718</v>
      </c>
      <c r="C247" s="110" t="s">
        <v>93</v>
      </c>
      <c r="D247" s="110">
        <v>239</v>
      </c>
      <c r="E247" s="115">
        <v>7.5</v>
      </c>
      <c r="F247" s="115">
        <v>60.5</v>
      </c>
      <c r="G247" s="115">
        <v>35</v>
      </c>
      <c r="H247" s="115" t="s">
        <v>82</v>
      </c>
      <c r="I247" s="110" t="s">
        <v>81</v>
      </c>
      <c r="J247" s="110" t="s">
        <v>82</v>
      </c>
      <c r="K247" s="116"/>
      <c r="L247" s="110" t="s">
        <v>83</v>
      </c>
      <c r="M247" s="110">
        <v>0</v>
      </c>
      <c r="N247" s="110" t="s">
        <v>84</v>
      </c>
      <c r="O247" s="116"/>
      <c r="P247" s="110" t="s">
        <v>85</v>
      </c>
      <c r="Q247" s="1"/>
    </row>
    <row r="248" spans="1:17" ht="12" customHeight="1" x14ac:dyDescent="0.2">
      <c r="A248" s="110" t="s">
        <v>87</v>
      </c>
      <c r="B248" s="111">
        <v>40718</v>
      </c>
      <c r="C248" s="110" t="s">
        <v>93</v>
      </c>
      <c r="D248" s="110">
        <v>240</v>
      </c>
      <c r="E248" s="115">
        <v>5.4</v>
      </c>
      <c r="F248" s="115">
        <v>56.5</v>
      </c>
      <c r="G248" s="115">
        <v>30.5</v>
      </c>
      <c r="H248" s="115" t="s">
        <v>82</v>
      </c>
      <c r="I248" s="110" t="s">
        <v>81</v>
      </c>
      <c r="J248" s="110" t="s">
        <v>82</v>
      </c>
      <c r="K248" s="116"/>
      <c r="L248" s="110" t="s">
        <v>83</v>
      </c>
      <c r="M248" s="110">
        <v>0</v>
      </c>
      <c r="N248" s="110" t="s">
        <v>84</v>
      </c>
      <c r="O248" s="116"/>
      <c r="P248" s="110" t="s">
        <v>85</v>
      </c>
      <c r="Q248" s="1"/>
    </row>
    <row r="249" spans="1:17" ht="12" customHeight="1" x14ac:dyDescent="0.2">
      <c r="A249" s="110" t="s">
        <v>89</v>
      </c>
      <c r="B249" s="111">
        <v>40719</v>
      </c>
      <c r="C249" s="110" t="s">
        <v>93</v>
      </c>
      <c r="D249" s="110">
        <v>241</v>
      </c>
      <c r="E249" s="115">
        <v>21.2</v>
      </c>
      <c r="F249" s="115">
        <v>89.5</v>
      </c>
      <c r="G249" s="115" t="s">
        <v>108</v>
      </c>
      <c r="H249" s="115" t="s">
        <v>82</v>
      </c>
      <c r="I249" s="110" t="s">
        <v>81</v>
      </c>
      <c r="J249" s="110" t="s">
        <v>82</v>
      </c>
      <c r="K249" s="116"/>
      <c r="L249" s="110" t="s">
        <v>83</v>
      </c>
      <c r="M249" s="110">
        <v>0</v>
      </c>
      <c r="N249" s="110" t="s">
        <v>84</v>
      </c>
      <c r="O249" s="116"/>
      <c r="P249" s="110" t="s">
        <v>85</v>
      </c>
      <c r="Q249" s="1"/>
    </row>
    <row r="250" spans="1:17" ht="12" customHeight="1" x14ac:dyDescent="0.2">
      <c r="A250" s="110" t="s">
        <v>89</v>
      </c>
      <c r="B250" s="111">
        <v>40719</v>
      </c>
      <c r="C250" s="110" t="s">
        <v>93</v>
      </c>
      <c r="D250" s="110">
        <v>242</v>
      </c>
      <c r="E250" s="115">
        <v>18.600000000000001</v>
      </c>
      <c r="F250" s="115">
        <v>84</v>
      </c>
      <c r="G250" s="115">
        <v>47.5</v>
      </c>
      <c r="H250" s="115" t="s">
        <v>82</v>
      </c>
      <c r="I250" s="110" t="s">
        <v>88</v>
      </c>
      <c r="J250" s="110" t="s">
        <v>82</v>
      </c>
      <c r="K250" s="116"/>
      <c r="L250" s="110" t="s">
        <v>83</v>
      </c>
      <c r="M250" s="110">
        <v>0</v>
      </c>
      <c r="N250" s="110" t="s">
        <v>84</v>
      </c>
      <c r="O250" s="116"/>
      <c r="P250" s="110" t="s">
        <v>85</v>
      </c>
      <c r="Q250" s="1"/>
    </row>
    <row r="251" spans="1:17" ht="12" customHeight="1" x14ac:dyDescent="0.2">
      <c r="A251" s="110" t="s">
        <v>89</v>
      </c>
      <c r="B251" s="111">
        <v>40719</v>
      </c>
      <c r="C251" s="110" t="s">
        <v>93</v>
      </c>
      <c r="D251" s="110">
        <v>243</v>
      </c>
      <c r="E251" s="115">
        <v>23</v>
      </c>
      <c r="F251" s="115">
        <v>88</v>
      </c>
      <c r="G251" s="115">
        <v>50.5</v>
      </c>
      <c r="H251" s="115" t="s">
        <v>82</v>
      </c>
      <c r="I251" s="110" t="s">
        <v>88</v>
      </c>
      <c r="J251" s="110" t="s">
        <v>82</v>
      </c>
      <c r="K251" s="116"/>
      <c r="L251" s="110" t="s">
        <v>83</v>
      </c>
      <c r="M251" s="110">
        <v>0</v>
      </c>
      <c r="N251" s="110" t="s">
        <v>84</v>
      </c>
      <c r="O251" s="116"/>
      <c r="P251" s="110" t="s">
        <v>85</v>
      </c>
      <c r="Q251" s="1"/>
    </row>
    <row r="252" spans="1:17" ht="12" customHeight="1" x14ac:dyDescent="0.2">
      <c r="A252" s="110" t="s">
        <v>89</v>
      </c>
      <c r="B252" s="111">
        <v>40719</v>
      </c>
      <c r="C252" s="110" t="s">
        <v>93</v>
      </c>
      <c r="D252" s="110">
        <v>244</v>
      </c>
      <c r="E252" s="115">
        <v>22.7</v>
      </c>
      <c r="F252" s="115">
        <v>84.5</v>
      </c>
      <c r="G252" s="115">
        <v>53.5</v>
      </c>
      <c r="H252" s="115" t="s">
        <v>82</v>
      </c>
      <c r="I252" s="110" t="s">
        <v>88</v>
      </c>
      <c r="J252" s="110" t="s">
        <v>82</v>
      </c>
      <c r="K252" s="116"/>
      <c r="L252" s="110" t="s">
        <v>83</v>
      </c>
      <c r="M252" s="110">
        <v>0</v>
      </c>
      <c r="N252" s="110" t="s">
        <v>84</v>
      </c>
      <c r="O252" s="116"/>
      <c r="P252" s="110" t="s">
        <v>85</v>
      </c>
      <c r="Q252" s="1"/>
    </row>
    <row r="253" spans="1:17" ht="12" customHeight="1" x14ac:dyDescent="0.2">
      <c r="A253" s="110" t="s">
        <v>89</v>
      </c>
      <c r="B253" s="111">
        <v>40719</v>
      </c>
      <c r="C253" s="110" t="s">
        <v>93</v>
      </c>
      <c r="D253" s="110">
        <v>245</v>
      </c>
      <c r="E253" s="115">
        <v>12.4</v>
      </c>
      <c r="F253" s="115">
        <v>74</v>
      </c>
      <c r="G253" s="115">
        <v>42</v>
      </c>
      <c r="H253" s="115" t="s">
        <v>82</v>
      </c>
      <c r="I253" s="110" t="s">
        <v>81</v>
      </c>
      <c r="J253" s="110" t="s">
        <v>82</v>
      </c>
      <c r="K253" s="116"/>
      <c r="L253" s="110" t="s">
        <v>83</v>
      </c>
      <c r="M253" s="110">
        <v>0</v>
      </c>
      <c r="N253" s="110" t="s">
        <v>84</v>
      </c>
      <c r="O253" s="116"/>
      <c r="P253" s="110" t="s">
        <v>85</v>
      </c>
      <c r="Q253" s="1"/>
    </row>
    <row r="254" spans="1:17" ht="12" customHeight="1" x14ac:dyDescent="0.2">
      <c r="A254" s="110" t="s">
        <v>89</v>
      </c>
      <c r="B254" s="111">
        <v>40719</v>
      </c>
      <c r="C254" s="110" t="s">
        <v>93</v>
      </c>
      <c r="D254" s="110">
        <v>246</v>
      </c>
      <c r="E254" s="115">
        <v>14.6</v>
      </c>
      <c r="F254" s="115">
        <v>78</v>
      </c>
      <c r="G254" s="115">
        <v>44</v>
      </c>
      <c r="H254" s="115" t="s">
        <v>82</v>
      </c>
      <c r="I254" s="110" t="s">
        <v>81</v>
      </c>
      <c r="J254" s="110" t="s">
        <v>82</v>
      </c>
      <c r="K254" s="116"/>
      <c r="L254" s="110" t="s">
        <v>83</v>
      </c>
      <c r="M254" s="110">
        <v>0</v>
      </c>
      <c r="N254" s="110" t="s">
        <v>84</v>
      </c>
      <c r="O254" s="116"/>
      <c r="P254" s="110" t="s">
        <v>85</v>
      </c>
      <c r="Q254" s="1"/>
    </row>
    <row r="255" spans="1:17" ht="12" customHeight="1" x14ac:dyDescent="0.2">
      <c r="A255" s="110" t="s">
        <v>89</v>
      </c>
      <c r="B255" s="111">
        <v>40719</v>
      </c>
      <c r="C255" s="110" t="s">
        <v>93</v>
      </c>
      <c r="D255" s="110">
        <v>247</v>
      </c>
      <c r="E255" s="115">
        <v>19.5</v>
      </c>
      <c r="F255" s="115">
        <v>84</v>
      </c>
      <c r="G255" s="115">
        <v>49</v>
      </c>
      <c r="H255" s="115" t="s">
        <v>82</v>
      </c>
      <c r="I255" s="110" t="s">
        <v>81</v>
      </c>
      <c r="J255" s="110" t="s">
        <v>82</v>
      </c>
      <c r="K255" s="116"/>
      <c r="L255" s="110" t="s">
        <v>83</v>
      </c>
      <c r="M255" s="110">
        <v>0</v>
      </c>
      <c r="N255" s="110" t="s">
        <v>84</v>
      </c>
      <c r="O255" s="116"/>
      <c r="P255" s="110" t="s">
        <v>85</v>
      </c>
      <c r="Q255" s="1"/>
    </row>
    <row r="256" spans="1:17" ht="12" customHeight="1" x14ac:dyDescent="0.2">
      <c r="A256" s="110" t="s">
        <v>89</v>
      </c>
      <c r="B256" s="111">
        <v>40719</v>
      </c>
      <c r="C256" s="110" t="s">
        <v>93</v>
      </c>
      <c r="D256" s="110">
        <v>248</v>
      </c>
      <c r="E256" s="115">
        <v>24.9</v>
      </c>
      <c r="F256" s="115">
        <v>92</v>
      </c>
      <c r="G256" s="115">
        <v>53.5</v>
      </c>
      <c r="H256" s="115" t="s">
        <v>82</v>
      </c>
      <c r="I256" s="110" t="s">
        <v>88</v>
      </c>
      <c r="J256" s="110" t="s">
        <v>82</v>
      </c>
      <c r="K256" s="116"/>
      <c r="L256" s="110" t="s">
        <v>83</v>
      </c>
      <c r="M256" s="110">
        <v>0</v>
      </c>
      <c r="N256" s="110" t="s">
        <v>84</v>
      </c>
      <c r="O256" s="116"/>
      <c r="P256" s="110" t="s">
        <v>85</v>
      </c>
      <c r="Q256" s="1"/>
    </row>
    <row r="257" spans="1:17" ht="12" customHeight="1" x14ac:dyDescent="0.2">
      <c r="A257" s="110" t="s">
        <v>89</v>
      </c>
      <c r="B257" s="111">
        <v>40719</v>
      </c>
      <c r="C257" s="110" t="s">
        <v>93</v>
      </c>
      <c r="D257" s="110">
        <v>249</v>
      </c>
      <c r="E257" s="115">
        <v>18.5</v>
      </c>
      <c r="F257" s="115">
        <v>83</v>
      </c>
      <c r="G257" s="115">
        <v>48.5</v>
      </c>
      <c r="H257" s="115" t="s">
        <v>82</v>
      </c>
      <c r="I257" s="110" t="s">
        <v>88</v>
      </c>
      <c r="J257" s="110" t="s">
        <v>82</v>
      </c>
      <c r="K257" s="116"/>
      <c r="L257" s="110" t="s">
        <v>83</v>
      </c>
      <c r="M257" s="110">
        <v>0</v>
      </c>
      <c r="N257" s="110" t="s">
        <v>84</v>
      </c>
      <c r="O257" s="116"/>
      <c r="P257" s="110" t="s">
        <v>85</v>
      </c>
      <c r="Q257" s="1"/>
    </row>
    <row r="258" spans="1:17" ht="12" customHeight="1" x14ac:dyDescent="0.2">
      <c r="A258" s="110" t="s">
        <v>89</v>
      </c>
      <c r="B258" s="111">
        <v>40719</v>
      </c>
      <c r="C258" s="110" t="s">
        <v>93</v>
      </c>
      <c r="D258" s="110">
        <v>250</v>
      </c>
      <c r="E258" s="115">
        <v>18.7</v>
      </c>
      <c r="F258" s="115">
        <v>82</v>
      </c>
      <c r="G258" s="115">
        <v>47.5</v>
      </c>
      <c r="H258" s="115" t="s">
        <v>82</v>
      </c>
      <c r="I258" s="110" t="s">
        <v>81</v>
      </c>
      <c r="J258" s="110" t="s">
        <v>82</v>
      </c>
      <c r="K258" s="116"/>
      <c r="L258" s="110" t="s">
        <v>83</v>
      </c>
      <c r="M258" s="110">
        <v>0</v>
      </c>
      <c r="N258" s="110" t="s">
        <v>84</v>
      </c>
      <c r="O258" s="116"/>
      <c r="P258" s="110" t="s">
        <v>85</v>
      </c>
      <c r="Q258" s="1"/>
    </row>
    <row r="259" spans="1:17" ht="12" customHeight="1" x14ac:dyDescent="0.2">
      <c r="A259" s="110" t="s">
        <v>89</v>
      </c>
      <c r="B259" s="111">
        <v>40719</v>
      </c>
      <c r="C259" s="110" t="s">
        <v>93</v>
      </c>
      <c r="D259" s="110">
        <v>251</v>
      </c>
      <c r="E259" s="115">
        <v>20.5</v>
      </c>
      <c r="F259" s="115">
        <v>86</v>
      </c>
      <c r="G259" s="115">
        <v>50.5</v>
      </c>
      <c r="H259" s="115" t="s">
        <v>82</v>
      </c>
      <c r="I259" s="110" t="s">
        <v>88</v>
      </c>
      <c r="J259" s="110" t="s">
        <v>82</v>
      </c>
      <c r="K259" s="116"/>
      <c r="L259" s="110" t="s">
        <v>83</v>
      </c>
      <c r="M259" s="110">
        <v>0</v>
      </c>
      <c r="N259" s="110" t="s">
        <v>84</v>
      </c>
      <c r="O259" s="116"/>
      <c r="P259" s="110" t="s">
        <v>85</v>
      </c>
      <c r="Q259" s="1"/>
    </row>
    <row r="260" spans="1:17" ht="12" customHeight="1" x14ac:dyDescent="0.2">
      <c r="A260" s="110" t="s">
        <v>89</v>
      </c>
      <c r="B260" s="111">
        <v>40719</v>
      </c>
      <c r="C260" s="110" t="s">
        <v>93</v>
      </c>
      <c r="D260" s="110">
        <v>252</v>
      </c>
      <c r="E260" s="115">
        <v>15</v>
      </c>
      <c r="F260" s="115">
        <v>76.5</v>
      </c>
      <c r="G260" s="115">
        <v>46</v>
      </c>
      <c r="H260" s="115" t="s">
        <v>82</v>
      </c>
      <c r="I260" s="110" t="s">
        <v>81</v>
      </c>
      <c r="J260" s="110" t="s">
        <v>82</v>
      </c>
      <c r="K260" s="116"/>
      <c r="L260" s="110" t="s">
        <v>83</v>
      </c>
      <c r="M260" s="110">
        <v>0</v>
      </c>
      <c r="N260" s="110" t="s">
        <v>84</v>
      </c>
      <c r="O260" s="116"/>
      <c r="P260" s="110" t="s">
        <v>85</v>
      </c>
      <c r="Q260" s="1"/>
    </row>
    <row r="261" spans="1:17" ht="12" customHeight="1" x14ac:dyDescent="0.2">
      <c r="A261" s="110" t="s">
        <v>89</v>
      </c>
      <c r="B261" s="111">
        <v>40719</v>
      </c>
      <c r="C261" s="110" t="s">
        <v>93</v>
      </c>
      <c r="D261" s="110">
        <v>253</v>
      </c>
      <c r="E261" s="115">
        <v>17.3</v>
      </c>
      <c r="F261" s="115">
        <v>83</v>
      </c>
      <c r="G261" s="115">
        <v>47</v>
      </c>
      <c r="H261" s="115" t="s">
        <v>82</v>
      </c>
      <c r="I261" s="110" t="s">
        <v>88</v>
      </c>
      <c r="J261" s="110" t="s">
        <v>82</v>
      </c>
      <c r="K261" s="116"/>
      <c r="L261" s="110" t="s">
        <v>83</v>
      </c>
      <c r="M261" s="110">
        <v>0</v>
      </c>
      <c r="N261" s="110" t="s">
        <v>84</v>
      </c>
      <c r="O261" s="116"/>
      <c r="P261" s="110" t="s">
        <v>85</v>
      </c>
      <c r="Q261" s="1"/>
    </row>
    <row r="262" spans="1:17" ht="12" customHeight="1" x14ac:dyDescent="0.2">
      <c r="A262" s="110" t="s">
        <v>89</v>
      </c>
      <c r="B262" s="111">
        <v>40719</v>
      </c>
      <c r="C262" s="110" t="s">
        <v>93</v>
      </c>
      <c r="D262" s="110">
        <v>254</v>
      </c>
      <c r="E262" s="115">
        <v>14.5</v>
      </c>
      <c r="F262" s="115">
        <v>77</v>
      </c>
      <c r="G262" s="115">
        <v>44</v>
      </c>
      <c r="H262" s="115" t="s">
        <v>82</v>
      </c>
      <c r="I262" s="110" t="s">
        <v>81</v>
      </c>
      <c r="J262" s="110" t="s">
        <v>82</v>
      </c>
      <c r="K262" s="116"/>
      <c r="L262" s="110" t="s">
        <v>83</v>
      </c>
      <c r="M262" s="110">
        <v>0</v>
      </c>
      <c r="N262" s="110" t="s">
        <v>84</v>
      </c>
      <c r="O262" s="116"/>
      <c r="P262" s="110" t="s">
        <v>85</v>
      </c>
      <c r="Q262" s="1"/>
    </row>
    <row r="263" spans="1:17" ht="12" customHeight="1" x14ac:dyDescent="0.2">
      <c r="A263" s="110" t="s">
        <v>89</v>
      </c>
      <c r="B263" s="111">
        <v>40719</v>
      </c>
      <c r="C263" s="110" t="s">
        <v>93</v>
      </c>
      <c r="D263" s="110">
        <v>255</v>
      </c>
      <c r="E263" s="115">
        <v>23.6</v>
      </c>
      <c r="F263" s="115">
        <v>89.5</v>
      </c>
      <c r="G263" s="115">
        <v>52.5</v>
      </c>
      <c r="H263" s="115" t="s">
        <v>82</v>
      </c>
      <c r="I263" s="110" t="s">
        <v>88</v>
      </c>
      <c r="J263" s="110" t="s">
        <v>82</v>
      </c>
      <c r="K263" s="116"/>
      <c r="L263" s="110" t="s">
        <v>83</v>
      </c>
      <c r="M263" s="110">
        <v>0</v>
      </c>
      <c r="N263" s="110" t="s">
        <v>84</v>
      </c>
      <c r="O263" s="116"/>
      <c r="P263" s="110" t="s">
        <v>85</v>
      </c>
      <c r="Q263" s="1"/>
    </row>
    <row r="264" spans="1:17" ht="12" customHeight="1" x14ac:dyDescent="0.2">
      <c r="A264" s="110" t="s">
        <v>89</v>
      </c>
      <c r="B264" s="111">
        <v>40719</v>
      </c>
      <c r="C264" s="110" t="s">
        <v>93</v>
      </c>
      <c r="D264" s="110">
        <v>256</v>
      </c>
      <c r="E264" s="115">
        <v>15.2</v>
      </c>
      <c r="F264" s="115">
        <v>78</v>
      </c>
      <c r="G264" s="115">
        <v>44.5</v>
      </c>
      <c r="H264" s="115" t="s">
        <v>82</v>
      </c>
      <c r="I264" s="110" t="s">
        <v>81</v>
      </c>
      <c r="J264" s="110" t="s">
        <v>82</v>
      </c>
      <c r="K264" s="116"/>
      <c r="L264" s="95" t="s">
        <v>91</v>
      </c>
      <c r="M264" s="95">
        <v>20</v>
      </c>
      <c r="N264" s="95" t="s">
        <v>84</v>
      </c>
      <c r="O264" s="116"/>
      <c r="P264" s="110" t="s">
        <v>85</v>
      </c>
      <c r="Q264" s="1"/>
    </row>
    <row r="265" spans="1:17" ht="12" customHeight="1" x14ac:dyDescent="0.2">
      <c r="A265" s="110" t="s">
        <v>89</v>
      </c>
      <c r="B265" s="111">
        <v>40719</v>
      </c>
      <c r="C265" s="110" t="s">
        <v>93</v>
      </c>
      <c r="D265" s="110">
        <v>257</v>
      </c>
      <c r="E265" s="115">
        <v>11.5</v>
      </c>
      <c r="F265" s="115">
        <v>72</v>
      </c>
      <c r="G265" s="115">
        <v>39</v>
      </c>
      <c r="H265" s="115" t="s">
        <v>82</v>
      </c>
      <c r="I265" s="110" t="s">
        <v>81</v>
      </c>
      <c r="J265" s="110" t="s">
        <v>82</v>
      </c>
      <c r="K265" s="116"/>
      <c r="L265" s="110" t="s">
        <v>83</v>
      </c>
      <c r="M265" s="110">
        <v>0</v>
      </c>
      <c r="N265" s="110" t="s">
        <v>84</v>
      </c>
      <c r="O265" s="116"/>
      <c r="P265" s="110" t="s">
        <v>85</v>
      </c>
      <c r="Q265" s="1"/>
    </row>
    <row r="266" spans="1:17" ht="12" customHeight="1" x14ac:dyDescent="0.2">
      <c r="A266" s="110" t="s">
        <v>89</v>
      </c>
      <c r="B266" s="111">
        <v>40719</v>
      </c>
      <c r="C266" s="110" t="s">
        <v>93</v>
      </c>
      <c r="D266" s="110">
        <v>258</v>
      </c>
      <c r="E266" s="115">
        <v>16</v>
      </c>
      <c r="F266" s="115">
        <v>80.5</v>
      </c>
      <c r="G266" s="115">
        <v>46</v>
      </c>
      <c r="H266" s="115" t="s">
        <v>82</v>
      </c>
      <c r="I266" s="110" t="s">
        <v>81</v>
      </c>
      <c r="J266" s="110" t="s">
        <v>82</v>
      </c>
      <c r="K266" s="116"/>
      <c r="L266" s="110" t="s">
        <v>83</v>
      </c>
      <c r="M266" s="110">
        <v>0</v>
      </c>
      <c r="N266" s="110" t="s">
        <v>84</v>
      </c>
      <c r="O266" s="116"/>
      <c r="P266" s="110" t="s">
        <v>85</v>
      </c>
      <c r="Q266" s="1"/>
    </row>
    <row r="267" spans="1:17" ht="12" customHeight="1" x14ac:dyDescent="0.2">
      <c r="A267" s="110" t="s">
        <v>89</v>
      </c>
      <c r="B267" s="111">
        <v>40719</v>
      </c>
      <c r="C267" s="110" t="s">
        <v>93</v>
      </c>
      <c r="D267" s="110">
        <v>259</v>
      </c>
      <c r="E267" s="115">
        <v>14.4</v>
      </c>
      <c r="F267" s="115">
        <v>76</v>
      </c>
      <c r="G267" s="115">
        <v>44.5</v>
      </c>
      <c r="H267" s="115" t="s">
        <v>82</v>
      </c>
      <c r="I267" s="110" t="s">
        <v>81</v>
      </c>
      <c r="J267" s="110" t="s">
        <v>82</v>
      </c>
      <c r="K267" s="116"/>
      <c r="L267" s="110" t="s">
        <v>83</v>
      </c>
      <c r="M267" s="110">
        <v>0</v>
      </c>
      <c r="N267" s="110" t="s">
        <v>84</v>
      </c>
      <c r="O267" s="116"/>
      <c r="P267" s="110" t="s">
        <v>85</v>
      </c>
      <c r="Q267" s="1"/>
    </row>
    <row r="268" spans="1:17" ht="12" customHeight="1" x14ac:dyDescent="0.2">
      <c r="A268" s="110" t="s">
        <v>89</v>
      </c>
      <c r="B268" s="111">
        <v>40719</v>
      </c>
      <c r="C268" s="110" t="s">
        <v>93</v>
      </c>
      <c r="D268" s="110">
        <v>260</v>
      </c>
      <c r="E268" s="115">
        <v>11.3</v>
      </c>
      <c r="F268" s="115">
        <v>72</v>
      </c>
      <c r="G268" s="115">
        <v>41</v>
      </c>
      <c r="H268" s="115" t="s">
        <v>82</v>
      </c>
      <c r="I268" s="110" t="s">
        <v>81</v>
      </c>
      <c r="J268" s="110" t="s">
        <v>82</v>
      </c>
      <c r="K268" s="116"/>
      <c r="L268" s="110" t="s">
        <v>83</v>
      </c>
      <c r="M268" s="110">
        <v>0</v>
      </c>
      <c r="N268" s="110" t="s">
        <v>84</v>
      </c>
      <c r="O268" s="116"/>
      <c r="P268" s="110" t="s">
        <v>85</v>
      </c>
      <c r="Q268" s="1"/>
    </row>
    <row r="269" spans="1:17" ht="12" customHeight="1" x14ac:dyDescent="0.2">
      <c r="A269" s="110" t="s">
        <v>89</v>
      </c>
      <c r="B269" s="111">
        <v>40719</v>
      </c>
      <c r="C269" s="110" t="s">
        <v>93</v>
      </c>
      <c r="D269" s="110">
        <v>261</v>
      </c>
      <c r="E269" s="115">
        <v>7.1</v>
      </c>
      <c r="F269" s="115">
        <v>61</v>
      </c>
      <c r="G269" s="115">
        <v>34.5</v>
      </c>
      <c r="H269" s="115" t="s">
        <v>82</v>
      </c>
      <c r="I269" s="110" t="s">
        <v>81</v>
      </c>
      <c r="J269" s="110" t="s">
        <v>82</v>
      </c>
      <c r="K269" s="116"/>
      <c r="L269" s="110" t="s">
        <v>83</v>
      </c>
      <c r="M269" s="110">
        <v>0</v>
      </c>
      <c r="N269" s="110" t="s">
        <v>84</v>
      </c>
      <c r="O269" s="116"/>
      <c r="P269" s="110" t="s">
        <v>85</v>
      </c>
      <c r="Q269" s="10"/>
    </row>
    <row r="270" spans="1:17" ht="12" customHeight="1" x14ac:dyDescent="0.2">
      <c r="A270" s="110" t="s">
        <v>89</v>
      </c>
      <c r="B270" s="111">
        <v>40719</v>
      </c>
      <c r="C270" s="110" t="s">
        <v>93</v>
      </c>
      <c r="D270" s="110">
        <v>262</v>
      </c>
      <c r="E270" s="115">
        <v>10.1</v>
      </c>
      <c r="F270" s="115">
        <v>67.5</v>
      </c>
      <c r="G270" s="115">
        <v>39</v>
      </c>
      <c r="H270" s="115" t="s">
        <v>82</v>
      </c>
      <c r="I270" s="110" t="s">
        <v>81</v>
      </c>
      <c r="J270" s="110" t="s">
        <v>82</v>
      </c>
      <c r="K270" s="116"/>
      <c r="L270" s="110" t="s">
        <v>83</v>
      </c>
      <c r="M270" s="110">
        <v>0</v>
      </c>
      <c r="N270" s="110" t="s">
        <v>84</v>
      </c>
      <c r="O270" s="116"/>
      <c r="P270" s="110" t="s">
        <v>85</v>
      </c>
      <c r="Q270" s="1"/>
    </row>
    <row r="271" spans="1:17" ht="12" customHeight="1" x14ac:dyDescent="0.2">
      <c r="A271" s="110" t="s">
        <v>89</v>
      </c>
      <c r="B271" s="111">
        <v>40719</v>
      </c>
      <c r="C271" s="110" t="s">
        <v>93</v>
      </c>
      <c r="D271" s="110">
        <v>263</v>
      </c>
      <c r="E271" s="115">
        <v>11</v>
      </c>
      <c r="F271" s="115">
        <v>70</v>
      </c>
      <c r="G271" s="115">
        <v>41.5</v>
      </c>
      <c r="H271" s="115" t="s">
        <v>82</v>
      </c>
      <c r="I271" s="110" t="s">
        <v>81</v>
      </c>
      <c r="J271" s="110" t="s">
        <v>82</v>
      </c>
      <c r="K271" s="116"/>
      <c r="L271" s="110" t="s">
        <v>83</v>
      </c>
      <c r="M271" s="110">
        <v>0</v>
      </c>
      <c r="N271" s="110" t="s">
        <v>84</v>
      </c>
      <c r="O271" s="116"/>
      <c r="P271" s="110" t="s">
        <v>85</v>
      </c>
      <c r="Q271" s="1"/>
    </row>
    <row r="272" spans="1:17" ht="12" customHeight="1" x14ac:dyDescent="0.2">
      <c r="A272" s="110" t="s">
        <v>89</v>
      </c>
      <c r="B272" s="111">
        <v>40719</v>
      </c>
      <c r="C272" s="110" t="s">
        <v>93</v>
      </c>
      <c r="D272" s="110">
        <v>264</v>
      </c>
      <c r="E272" s="115">
        <v>13.1</v>
      </c>
      <c r="F272" s="115">
        <v>76.5</v>
      </c>
      <c r="G272" s="115">
        <v>43</v>
      </c>
      <c r="H272" s="115" t="s">
        <v>82</v>
      </c>
      <c r="I272" s="110" t="s">
        <v>81</v>
      </c>
      <c r="J272" s="110" t="s">
        <v>82</v>
      </c>
      <c r="K272" s="116"/>
      <c r="L272" s="110" t="s">
        <v>83</v>
      </c>
      <c r="M272" s="110">
        <v>0</v>
      </c>
      <c r="N272" s="110" t="s">
        <v>84</v>
      </c>
      <c r="O272" s="116"/>
      <c r="P272" s="110" t="s">
        <v>85</v>
      </c>
      <c r="Q272" s="1"/>
    </row>
    <row r="273" spans="1:17" ht="12" customHeight="1" x14ac:dyDescent="0.2">
      <c r="A273" s="110" t="s">
        <v>89</v>
      </c>
      <c r="B273" s="111">
        <v>40719</v>
      </c>
      <c r="C273" s="110" t="s">
        <v>93</v>
      </c>
      <c r="D273" s="110">
        <v>265</v>
      </c>
      <c r="E273" s="115">
        <v>11.5</v>
      </c>
      <c r="F273" s="115">
        <v>72.5</v>
      </c>
      <c r="G273" s="115">
        <v>42</v>
      </c>
      <c r="H273" s="115" t="s">
        <v>82</v>
      </c>
      <c r="I273" s="110" t="s">
        <v>81</v>
      </c>
      <c r="J273" s="110" t="s">
        <v>82</v>
      </c>
      <c r="K273" s="116"/>
      <c r="L273" s="95" t="s">
        <v>91</v>
      </c>
      <c r="M273" s="95">
        <v>100</v>
      </c>
      <c r="N273" s="95" t="s">
        <v>84</v>
      </c>
      <c r="O273" s="98"/>
      <c r="P273" s="95" t="s">
        <v>109</v>
      </c>
      <c r="Q273" s="1"/>
    </row>
    <row r="274" spans="1:17" ht="12" customHeight="1" x14ac:dyDescent="0.2">
      <c r="A274" s="110" t="s">
        <v>89</v>
      </c>
      <c r="B274" s="111">
        <v>40719</v>
      </c>
      <c r="C274" s="110" t="s">
        <v>93</v>
      </c>
      <c r="D274" s="110">
        <v>266</v>
      </c>
      <c r="E274" s="115">
        <v>8.1999999999999993</v>
      </c>
      <c r="F274" s="115">
        <v>63</v>
      </c>
      <c r="G274" s="115">
        <v>38</v>
      </c>
      <c r="H274" s="115" t="s">
        <v>82</v>
      </c>
      <c r="I274" s="110" t="s">
        <v>81</v>
      </c>
      <c r="J274" s="110" t="s">
        <v>82</v>
      </c>
      <c r="K274" s="116"/>
      <c r="L274" s="110" t="s">
        <v>83</v>
      </c>
      <c r="M274" s="110">
        <v>0</v>
      </c>
      <c r="N274" s="110" t="s">
        <v>84</v>
      </c>
      <c r="O274" s="116"/>
      <c r="P274" s="110" t="s">
        <v>85</v>
      </c>
      <c r="Q274" s="1"/>
    </row>
    <row r="275" spans="1:17" ht="12" customHeight="1" x14ac:dyDescent="0.2">
      <c r="A275" s="110" t="s">
        <v>89</v>
      </c>
      <c r="B275" s="111">
        <v>40719</v>
      </c>
      <c r="C275" s="110" t="s">
        <v>93</v>
      </c>
      <c r="D275" s="110">
        <v>267</v>
      </c>
      <c r="E275" s="115">
        <v>10</v>
      </c>
      <c r="F275" s="115">
        <v>68</v>
      </c>
      <c r="G275" s="115">
        <v>38.5</v>
      </c>
      <c r="H275" s="115" t="s">
        <v>82</v>
      </c>
      <c r="I275" s="110" t="s">
        <v>81</v>
      </c>
      <c r="J275" s="110" t="s">
        <v>82</v>
      </c>
      <c r="K275" s="116"/>
      <c r="L275" s="110" t="s">
        <v>83</v>
      </c>
      <c r="M275" s="110">
        <v>0</v>
      </c>
      <c r="N275" s="110" t="s">
        <v>84</v>
      </c>
      <c r="O275" s="116"/>
      <c r="P275" s="110" t="s">
        <v>85</v>
      </c>
      <c r="Q275" s="1"/>
    </row>
    <row r="276" spans="1:17" ht="12" customHeight="1" x14ac:dyDescent="0.2">
      <c r="A276" s="110" t="s">
        <v>89</v>
      </c>
      <c r="B276" s="111">
        <v>40719</v>
      </c>
      <c r="C276" s="110" t="s">
        <v>93</v>
      </c>
      <c r="D276" s="110">
        <v>268</v>
      </c>
      <c r="E276" s="115">
        <v>10.4</v>
      </c>
      <c r="F276" s="115">
        <v>71</v>
      </c>
      <c r="G276" s="115">
        <v>38</v>
      </c>
      <c r="H276" s="115" t="s">
        <v>82</v>
      </c>
      <c r="I276" s="110" t="s">
        <v>81</v>
      </c>
      <c r="J276" s="110" t="s">
        <v>82</v>
      </c>
      <c r="K276" s="116"/>
      <c r="L276" s="110" t="s">
        <v>83</v>
      </c>
      <c r="M276" s="110">
        <v>0</v>
      </c>
      <c r="N276" s="110" t="s">
        <v>84</v>
      </c>
      <c r="O276" s="116"/>
      <c r="P276" s="110" t="s">
        <v>85</v>
      </c>
      <c r="Q276" s="1"/>
    </row>
    <row r="277" spans="1:17" ht="12" customHeight="1" x14ac:dyDescent="0.2">
      <c r="A277" s="110" t="s">
        <v>89</v>
      </c>
      <c r="B277" s="111">
        <v>40719</v>
      </c>
      <c r="C277" s="110" t="s">
        <v>93</v>
      </c>
      <c r="D277" s="110">
        <v>269</v>
      </c>
      <c r="E277" s="115">
        <v>8.9</v>
      </c>
      <c r="F277" s="115">
        <v>56</v>
      </c>
      <c r="G277" s="115">
        <v>37.5</v>
      </c>
      <c r="H277" s="115" t="s">
        <v>82</v>
      </c>
      <c r="I277" s="110" t="s">
        <v>81</v>
      </c>
      <c r="J277" s="110" t="s">
        <v>82</v>
      </c>
      <c r="K277" s="116"/>
      <c r="L277" s="110" t="s">
        <v>83</v>
      </c>
      <c r="M277" s="110">
        <v>0</v>
      </c>
      <c r="N277" s="110" t="s">
        <v>84</v>
      </c>
      <c r="O277" s="116"/>
      <c r="P277" s="110" t="s">
        <v>85</v>
      </c>
      <c r="Q277" s="1"/>
    </row>
    <row r="278" spans="1:17" ht="12" customHeight="1" x14ac:dyDescent="0.2">
      <c r="A278" s="110" t="s">
        <v>89</v>
      </c>
      <c r="B278" s="111">
        <v>40719</v>
      </c>
      <c r="C278" s="110" t="s">
        <v>93</v>
      </c>
      <c r="D278" s="110">
        <v>270</v>
      </c>
      <c r="E278" s="115">
        <v>8.6</v>
      </c>
      <c r="F278" s="115">
        <v>65.5</v>
      </c>
      <c r="G278" s="115">
        <v>36.5</v>
      </c>
      <c r="H278" s="115" t="s">
        <v>82</v>
      </c>
      <c r="I278" s="110" t="s">
        <v>81</v>
      </c>
      <c r="J278" s="110" t="s">
        <v>82</v>
      </c>
      <c r="K278" s="116"/>
      <c r="L278" s="110" t="s">
        <v>83</v>
      </c>
      <c r="M278" s="110">
        <v>0</v>
      </c>
      <c r="N278" s="110" t="s">
        <v>84</v>
      </c>
      <c r="O278" s="116"/>
      <c r="P278" s="110" t="s">
        <v>85</v>
      </c>
      <c r="Q278" s="1"/>
    </row>
    <row r="279" spans="1:17" ht="12" customHeight="1" x14ac:dyDescent="0.2">
      <c r="A279" s="110" t="s">
        <v>89</v>
      </c>
      <c r="B279" s="111">
        <v>40719</v>
      </c>
      <c r="C279" s="110" t="s">
        <v>93</v>
      </c>
      <c r="D279" s="110">
        <v>271</v>
      </c>
      <c r="E279" s="115">
        <v>9.1</v>
      </c>
      <c r="F279" s="115">
        <v>66</v>
      </c>
      <c r="G279" s="115">
        <v>37.5</v>
      </c>
      <c r="H279" s="115" t="s">
        <v>82</v>
      </c>
      <c r="I279" s="110" t="s">
        <v>81</v>
      </c>
      <c r="J279" s="110" t="s">
        <v>82</v>
      </c>
      <c r="K279" s="116"/>
      <c r="L279" s="110" t="s">
        <v>83</v>
      </c>
      <c r="M279" s="110">
        <v>0</v>
      </c>
      <c r="N279" s="110" t="s">
        <v>84</v>
      </c>
      <c r="O279" s="116"/>
      <c r="P279" s="110" t="s">
        <v>85</v>
      </c>
      <c r="Q279" s="1"/>
    </row>
    <row r="280" spans="1:17" ht="12" customHeight="1" x14ac:dyDescent="0.2">
      <c r="A280" s="110" t="s">
        <v>89</v>
      </c>
      <c r="B280" s="111">
        <v>40719</v>
      </c>
      <c r="C280" s="110" t="s">
        <v>93</v>
      </c>
      <c r="D280" s="110">
        <v>272</v>
      </c>
      <c r="E280" s="115">
        <v>6.4</v>
      </c>
      <c r="F280" s="115">
        <v>58</v>
      </c>
      <c r="G280" s="115">
        <v>33</v>
      </c>
      <c r="H280" s="115" t="s">
        <v>82</v>
      </c>
      <c r="I280" s="110" t="s">
        <v>81</v>
      </c>
      <c r="J280" s="110" t="s">
        <v>82</v>
      </c>
      <c r="K280" s="116"/>
      <c r="L280" s="110" t="s">
        <v>83</v>
      </c>
      <c r="M280" s="110">
        <v>0</v>
      </c>
      <c r="N280" s="110" t="s">
        <v>84</v>
      </c>
      <c r="O280" s="116"/>
      <c r="P280" s="110" t="s">
        <v>85</v>
      </c>
      <c r="Q280" s="1"/>
    </row>
    <row r="281" spans="1:17" ht="12" customHeight="1" x14ac:dyDescent="0.2">
      <c r="A281" s="110" t="s">
        <v>89</v>
      </c>
      <c r="B281" s="111">
        <v>40719</v>
      </c>
      <c r="C281" s="110" t="s">
        <v>93</v>
      </c>
      <c r="D281" s="110">
        <v>273</v>
      </c>
      <c r="E281" s="115">
        <v>8.6999999999999993</v>
      </c>
      <c r="F281" s="115">
        <v>66</v>
      </c>
      <c r="G281" s="115">
        <v>37</v>
      </c>
      <c r="H281" s="115" t="s">
        <v>82</v>
      </c>
      <c r="I281" s="110" t="s">
        <v>81</v>
      </c>
      <c r="J281" s="110" t="s">
        <v>82</v>
      </c>
      <c r="K281" s="116"/>
      <c r="L281" s="110" t="s">
        <v>83</v>
      </c>
      <c r="M281" s="110">
        <v>0</v>
      </c>
      <c r="N281" s="110" t="s">
        <v>84</v>
      </c>
      <c r="O281" s="116"/>
      <c r="P281" s="110" t="s">
        <v>85</v>
      </c>
      <c r="Q281" s="1"/>
    </row>
    <row r="282" spans="1:17" ht="12" customHeight="1" x14ac:dyDescent="0.2">
      <c r="A282" s="110" t="s">
        <v>89</v>
      </c>
      <c r="B282" s="111">
        <v>40719</v>
      </c>
      <c r="C282" s="110" t="s">
        <v>93</v>
      </c>
      <c r="D282" s="110">
        <v>274</v>
      </c>
      <c r="E282" s="115">
        <v>4.4000000000000004</v>
      </c>
      <c r="F282" s="115">
        <v>53</v>
      </c>
      <c r="G282" s="115">
        <v>30</v>
      </c>
      <c r="H282" s="115" t="s">
        <v>82</v>
      </c>
      <c r="I282" s="110" t="s">
        <v>81</v>
      </c>
      <c r="J282" s="110" t="s">
        <v>82</v>
      </c>
      <c r="K282" s="116"/>
      <c r="L282" s="110" t="s">
        <v>83</v>
      </c>
      <c r="M282" s="110">
        <v>0</v>
      </c>
      <c r="N282" s="110" t="s">
        <v>84</v>
      </c>
      <c r="O282" s="116"/>
      <c r="P282" s="110" t="s">
        <v>85</v>
      </c>
      <c r="Q282" s="1"/>
    </row>
    <row r="283" spans="1:17" ht="12" customHeight="1" x14ac:dyDescent="0.2">
      <c r="A283" s="110" t="s">
        <v>89</v>
      </c>
      <c r="B283" s="111">
        <v>40719</v>
      </c>
      <c r="C283" s="110" t="s">
        <v>93</v>
      </c>
      <c r="D283" s="110">
        <v>275</v>
      </c>
      <c r="E283" s="115">
        <v>7.9</v>
      </c>
      <c r="F283" s="115">
        <v>64.5</v>
      </c>
      <c r="G283" s="115">
        <v>35</v>
      </c>
      <c r="H283" s="115" t="s">
        <v>82</v>
      </c>
      <c r="I283" s="110" t="s">
        <v>81</v>
      </c>
      <c r="J283" s="110" t="s">
        <v>82</v>
      </c>
      <c r="K283" s="116"/>
      <c r="L283" s="110" t="s">
        <v>83</v>
      </c>
      <c r="M283" s="110">
        <v>0</v>
      </c>
      <c r="N283" s="110" t="s">
        <v>84</v>
      </c>
      <c r="O283" s="116"/>
      <c r="P283" s="110" t="s">
        <v>85</v>
      </c>
      <c r="Q283" s="1"/>
    </row>
    <row r="284" spans="1:17" ht="12" customHeight="1" x14ac:dyDescent="0.2">
      <c r="A284" s="110" t="s">
        <v>89</v>
      </c>
      <c r="B284" s="111">
        <v>40719</v>
      </c>
      <c r="C284" s="110" t="s">
        <v>93</v>
      </c>
      <c r="D284" s="110">
        <v>276</v>
      </c>
      <c r="E284" s="115">
        <v>17.399999999999999</v>
      </c>
      <c r="F284" s="115">
        <v>80.5</v>
      </c>
      <c r="G284" s="115">
        <v>47.5</v>
      </c>
      <c r="H284" s="115" t="s">
        <v>82</v>
      </c>
      <c r="I284" s="110" t="s">
        <v>81</v>
      </c>
      <c r="J284" s="110" t="s">
        <v>82</v>
      </c>
      <c r="K284" s="116"/>
      <c r="L284" s="110" t="s">
        <v>83</v>
      </c>
      <c r="M284" s="110">
        <v>0</v>
      </c>
      <c r="N284" s="110" t="s">
        <v>84</v>
      </c>
      <c r="O284" s="116"/>
      <c r="P284" s="110" t="s">
        <v>85</v>
      </c>
      <c r="Q284" s="1"/>
    </row>
    <row r="285" spans="1:17" ht="12" customHeight="1" x14ac:dyDescent="0.2">
      <c r="A285" s="110" t="s">
        <v>89</v>
      </c>
      <c r="B285" s="111">
        <v>40719</v>
      </c>
      <c r="C285" s="110" t="s">
        <v>93</v>
      </c>
      <c r="D285" s="110">
        <v>277</v>
      </c>
      <c r="E285" s="115">
        <v>14.6</v>
      </c>
      <c r="F285" s="115">
        <v>74.5</v>
      </c>
      <c r="G285" s="115">
        <v>46</v>
      </c>
      <c r="H285" s="115" t="s">
        <v>82</v>
      </c>
      <c r="I285" s="110" t="s">
        <v>81</v>
      </c>
      <c r="J285" s="110" t="s">
        <v>82</v>
      </c>
      <c r="K285" s="116"/>
      <c r="L285" s="110" t="s">
        <v>83</v>
      </c>
      <c r="M285" s="110">
        <v>0</v>
      </c>
      <c r="N285" s="110" t="s">
        <v>84</v>
      </c>
      <c r="O285" s="116"/>
      <c r="P285" s="110" t="s">
        <v>85</v>
      </c>
      <c r="Q285" s="1"/>
    </row>
    <row r="286" spans="1:17" ht="12" customHeight="1" x14ac:dyDescent="0.2">
      <c r="A286" s="110" t="s">
        <v>89</v>
      </c>
      <c r="B286" s="111">
        <v>40719</v>
      </c>
      <c r="C286" s="110" t="s">
        <v>93</v>
      </c>
      <c r="D286" s="119">
        <v>278</v>
      </c>
      <c r="E286" s="115">
        <v>14.4</v>
      </c>
      <c r="F286" s="115">
        <v>76</v>
      </c>
      <c r="G286" s="115">
        <v>44</v>
      </c>
      <c r="H286" s="115" t="s">
        <v>82</v>
      </c>
      <c r="I286" s="110" t="s">
        <v>81</v>
      </c>
      <c r="J286" s="110" t="s">
        <v>82</v>
      </c>
      <c r="K286" s="116"/>
      <c r="L286" s="110" t="s">
        <v>83</v>
      </c>
      <c r="M286" s="110">
        <v>0</v>
      </c>
      <c r="N286" s="110" t="s">
        <v>84</v>
      </c>
      <c r="O286" s="116"/>
      <c r="P286" s="110" t="s">
        <v>85</v>
      </c>
      <c r="Q286" s="1"/>
    </row>
    <row r="287" spans="1:17" ht="12" customHeight="1" x14ac:dyDescent="0.2">
      <c r="A287" s="110" t="s">
        <v>89</v>
      </c>
      <c r="B287" s="111">
        <v>40719</v>
      </c>
      <c r="C287" s="110" t="s">
        <v>93</v>
      </c>
      <c r="D287" s="110">
        <v>279</v>
      </c>
      <c r="E287" s="115">
        <v>11.6</v>
      </c>
      <c r="F287" s="115">
        <v>68.5</v>
      </c>
      <c r="G287" s="115">
        <v>41.5</v>
      </c>
      <c r="H287" s="115" t="s">
        <v>82</v>
      </c>
      <c r="I287" s="110" t="s">
        <v>81</v>
      </c>
      <c r="J287" s="110" t="s">
        <v>82</v>
      </c>
      <c r="K287" s="116"/>
      <c r="L287" s="95" t="s">
        <v>91</v>
      </c>
      <c r="M287" s="95">
        <v>30</v>
      </c>
      <c r="N287" s="95" t="s">
        <v>84</v>
      </c>
      <c r="O287" s="98"/>
      <c r="P287" s="110" t="s">
        <v>85</v>
      </c>
      <c r="Q287" s="1"/>
    </row>
    <row r="288" spans="1:17" ht="12" customHeight="1" x14ac:dyDescent="0.2">
      <c r="A288" s="110" t="s">
        <v>89</v>
      </c>
      <c r="B288" s="111">
        <v>40719</v>
      </c>
      <c r="C288" s="110" t="s">
        <v>93</v>
      </c>
      <c r="D288" s="110">
        <v>280</v>
      </c>
      <c r="E288" s="115">
        <v>4.8</v>
      </c>
      <c r="F288" s="115">
        <v>55</v>
      </c>
      <c r="G288" s="115">
        <v>29</v>
      </c>
      <c r="H288" s="115" t="s">
        <v>82</v>
      </c>
      <c r="I288" s="110" t="s">
        <v>81</v>
      </c>
      <c r="J288" s="110" t="s">
        <v>82</v>
      </c>
      <c r="K288" s="116"/>
      <c r="L288" s="110" t="s">
        <v>83</v>
      </c>
      <c r="M288" s="110">
        <v>0</v>
      </c>
      <c r="N288" s="110" t="s">
        <v>84</v>
      </c>
      <c r="O288" s="116"/>
      <c r="P288" s="110" t="s">
        <v>85</v>
      </c>
      <c r="Q288" s="1"/>
    </row>
    <row r="289" spans="1:17" ht="12" customHeight="1" x14ac:dyDescent="0.2">
      <c r="A289" s="110" t="s">
        <v>89</v>
      </c>
      <c r="B289" s="111">
        <v>40719</v>
      </c>
      <c r="C289" s="110" t="s">
        <v>93</v>
      </c>
      <c r="D289" s="110">
        <v>281</v>
      </c>
      <c r="E289" s="115">
        <v>10.1</v>
      </c>
      <c r="F289" s="115">
        <v>66</v>
      </c>
      <c r="G289" s="115">
        <v>40.5</v>
      </c>
      <c r="H289" s="115" t="s">
        <v>82</v>
      </c>
      <c r="I289" s="110" t="s">
        <v>81</v>
      </c>
      <c r="J289" s="110" t="s">
        <v>82</v>
      </c>
      <c r="K289" s="116"/>
      <c r="L289" s="110" t="s">
        <v>83</v>
      </c>
      <c r="M289" s="110">
        <v>0</v>
      </c>
      <c r="N289" s="110" t="s">
        <v>84</v>
      </c>
      <c r="O289" s="116"/>
      <c r="P289" s="110" t="s">
        <v>85</v>
      </c>
      <c r="Q289" s="1"/>
    </row>
    <row r="290" spans="1:17" ht="12" customHeight="1" x14ac:dyDescent="0.2">
      <c r="A290" s="110" t="s">
        <v>89</v>
      </c>
      <c r="B290" s="111">
        <v>40719</v>
      </c>
      <c r="C290" s="110" t="s">
        <v>93</v>
      </c>
      <c r="D290" s="110">
        <v>282</v>
      </c>
      <c r="E290" s="115">
        <v>6</v>
      </c>
      <c r="F290" s="115">
        <v>59.5</v>
      </c>
      <c r="G290" s="115">
        <v>32.5</v>
      </c>
      <c r="H290" s="115" t="s">
        <v>82</v>
      </c>
      <c r="I290" s="110" t="s">
        <v>81</v>
      </c>
      <c r="J290" s="110" t="s">
        <v>82</v>
      </c>
      <c r="K290" s="116"/>
      <c r="L290" s="110" t="s">
        <v>83</v>
      </c>
      <c r="M290" s="110">
        <v>0</v>
      </c>
      <c r="N290" s="110" t="s">
        <v>84</v>
      </c>
      <c r="O290" s="116"/>
      <c r="P290" s="110" t="s">
        <v>85</v>
      </c>
      <c r="Q290" s="1"/>
    </row>
    <row r="291" spans="1:17" ht="12" customHeight="1" x14ac:dyDescent="0.2">
      <c r="A291" s="110" t="s">
        <v>89</v>
      </c>
      <c r="B291" s="111">
        <v>40719</v>
      </c>
      <c r="C291" s="110" t="s">
        <v>93</v>
      </c>
      <c r="D291" s="110">
        <v>283</v>
      </c>
      <c r="E291" s="115">
        <v>6.6</v>
      </c>
      <c r="F291" s="115">
        <v>58</v>
      </c>
      <c r="G291" s="115">
        <v>35</v>
      </c>
      <c r="H291" s="115" t="s">
        <v>82</v>
      </c>
      <c r="I291" s="110" t="s">
        <v>81</v>
      </c>
      <c r="J291" s="110" t="s">
        <v>82</v>
      </c>
      <c r="K291" s="116"/>
      <c r="L291" s="110" t="s">
        <v>83</v>
      </c>
      <c r="M291" s="110">
        <v>0</v>
      </c>
      <c r="N291" s="110" t="s">
        <v>84</v>
      </c>
      <c r="O291" s="116"/>
      <c r="P291" s="110" t="s">
        <v>85</v>
      </c>
      <c r="Q291" s="1"/>
    </row>
    <row r="292" spans="1:17" ht="12" customHeight="1" x14ac:dyDescent="0.2">
      <c r="A292" s="110" t="s">
        <v>89</v>
      </c>
      <c r="B292" s="111">
        <v>40719</v>
      </c>
      <c r="C292" s="110" t="s">
        <v>93</v>
      </c>
      <c r="D292" s="110">
        <v>284</v>
      </c>
      <c r="E292" s="115">
        <v>9.9</v>
      </c>
      <c r="F292" s="115">
        <v>70</v>
      </c>
      <c r="G292" s="115">
        <v>38</v>
      </c>
      <c r="H292" s="115" t="s">
        <v>82</v>
      </c>
      <c r="I292" s="110" t="s">
        <v>81</v>
      </c>
      <c r="J292" s="110" t="s">
        <v>82</v>
      </c>
      <c r="K292" s="116"/>
      <c r="L292" s="110" t="s">
        <v>83</v>
      </c>
      <c r="M292" s="110">
        <v>0</v>
      </c>
      <c r="N292" s="110" t="s">
        <v>84</v>
      </c>
      <c r="O292" s="116"/>
      <c r="P292" s="110" t="s">
        <v>85</v>
      </c>
      <c r="Q292" s="1"/>
    </row>
    <row r="293" spans="1:17" ht="12" customHeight="1" x14ac:dyDescent="0.2">
      <c r="A293" s="110" t="s">
        <v>89</v>
      </c>
      <c r="B293" s="111">
        <v>40719</v>
      </c>
      <c r="C293" s="110" t="s">
        <v>93</v>
      </c>
      <c r="D293" s="110">
        <v>285</v>
      </c>
      <c r="E293" s="115">
        <v>5.9</v>
      </c>
      <c r="F293" s="115">
        <v>59.5</v>
      </c>
      <c r="G293" s="115">
        <v>32</v>
      </c>
      <c r="H293" s="115" t="s">
        <v>82</v>
      </c>
      <c r="I293" s="110" t="s">
        <v>81</v>
      </c>
      <c r="J293" s="110" t="s">
        <v>82</v>
      </c>
      <c r="K293" s="116"/>
      <c r="L293" s="110" t="s">
        <v>83</v>
      </c>
      <c r="M293" s="110">
        <v>0</v>
      </c>
      <c r="N293" s="110" t="s">
        <v>84</v>
      </c>
      <c r="O293" s="116"/>
      <c r="P293" s="110" t="s">
        <v>85</v>
      </c>
      <c r="Q293" s="1"/>
    </row>
    <row r="294" spans="1:17" ht="12" customHeight="1" x14ac:dyDescent="0.2">
      <c r="A294" s="110" t="s">
        <v>89</v>
      </c>
      <c r="B294" s="111">
        <v>40719</v>
      </c>
      <c r="C294" s="110" t="s">
        <v>93</v>
      </c>
      <c r="D294" s="110">
        <v>286</v>
      </c>
      <c r="E294" s="115">
        <v>12.4</v>
      </c>
      <c r="F294" s="115">
        <v>77</v>
      </c>
      <c r="G294" s="115">
        <v>41.5</v>
      </c>
      <c r="H294" s="115" t="s">
        <v>82</v>
      </c>
      <c r="I294" s="110" t="s">
        <v>81</v>
      </c>
      <c r="J294" s="110" t="s">
        <v>82</v>
      </c>
      <c r="K294" s="116"/>
      <c r="L294" s="110" t="s">
        <v>83</v>
      </c>
      <c r="M294" s="110">
        <v>0</v>
      </c>
      <c r="N294" s="110" t="s">
        <v>84</v>
      </c>
      <c r="O294" s="116"/>
      <c r="P294" s="110" t="s">
        <v>85</v>
      </c>
      <c r="Q294" s="1"/>
    </row>
    <row r="295" spans="1:17" ht="12" customHeight="1" x14ac:dyDescent="0.2">
      <c r="A295" s="110" t="s">
        <v>89</v>
      </c>
      <c r="B295" s="111">
        <v>40719</v>
      </c>
      <c r="C295" s="110" t="s">
        <v>93</v>
      </c>
      <c r="D295" s="110">
        <v>287</v>
      </c>
      <c r="E295" s="115">
        <v>10.7</v>
      </c>
      <c r="F295" s="115">
        <v>70</v>
      </c>
      <c r="G295" s="115">
        <v>39.5</v>
      </c>
      <c r="H295" s="115" t="s">
        <v>82</v>
      </c>
      <c r="I295" s="110" t="s">
        <v>81</v>
      </c>
      <c r="J295" s="110" t="s">
        <v>82</v>
      </c>
      <c r="K295" s="116"/>
      <c r="L295" s="110" t="s">
        <v>83</v>
      </c>
      <c r="M295" s="110">
        <v>0</v>
      </c>
      <c r="N295" s="110" t="s">
        <v>84</v>
      </c>
      <c r="O295" s="116"/>
      <c r="P295" s="110" t="s">
        <v>85</v>
      </c>
      <c r="Q295" s="1"/>
    </row>
    <row r="296" spans="1:17" ht="12" customHeight="1" x14ac:dyDescent="0.2">
      <c r="A296" s="110" t="s">
        <v>90</v>
      </c>
      <c r="B296" s="111">
        <v>40720</v>
      </c>
      <c r="C296" s="110" t="s">
        <v>93</v>
      </c>
      <c r="D296" s="110">
        <v>288</v>
      </c>
      <c r="E296" s="115">
        <v>22.3</v>
      </c>
      <c r="F296" s="115">
        <v>88.5</v>
      </c>
      <c r="G296" s="115">
        <v>51.5</v>
      </c>
      <c r="H296" s="115" t="s">
        <v>82</v>
      </c>
      <c r="I296" s="110" t="s">
        <v>88</v>
      </c>
      <c r="J296" s="110" t="s">
        <v>82</v>
      </c>
      <c r="K296" s="116" t="s">
        <v>83</v>
      </c>
      <c r="L296" s="110" t="s">
        <v>83</v>
      </c>
      <c r="M296" s="110">
        <v>0</v>
      </c>
      <c r="N296" s="110" t="s">
        <v>84</v>
      </c>
      <c r="O296" s="116"/>
      <c r="P296" s="110" t="s">
        <v>85</v>
      </c>
      <c r="Q296" s="1"/>
    </row>
    <row r="297" spans="1:17" ht="12" customHeight="1" x14ac:dyDescent="0.2">
      <c r="A297" s="110" t="s">
        <v>90</v>
      </c>
      <c r="B297" s="111">
        <v>40720</v>
      </c>
      <c r="C297" s="110" t="s">
        <v>93</v>
      </c>
      <c r="D297" s="110">
        <v>289</v>
      </c>
      <c r="E297" s="115">
        <v>13.9</v>
      </c>
      <c r="F297" s="115">
        <v>77</v>
      </c>
      <c r="G297" s="115">
        <v>43</v>
      </c>
      <c r="H297" s="115" t="s">
        <v>82</v>
      </c>
      <c r="I297" s="110" t="s">
        <v>81</v>
      </c>
      <c r="J297" s="110" t="s">
        <v>82</v>
      </c>
      <c r="K297" s="116"/>
      <c r="L297" s="110" t="s">
        <v>83</v>
      </c>
      <c r="M297" s="110">
        <v>0</v>
      </c>
      <c r="N297" s="110" t="s">
        <v>84</v>
      </c>
      <c r="O297" s="116"/>
      <c r="P297" s="110" t="s">
        <v>85</v>
      </c>
      <c r="Q297" s="1"/>
    </row>
    <row r="298" spans="1:17" ht="12" customHeight="1" x14ac:dyDescent="0.2">
      <c r="A298" s="110" t="s">
        <v>90</v>
      </c>
      <c r="B298" s="111">
        <v>40720</v>
      </c>
      <c r="C298" s="110" t="s">
        <v>93</v>
      </c>
      <c r="D298" s="110">
        <v>290</v>
      </c>
      <c r="E298" s="115">
        <v>18.8</v>
      </c>
      <c r="F298" s="115">
        <v>82</v>
      </c>
      <c r="G298" s="115">
        <v>50.5</v>
      </c>
      <c r="H298" s="115" t="s">
        <v>82</v>
      </c>
      <c r="I298" s="110" t="s">
        <v>88</v>
      </c>
      <c r="J298" s="110" t="s">
        <v>82</v>
      </c>
      <c r="K298" s="116"/>
      <c r="L298" s="110" t="s">
        <v>83</v>
      </c>
      <c r="M298" s="110">
        <v>0</v>
      </c>
      <c r="N298" s="110" t="s">
        <v>84</v>
      </c>
      <c r="O298" s="116"/>
      <c r="P298" s="110" t="s">
        <v>85</v>
      </c>
      <c r="Q298" s="1"/>
    </row>
    <row r="299" spans="1:17" ht="12" customHeight="1" x14ac:dyDescent="0.2">
      <c r="A299" s="110" t="s">
        <v>90</v>
      </c>
      <c r="B299" s="111">
        <v>40720</v>
      </c>
      <c r="C299" s="110" t="s">
        <v>93</v>
      </c>
      <c r="D299" s="110">
        <v>291</v>
      </c>
      <c r="E299" s="115">
        <v>13.3</v>
      </c>
      <c r="F299" s="115">
        <v>75</v>
      </c>
      <c r="G299" s="115">
        <v>43</v>
      </c>
      <c r="H299" s="115" t="s">
        <v>82</v>
      </c>
      <c r="I299" s="110" t="s">
        <v>81</v>
      </c>
      <c r="J299" s="110" t="s">
        <v>82</v>
      </c>
      <c r="K299" s="116"/>
      <c r="L299" s="95" t="s">
        <v>91</v>
      </c>
      <c r="M299" s="95">
        <v>30</v>
      </c>
      <c r="N299" s="95" t="s">
        <v>83</v>
      </c>
      <c r="O299" s="116"/>
      <c r="P299" s="110" t="s">
        <v>85</v>
      </c>
      <c r="Q299" s="1"/>
    </row>
    <row r="300" spans="1:17" ht="12" customHeight="1" x14ac:dyDescent="0.2">
      <c r="A300" s="110" t="s">
        <v>90</v>
      </c>
      <c r="B300" s="111">
        <v>40720</v>
      </c>
      <c r="C300" s="110" t="s">
        <v>93</v>
      </c>
      <c r="D300" s="110">
        <v>292</v>
      </c>
      <c r="E300" s="115">
        <v>14.1</v>
      </c>
      <c r="F300" s="115">
        <v>76</v>
      </c>
      <c r="G300" s="115">
        <v>44.5</v>
      </c>
      <c r="H300" s="115" t="s">
        <v>82</v>
      </c>
      <c r="I300" s="110" t="s">
        <v>81</v>
      </c>
      <c r="J300" s="110" t="s">
        <v>82</v>
      </c>
      <c r="K300" s="116"/>
      <c r="L300" s="110" t="s">
        <v>83</v>
      </c>
      <c r="M300" s="110">
        <v>0</v>
      </c>
      <c r="N300" s="110" t="s">
        <v>84</v>
      </c>
      <c r="O300" s="116"/>
      <c r="P300" s="110" t="s">
        <v>85</v>
      </c>
      <c r="Q300" s="1"/>
    </row>
    <row r="301" spans="1:17" ht="12" customHeight="1" x14ac:dyDescent="0.2">
      <c r="A301" s="110" t="s">
        <v>90</v>
      </c>
      <c r="B301" s="111">
        <v>40720</v>
      </c>
      <c r="C301" s="110" t="s">
        <v>93</v>
      </c>
      <c r="D301" s="110">
        <v>293</v>
      </c>
      <c r="E301" s="115">
        <v>14.6</v>
      </c>
      <c r="F301" s="115">
        <v>77.5</v>
      </c>
      <c r="G301" s="115">
        <v>45</v>
      </c>
      <c r="H301" s="115" t="s">
        <v>82</v>
      </c>
      <c r="I301" s="110" t="s">
        <v>81</v>
      </c>
      <c r="J301" s="110" t="s">
        <v>82</v>
      </c>
      <c r="K301" s="116"/>
      <c r="L301" s="110" t="s">
        <v>83</v>
      </c>
      <c r="M301" s="110">
        <v>0</v>
      </c>
      <c r="N301" s="110" t="s">
        <v>84</v>
      </c>
      <c r="O301" s="116"/>
      <c r="P301" s="110" t="s">
        <v>85</v>
      </c>
      <c r="Q301" s="1"/>
    </row>
    <row r="302" spans="1:17" ht="12" customHeight="1" x14ac:dyDescent="0.2">
      <c r="A302" s="110" t="s">
        <v>90</v>
      </c>
      <c r="B302" s="111">
        <v>40720</v>
      </c>
      <c r="C302" s="110" t="s">
        <v>93</v>
      </c>
      <c r="D302" s="110">
        <v>294</v>
      </c>
      <c r="E302" s="115">
        <v>19</v>
      </c>
      <c r="F302" s="115">
        <v>86.5</v>
      </c>
      <c r="G302" s="115">
        <v>48</v>
      </c>
      <c r="H302" s="115" t="s">
        <v>82</v>
      </c>
      <c r="I302" s="110" t="s">
        <v>88</v>
      </c>
      <c r="J302" s="110" t="s">
        <v>82</v>
      </c>
      <c r="K302" s="116"/>
      <c r="L302" s="110" t="s">
        <v>83</v>
      </c>
      <c r="M302" s="110">
        <v>0</v>
      </c>
      <c r="N302" s="110" t="s">
        <v>84</v>
      </c>
      <c r="O302" s="116"/>
      <c r="P302" s="110" t="s">
        <v>85</v>
      </c>
      <c r="Q302" s="1"/>
    </row>
    <row r="303" spans="1:17" ht="12" customHeight="1" x14ac:dyDescent="0.2">
      <c r="A303" s="110" t="s">
        <v>90</v>
      </c>
      <c r="B303" s="111">
        <v>40720</v>
      </c>
      <c r="C303" s="110" t="s">
        <v>93</v>
      </c>
      <c r="D303" s="110">
        <v>295</v>
      </c>
      <c r="E303" s="115">
        <v>15.8</v>
      </c>
      <c r="F303" s="115">
        <v>80</v>
      </c>
      <c r="G303" s="115">
        <v>47</v>
      </c>
      <c r="H303" s="115" t="s">
        <v>82</v>
      </c>
      <c r="I303" s="110" t="s">
        <v>88</v>
      </c>
      <c r="J303" s="110" t="s">
        <v>82</v>
      </c>
      <c r="K303" s="116"/>
      <c r="L303" s="110" t="s">
        <v>83</v>
      </c>
      <c r="M303" s="110">
        <v>0</v>
      </c>
      <c r="N303" s="110" t="s">
        <v>84</v>
      </c>
      <c r="O303" s="116"/>
      <c r="P303" s="110" t="s">
        <v>85</v>
      </c>
      <c r="Q303" s="1"/>
    </row>
    <row r="304" spans="1:17" ht="12" customHeight="1" x14ac:dyDescent="0.2">
      <c r="A304" s="110" t="s">
        <v>90</v>
      </c>
      <c r="B304" s="111">
        <v>40720</v>
      </c>
      <c r="C304" s="110" t="s">
        <v>93</v>
      </c>
      <c r="D304" s="110">
        <v>296</v>
      </c>
      <c r="E304" s="115">
        <v>17.3</v>
      </c>
      <c r="F304" s="115">
        <v>79.5</v>
      </c>
      <c r="G304" s="115">
        <v>48</v>
      </c>
      <c r="H304" s="115" t="s">
        <v>82</v>
      </c>
      <c r="I304" s="110" t="s">
        <v>81</v>
      </c>
      <c r="J304" s="110" t="s">
        <v>82</v>
      </c>
      <c r="K304" s="116"/>
      <c r="L304" s="110" t="s">
        <v>83</v>
      </c>
      <c r="M304" s="110">
        <v>0</v>
      </c>
      <c r="N304" s="110" t="s">
        <v>84</v>
      </c>
      <c r="O304" s="116"/>
      <c r="P304" s="110" t="s">
        <v>85</v>
      </c>
      <c r="Q304" s="1"/>
    </row>
    <row r="305" spans="1:17" ht="12" customHeight="1" x14ac:dyDescent="0.2">
      <c r="A305" s="110" t="s">
        <v>90</v>
      </c>
      <c r="B305" s="111">
        <v>40720</v>
      </c>
      <c r="C305" s="110" t="s">
        <v>93</v>
      </c>
      <c r="D305" s="110">
        <v>297</v>
      </c>
      <c r="E305" s="115">
        <v>18.600000000000001</v>
      </c>
      <c r="F305" s="115">
        <v>83</v>
      </c>
      <c r="G305" s="115">
        <v>50</v>
      </c>
      <c r="H305" s="115" t="s">
        <v>82</v>
      </c>
      <c r="I305" s="110" t="s">
        <v>88</v>
      </c>
      <c r="J305" s="110" t="s">
        <v>82</v>
      </c>
      <c r="K305" s="116"/>
      <c r="L305" s="110" t="s">
        <v>83</v>
      </c>
      <c r="M305" s="110">
        <v>0</v>
      </c>
      <c r="N305" s="110" t="s">
        <v>84</v>
      </c>
      <c r="O305" s="116"/>
      <c r="P305" s="110" t="s">
        <v>85</v>
      </c>
      <c r="Q305" s="1"/>
    </row>
    <row r="306" spans="1:17" ht="12" customHeight="1" x14ac:dyDescent="0.2">
      <c r="A306" s="110" t="s">
        <v>90</v>
      </c>
      <c r="B306" s="111">
        <v>40720</v>
      </c>
      <c r="C306" s="110" t="s">
        <v>93</v>
      </c>
      <c r="D306" s="110">
        <v>298</v>
      </c>
      <c r="E306" s="115">
        <v>24.6</v>
      </c>
      <c r="F306" s="115">
        <v>90</v>
      </c>
      <c r="G306" s="115">
        <v>50</v>
      </c>
      <c r="H306" s="115" t="s">
        <v>82</v>
      </c>
      <c r="I306" s="110" t="s">
        <v>88</v>
      </c>
      <c r="J306" s="110" t="s">
        <v>82</v>
      </c>
      <c r="K306" s="116"/>
      <c r="L306" s="110" t="s">
        <v>83</v>
      </c>
      <c r="M306" s="110">
        <v>0</v>
      </c>
      <c r="N306" s="110" t="s">
        <v>84</v>
      </c>
      <c r="O306" s="116"/>
      <c r="P306" s="110" t="s">
        <v>85</v>
      </c>
      <c r="Q306" s="1"/>
    </row>
    <row r="307" spans="1:17" ht="12" customHeight="1" x14ac:dyDescent="0.2">
      <c r="A307" s="110" t="s">
        <v>90</v>
      </c>
      <c r="B307" s="111">
        <v>40720</v>
      </c>
      <c r="C307" s="110" t="s">
        <v>93</v>
      </c>
      <c r="D307" s="110">
        <v>299</v>
      </c>
      <c r="E307" s="115">
        <v>17.100000000000001</v>
      </c>
      <c r="F307" s="115">
        <v>83</v>
      </c>
      <c r="G307" s="115">
        <v>45.5</v>
      </c>
      <c r="H307" s="115" t="s">
        <v>82</v>
      </c>
      <c r="I307" s="110" t="s">
        <v>88</v>
      </c>
      <c r="J307" s="110" t="s">
        <v>82</v>
      </c>
      <c r="K307" s="116"/>
      <c r="L307" s="110" t="s">
        <v>83</v>
      </c>
      <c r="M307" s="110">
        <v>0</v>
      </c>
      <c r="N307" s="110" t="s">
        <v>84</v>
      </c>
      <c r="O307" s="116"/>
      <c r="P307" s="110" t="s">
        <v>85</v>
      </c>
      <c r="Q307" s="1"/>
    </row>
    <row r="308" spans="1:17" ht="12" customHeight="1" x14ac:dyDescent="0.2">
      <c r="A308" s="110" t="s">
        <v>90</v>
      </c>
      <c r="B308" s="111">
        <v>40720</v>
      </c>
      <c r="C308" s="110" t="s">
        <v>93</v>
      </c>
      <c r="D308" s="110">
        <v>300</v>
      </c>
      <c r="E308" s="115">
        <v>13.2</v>
      </c>
      <c r="F308" s="115">
        <v>73</v>
      </c>
      <c r="G308" s="115">
        <v>44.5</v>
      </c>
      <c r="H308" s="115" t="s">
        <v>82</v>
      </c>
      <c r="I308" s="110" t="s">
        <v>81</v>
      </c>
      <c r="J308" s="110" t="s">
        <v>82</v>
      </c>
      <c r="K308" s="116"/>
      <c r="L308" s="110" t="s">
        <v>83</v>
      </c>
      <c r="M308" s="110">
        <v>0</v>
      </c>
      <c r="N308" s="110" t="s">
        <v>84</v>
      </c>
      <c r="O308" s="116"/>
      <c r="P308" s="110" t="s">
        <v>85</v>
      </c>
      <c r="Q308" s="1"/>
    </row>
    <row r="309" spans="1:17" ht="12" customHeight="1" x14ac:dyDescent="0.2">
      <c r="A309" s="110" t="s">
        <v>90</v>
      </c>
      <c r="B309" s="111">
        <v>40720</v>
      </c>
      <c r="C309" s="110" t="s">
        <v>93</v>
      </c>
      <c r="D309" s="110">
        <v>301</v>
      </c>
      <c r="E309" s="115">
        <v>22.4</v>
      </c>
      <c r="F309" s="115">
        <v>94.5</v>
      </c>
      <c r="G309" s="115">
        <v>51.5</v>
      </c>
      <c r="H309" s="115" t="s">
        <v>82</v>
      </c>
      <c r="I309" s="110" t="s">
        <v>88</v>
      </c>
      <c r="J309" s="110" t="s">
        <v>82</v>
      </c>
      <c r="K309" s="116"/>
      <c r="L309" s="110" t="s">
        <v>83</v>
      </c>
      <c r="M309" s="110">
        <v>0</v>
      </c>
      <c r="N309" s="110" t="s">
        <v>84</v>
      </c>
      <c r="O309" s="116"/>
      <c r="P309" s="110" t="s">
        <v>85</v>
      </c>
      <c r="Q309" s="1"/>
    </row>
    <row r="310" spans="1:17" ht="12" customHeight="1" x14ac:dyDescent="0.2">
      <c r="A310" s="110" t="s">
        <v>90</v>
      </c>
      <c r="B310" s="111">
        <v>40720</v>
      </c>
      <c r="C310" s="110" t="s">
        <v>93</v>
      </c>
      <c r="D310" s="110">
        <v>302</v>
      </c>
      <c r="E310" s="115">
        <v>14.7</v>
      </c>
      <c r="F310" s="115">
        <v>77.5</v>
      </c>
      <c r="G310" s="115">
        <v>44</v>
      </c>
      <c r="H310" s="115" t="s">
        <v>82</v>
      </c>
      <c r="I310" s="110" t="s">
        <v>81</v>
      </c>
      <c r="J310" s="110" t="s">
        <v>82</v>
      </c>
      <c r="K310" s="116"/>
      <c r="L310" s="110" t="s">
        <v>83</v>
      </c>
      <c r="M310" s="110">
        <v>0</v>
      </c>
      <c r="N310" s="110" t="s">
        <v>84</v>
      </c>
      <c r="O310" s="116"/>
      <c r="P310" s="110" t="s">
        <v>85</v>
      </c>
      <c r="Q310" s="1"/>
    </row>
    <row r="311" spans="1:17" ht="12" customHeight="1" x14ac:dyDescent="0.2">
      <c r="A311" s="110" t="s">
        <v>90</v>
      </c>
      <c r="B311" s="111">
        <v>40720</v>
      </c>
      <c r="C311" s="110" t="s">
        <v>93</v>
      </c>
      <c r="D311" s="110">
        <v>303</v>
      </c>
      <c r="E311" s="115">
        <v>11.9</v>
      </c>
      <c r="F311" s="115">
        <v>72</v>
      </c>
      <c r="G311" s="115">
        <v>42.5</v>
      </c>
      <c r="H311" s="115" t="s">
        <v>82</v>
      </c>
      <c r="I311" s="110" t="s">
        <v>81</v>
      </c>
      <c r="J311" s="110" t="s">
        <v>82</v>
      </c>
      <c r="K311" s="116"/>
      <c r="L311" s="95" t="s">
        <v>91</v>
      </c>
      <c r="M311" s="95">
        <v>17</v>
      </c>
      <c r="N311" s="95" t="s">
        <v>83</v>
      </c>
      <c r="O311" s="116"/>
      <c r="P311" s="110" t="s">
        <v>85</v>
      </c>
      <c r="Q311" s="1"/>
    </row>
    <row r="312" spans="1:17" ht="12" customHeight="1" x14ac:dyDescent="0.2">
      <c r="A312" s="110" t="s">
        <v>90</v>
      </c>
      <c r="B312" s="111">
        <v>40720</v>
      </c>
      <c r="C312" s="110" t="s">
        <v>93</v>
      </c>
      <c r="D312" s="110">
        <v>304</v>
      </c>
      <c r="E312" s="115">
        <v>25.9</v>
      </c>
      <c r="F312" s="115">
        <v>90.5</v>
      </c>
      <c r="G312" s="115">
        <v>57</v>
      </c>
      <c r="H312" s="115" t="s">
        <v>82</v>
      </c>
      <c r="I312" s="110" t="s">
        <v>88</v>
      </c>
      <c r="J312" s="110" t="s">
        <v>82</v>
      </c>
      <c r="K312" s="116"/>
      <c r="L312" s="110" t="s">
        <v>83</v>
      </c>
      <c r="M312" s="110">
        <v>0</v>
      </c>
      <c r="N312" s="110" t="s">
        <v>84</v>
      </c>
      <c r="O312" s="116"/>
      <c r="P312" s="110" t="s">
        <v>85</v>
      </c>
      <c r="Q312" s="1"/>
    </row>
    <row r="313" spans="1:17" ht="12" customHeight="1" x14ac:dyDescent="0.2">
      <c r="A313" s="110" t="s">
        <v>90</v>
      </c>
      <c r="B313" s="111">
        <v>40720</v>
      </c>
      <c r="C313" s="110" t="s">
        <v>93</v>
      </c>
      <c r="D313" s="110">
        <v>305</v>
      </c>
      <c r="E313" s="115">
        <v>14.2</v>
      </c>
      <c r="F313" s="115">
        <v>76</v>
      </c>
      <c r="G313" s="115">
        <v>45</v>
      </c>
      <c r="H313" s="115" t="s">
        <v>82</v>
      </c>
      <c r="I313" s="110" t="s">
        <v>81</v>
      </c>
      <c r="J313" s="110" t="s">
        <v>82</v>
      </c>
      <c r="K313" s="116"/>
      <c r="L313" s="110" t="s">
        <v>83</v>
      </c>
      <c r="M313" s="110">
        <v>0</v>
      </c>
      <c r="N313" s="110" t="s">
        <v>84</v>
      </c>
      <c r="O313" s="116"/>
      <c r="P313" s="110" t="s">
        <v>85</v>
      </c>
      <c r="Q313" s="1"/>
    </row>
    <row r="314" spans="1:17" ht="12" customHeight="1" x14ac:dyDescent="0.2">
      <c r="A314" s="110" t="s">
        <v>90</v>
      </c>
      <c r="B314" s="111">
        <v>40720</v>
      </c>
      <c r="C314" s="110" t="s">
        <v>93</v>
      </c>
      <c r="D314" s="110">
        <v>306</v>
      </c>
      <c r="E314" s="115">
        <v>12.4</v>
      </c>
      <c r="F314" s="115">
        <v>73</v>
      </c>
      <c r="G314" s="115">
        <v>42</v>
      </c>
      <c r="H314" s="115" t="s">
        <v>82</v>
      </c>
      <c r="I314" s="110" t="s">
        <v>81</v>
      </c>
      <c r="J314" s="110" t="s">
        <v>82</v>
      </c>
      <c r="K314" s="116"/>
      <c r="L314" s="110" t="s">
        <v>83</v>
      </c>
      <c r="M314" s="110">
        <v>0</v>
      </c>
      <c r="N314" s="110" t="s">
        <v>84</v>
      </c>
      <c r="O314" s="116"/>
      <c r="P314" s="110" t="s">
        <v>85</v>
      </c>
      <c r="Q314" s="1"/>
    </row>
    <row r="315" spans="1:17" ht="12" customHeight="1" x14ac:dyDescent="0.2">
      <c r="A315" s="110" t="s">
        <v>90</v>
      </c>
      <c r="B315" s="111">
        <v>40720</v>
      </c>
      <c r="C315" s="110" t="s">
        <v>93</v>
      </c>
      <c r="D315" s="110">
        <v>307</v>
      </c>
      <c r="E315" s="115">
        <v>19.5</v>
      </c>
      <c r="F315" s="115">
        <v>86</v>
      </c>
      <c r="G315" s="115">
        <v>49.5</v>
      </c>
      <c r="H315" s="115" t="s">
        <v>82</v>
      </c>
      <c r="I315" s="110" t="s">
        <v>88</v>
      </c>
      <c r="J315" s="110" t="s">
        <v>82</v>
      </c>
      <c r="K315" s="116"/>
      <c r="L315" s="110" t="s">
        <v>83</v>
      </c>
      <c r="M315" s="110">
        <v>0</v>
      </c>
      <c r="N315" s="110" t="s">
        <v>84</v>
      </c>
      <c r="O315" s="116"/>
      <c r="P315" s="110" t="s">
        <v>85</v>
      </c>
      <c r="Q315" s="1"/>
    </row>
    <row r="316" spans="1:17" ht="12" customHeight="1" x14ac:dyDescent="0.2">
      <c r="A316" s="110" t="s">
        <v>90</v>
      </c>
      <c r="B316" s="111">
        <v>40720</v>
      </c>
      <c r="C316" s="110" t="s">
        <v>93</v>
      </c>
      <c r="D316" s="110">
        <v>308</v>
      </c>
      <c r="E316" s="115">
        <v>16.899999999999999</v>
      </c>
      <c r="F316" s="115">
        <v>81</v>
      </c>
      <c r="G316" s="115">
        <v>46.5</v>
      </c>
      <c r="H316" s="115" t="s">
        <v>82</v>
      </c>
      <c r="I316" s="110" t="s">
        <v>81</v>
      </c>
      <c r="J316" s="110" t="s">
        <v>82</v>
      </c>
      <c r="K316" s="116"/>
      <c r="L316" s="110" t="s">
        <v>83</v>
      </c>
      <c r="M316" s="110">
        <v>0</v>
      </c>
      <c r="N316" s="110" t="s">
        <v>84</v>
      </c>
      <c r="O316" s="116"/>
      <c r="P316" s="110" t="s">
        <v>85</v>
      </c>
      <c r="Q316" s="1"/>
    </row>
    <row r="317" spans="1:17" ht="12" customHeight="1" x14ac:dyDescent="0.2">
      <c r="A317" s="110" t="s">
        <v>90</v>
      </c>
      <c r="B317" s="111">
        <v>40720</v>
      </c>
      <c r="C317" s="110" t="s">
        <v>93</v>
      </c>
      <c r="D317" s="110">
        <v>309</v>
      </c>
      <c r="E317" s="115">
        <v>12.2</v>
      </c>
      <c r="F317" s="115">
        <v>74</v>
      </c>
      <c r="G317" s="115">
        <v>40</v>
      </c>
      <c r="H317" s="115" t="s">
        <v>82</v>
      </c>
      <c r="I317" s="110" t="s">
        <v>81</v>
      </c>
      <c r="J317" s="110" t="s">
        <v>82</v>
      </c>
      <c r="K317" s="116"/>
      <c r="L317" s="110" t="s">
        <v>83</v>
      </c>
      <c r="M317" s="110">
        <v>0</v>
      </c>
      <c r="N317" s="110" t="s">
        <v>84</v>
      </c>
      <c r="O317" s="116"/>
      <c r="P317" s="110" t="s">
        <v>85</v>
      </c>
      <c r="Q317" s="1"/>
    </row>
    <row r="318" spans="1:17" ht="12" customHeight="1" x14ac:dyDescent="0.2">
      <c r="A318" s="110" t="s">
        <v>90</v>
      </c>
      <c r="B318" s="111">
        <v>40720</v>
      </c>
      <c r="C318" s="110" t="s">
        <v>93</v>
      </c>
      <c r="D318" s="110">
        <v>310</v>
      </c>
      <c r="E318" s="115">
        <v>5</v>
      </c>
      <c r="F318" s="115">
        <v>53</v>
      </c>
      <c r="G318" s="115">
        <v>30.5</v>
      </c>
      <c r="H318" s="115" t="s">
        <v>82</v>
      </c>
      <c r="I318" s="110" t="s">
        <v>81</v>
      </c>
      <c r="J318" s="110" t="s">
        <v>82</v>
      </c>
      <c r="K318" s="116"/>
      <c r="L318" s="110" t="s">
        <v>83</v>
      </c>
      <c r="M318" s="110">
        <v>0</v>
      </c>
      <c r="N318" s="110" t="s">
        <v>84</v>
      </c>
      <c r="O318" s="116"/>
      <c r="P318" s="110" t="s">
        <v>85</v>
      </c>
      <c r="Q318" s="1"/>
    </row>
    <row r="319" spans="1:17" ht="12" customHeight="1" x14ac:dyDescent="0.2">
      <c r="A319" s="110" t="s">
        <v>90</v>
      </c>
      <c r="B319" s="111">
        <v>40720</v>
      </c>
      <c r="C319" s="110" t="s">
        <v>93</v>
      </c>
      <c r="D319" s="110">
        <v>311</v>
      </c>
      <c r="E319" s="115">
        <v>9</v>
      </c>
      <c r="F319" s="115">
        <v>66</v>
      </c>
      <c r="G319" s="115">
        <v>37.5</v>
      </c>
      <c r="H319" s="115" t="s">
        <v>82</v>
      </c>
      <c r="I319" s="110" t="s">
        <v>81</v>
      </c>
      <c r="J319" s="110" t="s">
        <v>82</v>
      </c>
      <c r="K319" s="116"/>
      <c r="L319" s="95" t="s">
        <v>91</v>
      </c>
      <c r="M319" s="95">
        <v>50</v>
      </c>
      <c r="N319" s="110" t="s">
        <v>84</v>
      </c>
      <c r="O319" s="116"/>
      <c r="P319" s="110" t="s">
        <v>85</v>
      </c>
      <c r="Q319" s="1"/>
    </row>
    <row r="320" spans="1:17" ht="12" customHeight="1" x14ac:dyDescent="0.2">
      <c r="A320" s="110" t="s">
        <v>90</v>
      </c>
      <c r="B320" s="111">
        <v>40720</v>
      </c>
      <c r="C320" s="110" t="s">
        <v>93</v>
      </c>
      <c r="D320" s="110">
        <v>312</v>
      </c>
      <c r="E320" s="115">
        <v>7.1</v>
      </c>
      <c r="F320" s="115">
        <v>60.5</v>
      </c>
      <c r="G320" s="115">
        <v>34.5</v>
      </c>
      <c r="H320" s="115" t="s">
        <v>82</v>
      </c>
      <c r="I320" s="110" t="s">
        <v>81</v>
      </c>
      <c r="J320" s="110" t="s">
        <v>82</v>
      </c>
      <c r="K320" s="116"/>
      <c r="L320" s="110" t="s">
        <v>83</v>
      </c>
      <c r="M320" s="110">
        <v>0</v>
      </c>
      <c r="N320" s="110" t="s">
        <v>84</v>
      </c>
      <c r="O320" s="116"/>
      <c r="P320" s="110" t="s">
        <v>85</v>
      </c>
      <c r="Q320" s="1"/>
    </row>
    <row r="321" spans="1:17" ht="12" customHeight="1" x14ac:dyDescent="0.2">
      <c r="A321" s="110" t="s">
        <v>90</v>
      </c>
      <c r="B321" s="111">
        <v>40720</v>
      </c>
      <c r="C321" s="110" t="s">
        <v>93</v>
      </c>
      <c r="D321" s="110">
        <v>313</v>
      </c>
      <c r="E321" s="115">
        <v>7.6</v>
      </c>
      <c r="F321" s="115">
        <v>62.5</v>
      </c>
      <c r="G321" s="115">
        <v>36</v>
      </c>
      <c r="H321" s="115" t="s">
        <v>82</v>
      </c>
      <c r="I321" s="110" t="s">
        <v>81</v>
      </c>
      <c r="J321" s="110" t="s">
        <v>82</v>
      </c>
      <c r="K321" s="116"/>
      <c r="L321" s="110" t="s">
        <v>83</v>
      </c>
      <c r="M321" s="110">
        <v>0</v>
      </c>
      <c r="N321" s="110" t="s">
        <v>84</v>
      </c>
      <c r="O321" s="116"/>
      <c r="P321" s="110" t="s">
        <v>85</v>
      </c>
      <c r="Q321" s="1"/>
    </row>
    <row r="322" spans="1:17" ht="12" customHeight="1" x14ac:dyDescent="0.2">
      <c r="A322" s="110" t="s">
        <v>90</v>
      </c>
      <c r="B322" s="111">
        <v>40720</v>
      </c>
      <c r="C322" s="110" t="s">
        <v>93</v>
      </c>
      <c r="D322" s="110">
        <v>314</v>
      </c>
      <c r="E322" s="115">
        <v>7</v>
      </c>
      <c r="F322" s="115">
        <v>62</v>
      </c>
      <c r="G322" s="115">
        <v>34</v>
      </c>
      <c r="H322" s="115" t="s">
        <v>82</v>
      </c>
      <c r="I322" s="110" t="s">
        <v>81</v>
      </c>
      <c r="J322" s="110" t="s">
        <v>82</v>
      </c>
      <c r="K322" s="116"/>
      <c r="L322" s="110" t="s">
        <v>83</v>
      </c>
      <c r="M322" s="110">
        <v>0</v>
      </c>
      <c r="N322" s="110" t="s">
        <v>84</v>
      </c>
      <c r="O322" s="116"/>
      <c r="P322" s="110" t="s">
        <v>85</v>
      </c>
      <c r="Q322" s="1"/>
    </row>
    <row r="323" spans="1:17" ht="12" customHeight="1" x14ac:dyDescent="0.2">
      <c r="A323" s="110" t="s">
        <v>90</v>
      </c>
      <c r="B323" s="111">
        <v>40720</v>
      </c>
      <c r="C323" s="110" t="s">
        <v>93</v>
      </c>
      <c r="D323" s="110">
        <v>315</v>
      </c>
      <c r="E323" s="115">
        <v>8.4</v>
      </c>
      <c r="F323" s="115">
        <v>63.5</v>
      </c>
      <c r="G323" s="115">
        <v>36</v>
      </c>
      <c r="H323" s="115" t="s">
        <v>82</v>
      </c>
      <c r="I323" s="110" t="s">
        <v>81</v>
      </c>
      <c r="J323" s="110" t="s">
        <v>82</v>
      </c>
      <c r="K323" s="116"/>
      <c r="L323" s="110" t="s">
        <v>83</v>
      </c>
      <c r="M323" s="110">
        <v>0</v>
      </c>
      <c r="N323" s="110" t="s">
        <v>84</v>
      </c>
      <c r="O323" s="116"/>
      <c r="P323" s="110" t="s">
        <v>85</v>
      </c>
      <c r="Q323" s="1"/>
    </row>
    <row r="324" spans="1:17" ht="12" customHeight="1" x14ac:dyDescent="0.2">
      <c r="A324" s="110" t="s">
        <v>90</v>
      </c>
      <c r="B324" s="111">
        <v>40720</v>
      </c>
      <c r="C324" s="110" t="s">
        <v>93</v>
      </c>
      <c r="D324" s="110">
        <v>316</v>
      </c>
      <c r="E324" s="115">
        <v>11.1</v>
      </c>
      <c r="F324" s="115">
        <v>71.5</v>
      </c>
      <c r="G324" s="115">
        <v>40</v>
      </c>
      <c r="H324" s="115" t="s">
        <v>82</v>
      </c>
      <c r="I324" s="110" t="s">
        <v>81</v>
      </c>
      <c r="J324" s="110" t="s">
        <v>82</v>
      </c>
      <c r="K324" s="116"/>
      <c r="L324" s="110" t="s">
        <v>83</v>
      </c>
      <c r="M324" s="110">
        <v>0</v>
      </c>
      <c r="N324" s="110" t="s">
        <v>84</v>
      </c>
      <c r="O324" s="116"/>
      <c r="P324" s="110" t="s">
        <v>85</v>
      </c>
      <c r="Q324" s="1"/>
    </row>
    <row r="325" spans="1:17" ht="12" customHeight="1" x14ac:dyDescent="0.2">
      <c r="A325" s="110" t="s">
        <v>90</v>
      </c>
      <c r="B325" s="111">
        <v>40720</v>
      </c>
      <c r="C325" s="110" t="s">
        <v>93</v>
      </c>
      <c r="D325" s="110">
        <v>317</v>
      </c>
      <c r="E325" s="115">
        <v>11.5</v>
      </c>
      <c r="F325" s="115">
        <v>68.5</v>
      </c>
      <c r="G325" s="115">
        <v>41.5</v>
      </c>
      <c r="H325" s="115" t="s">
        <v>82</v>
      </c>
      <c r="I325" s="110" t="s">
        <v>81</v>
      </c>
      <c r="J325" s="110" t="s">
        <v>82</v>
      </c>
      <c r="K325" s="116"/>
      <c r="L325" s="110" t="s">
        <v>83</v>
      </c>
      <c r="M325" s="110">
        <v>0</v>
      </c>
      <c r="N325" s="110" t="s">
        <v>84</v>
      </c>
      <c r="O325" s="116"/>
      <c r="P325" s="110" t="s">
        <v>85</v>
      </c>
      <c r="Q325" s="1"/>
    </row>
    <row r="326" spans="1:17" ht="12" customHeight="1" x14ac:dyDescent="0.2">
      <c r="A326" s="110" t="s">
        <v>90</v>
      </c>
      <c r="B326" s="111">
        <v>40720</v>
      </c>
      <c r="C326" s="110" t="s">
        <v>93</v>
      </c>
      <c r="D326" s="110">
        <v>318</v>
      </c>
      <c r="E326" s="115">
        <v>11.2</v>
      </c>
      <c r="F326" s="115">
        <v>72.5</v>
      </c>
      <c r="G326" s="115">
        <v>39.5</v>
      </c>
      <c r="H326" s="115" t="s">
        <v>82</v>
      </c>
      <c r="I326" s="110" t="s">
        <v>81</v>
      </c>
      <c r="J326" s="110" t="s">
        <v>82</v>
      </c>
      <c r="K326" s="116"/>
      <c r="L326" s="110" t="s">
        <v>83</v>
      </c>
      <c r="M326" s="110">
        <v>0</v>
      </c>
      <c r="N326" s="110" t="s">
        <v>84</v>
      </c>
      <c r="O326" s="116"/>
      <c r="P326" s="110" t="s">
        <v>85</v>
      </c>
      <c r="Q326" s="1"/>
    </row>
    <row r="327" spans="1:17" ht="12" customHeight="1" x14ac:dyDescent="0.2">
      <c r="A327" s="110" t="s">
        <v>90</v>
      </c>
      <c r="B327" s="111">
        <v>40720</v>
      </c>
      <c r="C327" s="110" t="s">
        <v>93</v>
      </c>
      <c r="D327" s="110">
        <v>319</v>
      </c>
      <c r="E327" s="115">
        <v>6.8</v>
      </c>
      <c r="F327" s="115">
        <v>60.5</v>
      </c>
      <c r="G327" s="115">
        <v>34.5</v>
      </c>
      <c r="H327" s="115" t="s">
        <v>82</v>
      </c>
      <c r="I327" s="110" t="s">
        <v>81</v>
      </c>
      <c r="J327" s="110" t="s">
        <v>82</v>
      </c>
      <c r="K327" s="116"/>
      <c r="L327" s="95" t="s">
        <v>91</v>
      </c>
      <c r="M327" s="95">
        <v>100</v>
      </c>
      <c r="N327" s="95" t="s">
        <v>84</v>
      </c>
      <c r="O327" s="116"/>
      <c r="P327" s="110" t="s">
        <v>85</v>
      </c>
      <c r="Q327" s="1"/>
    </row>
    <row r="328" spans="1:17" ht="12" customHeight="1" x14ac:dyDescent="0.2">
      <c r="A328" s="110" t="s">
        <v>90</v>
      </c>
      <c r="B328" s="111">
        <v>40720</v>
      </c>
      <c r="C328" s="110" t="s">
        <v>93</v>
      </c>
      <c r="D328" s="110">
        <v>320</v>
      </c>
      <c r="E328" s="115">
        <v>11</v>
      </c>
      <c r="F328" s="115">
        <v>72</v>
      </c>
      <c r="G328" s="115">
        <v>39.5</v>
      </c>
      <c r="H328" s="115" t="s">
        <v>82</v>
      </c>
      <c r="I328" s="110" t="s">
        <v>81</v>
      </c>
      <c r="J328" s="110" t="s">
        <v>82</v>
      </c>
      <c r="K328" s="116"/>
      <c r="L328" s="110" t="s">
        <v>83</v>
      </c>
      <c r="M328" s="110">
        <v>0</v>
      </c>
      <c r="N328" s="110" t="s">
        <v>84</v>
      </c>
      <c r="O328" s="116"/>
      <c r="P328" s="110" t="s">
        <v>85</v>
      </c>
      <c r="Q328" s="1"/>
    </row>
    <row r="329" spans="1:17" ht="12" customHeight="1" x14ac:dyDescent="0.2">
      <c r="A329" s="110" t="s">
        <v>90</v>
      </c>
      <c r="B329" s="111">
        <v>40720</v>
      </c>
      <c r="C329" s="110" t="s">
        <v>93</v>
      </c>
      <c r="D329" s="110">
        <v>321</v>
      </c>
      <c r="E329" s="115">
        <v>11.2</v>
      </c>
      <c r="F329" s="115">
        <v>71</v>
      </c>
      <c r="G329" s="115">
        <v>40</v>
      </c>
      <c r="H329" s="97" t="s">
        <v>83</v>
      </c>
      <c r="I329" s="110" t="s">
        <v>81</v>
      </c>
      <c r="J329" s="110" t="s">
        <v>82</v>
      </c>
      <c r="K329" s="116"/>
      <c r="L329" s="110" t="s">
        <v>83</v>
      </c>
      <c r="M329" s="110">
        <v>0</v>
      </c>
      <c r="N329" s="110" t="s">
        <v>84</v>
      </c>
      <c r="O329" s="116"/>
      <c r="P329" s="110" t="s">
        <v>85</v>
      </c>
      <c r="Q329" s="1"/>
    </row>
    <row r="330" spans="1:17" ht="12" customHeight="1" x14ac:dyDescent="0.2">
      <c r="A330" s="110" t="s">
        <v>90</v>
      </c>
      <c r="B330" s="111">
        <v>40720</v>
      </c>
      <c r="C330" s="110" t="s">
        <v>93</v>
      </c>
      <c r="D330" s="110">
        <v>322</v>
      </c>
      <c r="E330" s="115">
        <v>10</v>
      </c>
      <c r="F330" s="115">
        <v>68</v>
      </c>
      <c r="G330" s="115">
        <v>39</v>
      </c>
      <c r="H330" s="115" t="s">
        <v>82</v>
      </c>
      <c r="I330" s="110" t="s">
        <v>81</v>
      </c>
      <c r="J330" s="110" t="s">
        <v>82</v>
      </c>
      <c r="K330" s="116"/>
      <c r="L330" s="110" t="s">
        <v>83</v>
      </c>
      <c r="M330" s="110">
        <v>0</v>
      </c>
      <c r="N330" s="110" t="s">
        <v>84</v>
      </c>
      <c r="O330" s="116"/>
      <c r="P330" s="110" t="s">
        <v>85</v>
      </c>
      <c r="Q330" s="1"/>
    </row>
    <row r="331" spans="1:17" ht="12" customHeight="1" x14ac:dyDescent="0.2">
      <c r="A331" s="110" t="s">
        <v>90</v>
      </c>
      <c r="B331" s="111">
        <v>40720</v>
      </c>
      <c r="C331" s="110" t="s">
        <v>93</v>
      </c>
      <c r="D331" s="110">
        <v>323</v>
      </c>
      <c r="E331" s="115">
        <v>6.5</v>
      </c>
      <c r="F331" s="115">
        <v>58</v>
      </c>
      <c r="G331" s="115">
        <v>33</v>
      </c>
      <c r="H331" s="115" t="s">
        <v>82</v>
      </c>
      <c r="I331" s="110" t="s">
        <v>81</v>
      </c>
      <c r="J331" s="110" t="s">
        <v>82</v>
      </c>
      <c r="K331" s="116"/>
      <c r="L331" s="110" t="s">
        <v>83</v>
      </c>
      <c r="M331" s="110">
        <v>0</v>
      </c>
      <c r="N331" s="110" t="s">
        <v>84</v>
      </c>
      <c r="O331" s="116"/>
      <c r="P331" s="110" t="s">
        <v>85</v>
      </c>
      <c r="Q331" s="1"/>
    </row>
    <row r="332" spans="1:17" ht="12" customHeight="1" x14ac:dyDescent="0.2">
      <c r="A332" s="110" t="s">
        <v>90</v>
      </c>
      <c r="B332" s="111">
        <v>40720</v>
      </c>
      <c r="C332" s="110" t="s">
        <v>93</v>
      </c>
      <c r="D332" s="110">
        <v>324</v>
      </c>
      <c r="E332" s="115">
        <v>11.5</v>
      </c>
      <c r="F332" s="115">
        <v>71</v>
      </c>
      <c r="G332" s="115">
        <v>41</v>
      </c>
      <c r="H332" s="115" t="s">
        <v>82</v>
      </c>
      <c r="I332" s="110" t="s">
        <v>81</v>
      </c>
      <c r="J332" s="110" t="s">
        <v>82</v>
      </c>
      <c r="K332" s="116"/>
      <c r="L332" s="110" t="s">
        <v>83</v>
      </c>
      <c r="M332" s="110">
        <v>0</v>
      </c>
      <c r="N332" s="110" t="s">
        <v>84</v>
      </c>
      <c r="O332" s="116"/>
      <c r="P332" s="110" t="s">
        <v>85</v>
      </c>
      <c r="Q332" s="1"/>
    </row>
    <row r="333" spans="1:17" ht="12" customHeight="1" x14ac:dyDescent="0.2">
      <c r="A333" s="110" t="s">
        <v>90</v>
      </c>
      <c r="B333" s="111">
        <v>40720</v>
      </c>
      <c r="C333" s="110" t="s">
        <v>93</v>
      </c>
      <c r="D333" s="110">
        <v>325</v>
      </c>
      <c r="E333" s="115">
        <v>7.8</v>
      </c>
      <c r="F333" s="115">
        <v>61.5</v>
      </c>
      <c r="G333" s="115">
        <v>36</v>
      </c>
      <c r="H333" s="115" t="s">
        <v>82</v>
      </c>
      <c r="I333" s="110" t="s">
        <v>81</v>
      </c>
      <c r="J333" s="110" t="s">
        <v>82</v>
      </c>
      <c r="K333" s="116"/>
      <c r="L333" s="110" t="s">
        <v>83</v>
      </c>
      <c r="M333" s="110">
        <v>0</v>
      </c>
      <c r="N333" s="110" t="s">
        <v>84</v>
      </c>
      <c r="O333" s="116"/>
      <c r="P333" s="110" t="s">
        <v>85</v>
      </c>
      <c r="Q333" s="1"/>
    </row>
    <row r="334" spans="1:17" ht="12" customHeight="1" x14ac:dyDescent="0.2">
      <c r="A334" s="110" t="s">
        <v>90</v>
      </c>
      <c r="B334" s="111">
        <v>40720</v>
      </c>
      <c r="C334" s="110" t="s">
        <v>93</v>
      </c>
      <c r="D334" s="110">
        <v>326</v>
      </c>
      <c r="E334" s="115">
        <v>6.7</v>
      </c>
      <c r="F334" s="115">
        <v>61</v>
      </c>
      <c r="G334" s="115">
        <v>33</v>
      </c>
      <c r="H334" s="115" t="s">
        <v>82</v>
      </c>
      <c r="I334" s="110" t="s">
        <v>81</v>
      </c>
      <c r="J334" s="110" t="s">
        <v>82</v>
      </c>
      <c r="K334" s="116"/>
      <c r="L334" s="110" t="s">
        <v>83</v>
      </c>
      <c r="M334" s="110">
        <v>0</v>
      </c>
      <c r="N334" s="110" t="s">
        <v>84</v>
      </c>
      <c r="O334" s="116"/>
      <c r="P334" s="110" t="s">
        <v>85</v>
      </c>
      <c r="Q334" s="1"/>
    </row>
    <row r="335" spans="1:17" ht="12" customHeight="1" x14ac:dyDescent="0.2">
      <c r="A335" s="110" t="s">
        <v>90</v>
      </c>
      <c r="B335" s="111">
        <v>40720</v>
      </c>
      <c r="C335" s="110" t="s">
        <v>93</v>
      </c>
      <c r="D335" s="110">
        <v>327</v>
      </c>
      <c r="E335" s="115">
        <v>5.7</v>
      </c>
      <c r="F335" s="115">
        <v>56</v>
      </c>
      <c r="G335" s="115">
        <v>32.5</v>
      </c>
      <c r="H335" s="115" t="s">
        <v>82</v>
      </c>
      <c r="I335" s="110" t="s">
        <v>81</v>
      </c>
      <c r="J335" s="110" t="s">
        <v>82</v>
      </c>
      <c r="K335" s="116"/>
      <c r="L335" s="110" t="s">
        <v>83</v>
      </c>
      <c r="M335" s="110">
        <v>0</v>
      </c>
      <c r="N335" s="110" t="s">
        <v>84</v>
      </c>
      <c r="O335" s="116"/>
      <c r="P335" s="110" t="s">
        <v>85</v>
      </c>
      <c r="Q335" s="1"/>
    </row>
    <row r="336" spans="1:17" ht="12" customHeight="1" x14ac:dyDescent="0.2">
      <c r="A336" s="110" t="s">
        <v>90</v>
      </c>
      <c r="B336" s="111">
        <v>40720</v>
      </c>
      <c r="C336" s="110" t="s">
        <v>93</v>
      </c>
      <c r="D336" s="110">
        <v>328</v>
      </c>
      <c r="E336" s="115">
        <v>5.8</v>
      </c>
      <c r="F336" s="115">
        <v>56.5</v>
      </c>
      <c r="G336" s="115">
        <v>31</v>
      </c>
      <c r="H336" s="115" t="s">
        <v>82</v>
      </c>
      <c r="I336" s="110" t="s">
        <v>81</v>
      </c>
      <c r="J336" s="110" t="s">
        <v>82</v>
      </c>
      <c r="K336" s="116"/>
      <c r="L336" s="110" t="s">
        <v>83</v>
      </c>
      <c r="M336" s="110">
        <v>0</v>
      </c>
      <c r="N336" s="110" t="s">
        <v>84</v>
      </c>
      <c r="O336" s="116"/>
      <c r="P336" s="110" t="s">
        <v>85</v>
      </c>
      <c r="Q336" s="1"/>
    </row>
    <row r="337" spans="1:17" ht="12" customHeight="1" x14ac:dyDescent="0.2">
      <c r="A337" s="110" t="s">
        <v>90</v>
      </c>
      <c r="B337" s="111">
        <v>40720</v>
      </c>
      <c r="C337" s="110" t="s">
        <v>93</v>
      </c>
      <c r="D337" s="110">
        <v>329</v>
      </c>
      <c r="E337" s="115">
        <v>26</v>
      </c>
      <c r="F337" s="115">
        <v>92.5</v>
      </c>
      <c r="G337" s="115">
        <v>54.5</v>
      </c>
      <c r="H337" s="115" t="s">
        <v>82</v>
      </c>
      <c r="I337" s="110" t="s">
        <v>81</v>
      </c>
      <c r="J337" s="110" t="s">
        <v>82</v>
      </c>
      <c r="K337" s="116"/>
      <c r="L337" s="110" t="s">
        <v>83</v>
      </c>
      <c r="M337" s="110">
        <v>0</v>
      </c>
      <c r="N337" s="110" t="s">
        <v>84</v>
      </c>
      <c r="O337" s="116"/>
      <c r="P337" s="110" t="s">
        <v>85</v>
      </c>
      <c r="Q337" s="1"/>
    </row>
    <row r="338" spans="1:17" ht="12" customHeight="1" x14ac:dyDescent="0.2">
      <c r="A338" s="110" t="s">
        <v>90</v>
      </c>
      <c r="B338" s="111">
        <v>40720</v>
      </c>
      <c r="C338" s="110" t="s">
        <v>93</v>
      </c>
      <c r="D338" s="110">
        <v>330</v>
      </c>
      <c r="E338" s="115">
        <v>16.100000000000001</v>
      </c>
      <c r="F338" s="115">
        <v>80.5</v>
      </c>
      <c r="G338" s="115" t="s">
        <v>84</v>
      </c>
      <c r="H338" s="115" t="s">
        <v>82</v>
      </c>
      <c r="I338" s="110" t="s">
        <v>81</v>
      </c>
      <c r="J338" s="110" t="s">
        <v>82</v>
      </c>
      <c r="K338" s="116"/>
      <c r="L338" s="110" t="s">
        <v>83</v>
      </c>
      <c r="M338" s="110">
        <v>0</v>
      </c>
      <c r="N338" s="110" t="s">
        <v>84</v>
      </c>
      <c r="O338" s="116"/>
      <c r="P338" s="110" t="s">
        <v>85</v>
      </c>
      <c r="Q338" s="1"/>
    </row>
    <row r="339" spans="1:17" ht="12" customHeight="1" x14ac:dyDescent="0.2">
      <c r="A339" s="110" t="s">
        <v>90</v>
      </c>
      <c r="B339" s="111">
        <v>40720</v>
      </c>
      <c r="C339" s="110" t="s">
        <v>93</v>
      </c>
      <c r="D339" s="110">
        <v>331</v>
      </c>
      <c r="E339" s="115">
        <v>16.399999999999999</v>
      </c>
      <c r="F339" s="115">
        <v>77</v>
      </c>
      <c r="G339" s="115">
        <v>47</v>
      </c>
      <c r="H339" s="115" t="s">
        <v>82</v>
      </c>
      <c r="I339" s="110" t="s">
        <v>81</v>
      </c>
      <c r="J339" s="110" t="s">
        <v>82</v>
      </c>
      <c r="K339" s="116"/>
      <c r="L339" s="110" t="s">
        <v>83</v>
      </c>
      <c r="M339" s="110">
        <v>0</v>
      </c>
      <c r="N339" s="110" t="s">
        <v>84</v>
      </c>
      <c r="O339" s="116"/>
      <c r="P339" s="110" t="s">
        <v>85</v>
      </c>
      <c r="Q339" s="1"/>
    </row>
    <row r="340" spans="1:17" ht="12" customHeight="1" x14ac:dyDescent="0.2">
      <c r="A340" s="110" t="s">
        <v>90</v>
      </c>
      <c r="B340" s="111">
        <v>40720</v>
      </c>
      <c r="C340" s="110" t="s">
        <v>93</v>
      </c>
      <c r="D340" s="110">
        <v>332</v>
      </c>
      <c r="E340" s="115">
        <v>11.4</v>
      </c>
      <c r="F340" s="115">
        <v>73</v>
      </c>
      <c r="G340" s="115">
        <v>40.5</v>
      </c>
      <c r="H340" s="115" t="s">
        <v>82</v>
      </c>
      <c r="I340" s="110" t="s">
        <v>81</v>
      </c>
      <c r="J340" s="110" t="s">
        <v>82</v>
      </c>
      <c r="K340" s="116"/>
      <c r="L340" s="110" t="s">
        <v>83</v>
      </c>
      <c r="M340" s="110">
        <v>0</v>
      </c>
      <c r="N340" s="110" t="s">
        <v>84</v>
      </c>
      <c r="O340" s="116"/>
      <c r="P340" s="110" t="s">
        <v>85</v>
      </c>
      <c r="Q340" s="1"/>
    </row>
    <row r="341" spans="1:17" ht="12" customHeight="1" x14ac:dyDescent="0.2">
      <c r="A341" s="110" t="s">
        <v>90</v>
      </c>
      <c r="B341" s="111">
        <v>40720</v>
      </c>
      <c r="C341" s="110" t="s">
        <v>93</v>
      </c>
      <c r="D341" s="110">
        <v>333</v>
      </c>
      <c r="E341" s="115">
        <v>11.1</v>
      </c>
      <c r="F341" s="115">
        <v>72</v>
      </c>
      <c r="G341" s="115">
        <v>40.5</v>
      </c>
      <c r="H341" s="115" t="s">
        <v>82</v>
      </c>
      <c r="I341" s="110" t="s">
        <v>81</v>
      </c>
      <c r="J341" s="110" t="s">
        <v>82</v>
      </c>
      <c r="K341" s="116"/>
      <c r="L341" s="110" t="s">
        <v>83</v>
      </c>
      <c r="M341" s="110">
        <v>0</v>
      </c>
      <c r="N341" s="110" t="s">
        <v>84</v>
      </c>
      <c r="O341" s="116"/>
      <c r="P341" s="110" t="s">
        <v>85</v>
      </c>
      <c r="Q341" s="1"/>
    </row>
    <row r="342" spans="1:17" ht="12" customHeight="1" x14ac:dyDescent="0.2">
      <c r="A342" s="110" t="s">
        <v>90</v>
      </c>
      <c r="B342" s="111">
        <v>40720</v>
      </c>
      <c r="C342" s="110" t="s">
        <v>93</v>
      </c>
      <c r="D342" s="110">
        <v>334</v>
      </c>
      <c r="E342" s="115">
        <v>15.4</v>
      </c>
      <c r="F342" s="115">
        <v>76</v>
      </c>
      <c r="G342" s="115">
        <v>47</v>
      </c>
      <c r="H342" s="115" t="s">
        <v>82</v>
      </c>
      <c r="I342" s="110" t="s">
        <v>81</v>
      </c>
      <c r="J342" s="110" t="s">
        <v>82</v>
      </c>
      <c r="K342" s="116"/>
      <c r="L342" s="110" t="s">
        <v>83</v>
      </c>
      <c r="M342" s="110">
        <v>0</v>
      </c>
      <c r="N342" s="110" t="s">
        <v>84</v>
      </c>
      <c r="O342" s="116"/>
      <c r="P342" s="110" t="s">
        <v>85</v>
      </c>
      <c r="Q342" s="1"/>
    </row>
    <row r="343" spans="1:17" ht="12" customHeight="1" x14ac:dyDescent="0.2">
      <c r="A343" s="110" t="s">
        <v>90</v>
      </c>
      <c r="B343" s="111">
        <v>40720</v>
      </c>
      <c r="C343" s="110" t="s">
        <v>93</v>
      </c>
      <c r="D343" s="110">
        <v>335</v>
      </c>
      <c r="E343" s="115">
        <v>10.199999999999999</v>
      </c>
      <c r="F343" s="115">
        <v>68</v>
      </c>
      <c r="G343" s="115">
        <v>39</v>
      </c>
      <c r="H343" s="115" t="s">
        <v>82</v>
      </c>
      <c r="I343" s="110" t="s">
        <v>81</v>
      </c>
      <c r="J343" s="110" t="s">
        <v>82</v>
      </c>
      <c r="K343" s="116"/>
      <c r="L343" s="110" t="s">
        <v>83</v>
      </c>
      <c r="M343" s="110">
        <v>0</v>
      </c>
      <c r="N343" s="110" t="s">
        <v>84</v>
      </c>
      <c r="O343" s="116"/>
      <c r="P343" s="110" t="s">
        <v>85</v>
      </c>
      <c r="Q343" s="1"/>
    </row>
    <row r="344" spans="1:17" ht="12" customHeight="1" x14ac:dyDescent="0.2">
      <c r="A344" s="110" t="s">
        <v>90</v>
      </c>
      <c r="B344" s="111">
        <v>40720</v>
      </c>
      <c r="C344" s="110" t="s">
        <v>93</v>
      </c>
      <c r="D344" s="110">
        <v>336</v>
      </c>
      <c r="E344" s="115">
        <v>8.4</v>
      </c>
      <c r="F344" s="115">
        <v>65</v>
      </c>
      <c r="G344" s="115">
        <v>37</v>
      </c>
      <c r="H344" s="115" t="s">
        <v>82</v>
      </c>
      <c r="I344" s="110" t="s">
        <v>81</v>
      </c>
      <c r="J344" s="110" t="s">
        <v>82</v>
      </c>
      <c r="K344" s="116"/>
      <c r="L344" s="110" t="s">
        <v>83</v>
      </c>
      <c r="M344" s="110">
        <v>0</v>
      </c>
      <c r="N344" s="110" t="s">
        <v>84</v>
      </c>
      <c r="O344" s="116"/>
      <c r="P344" s="110" t="s">
        <v>85</v>
      </c>
      <c r="Q344" s="1"/>
    </row>
    <row r="345" spans="1:17" ht="12" customHeight="1" x14ac:dyDescent="0.2">
      <c r="A345" s="110" t="s">
        <v>90</v>
      </c>
      <c r="B345" s="111">
        <v>40720</v>
      </c>
      <c r="C345" s="110" t="s">
        <v>93</v>
      </c>
      <c r="D345" s="110">
        <v>337</v>
      </c>
      <c r="E345" s="115">
        <v>22</v>
      </c>
      <c r="F345" s="115">
        <v>88</v>
      </c>
      <c r="G345" s="115">
        <v>52</v>
      </c>
      <c r="H345" s="115" t="s">
        <v>82</v>
      </c>
      <c r="I345" s="110" t="s">
        <v>88</v>
      </c>
      <c r="J345" s="110" t="s">
        <v>82</v>
      </c>
      <c r="K345" s="116"/>
      <c r="L345" s="110" t="s">
        <v>83</v>
      </c>
      <c r="M345" s="110">
        <v>0</v>
      </c>
      <c r="N345" s="110" t="s">
        <v>84</v>
      </c>
      <c r="O345" s="116"/>
      <c r="P345" s="110" t="s">
        <v>85</v>
      </c>
      <c r="Q345" s="1"/>
    </row>
    <row r="346" spans="1:17" ht="12" customHeight="1" x14ac:dyDescent="0.2">
      <c r="A346" s="110" t="s">
        <v>90</v>
      </c>
      <c r="B346" s="111">
        <v>40720</v>
      </c>
      <c r="C346" s="110" t="s">
        <v>93</v>
      </c>
      <c r="D346" s="110">
        <v>338</v>
      </c>
      <c r="E346" s="115">
        <v>13.5</v>
      </c>
      <c r="F346" s="115">
        <v>74</v>
      </c>
      <c r="G346" s="115">
        <v>44</v>
      </c>
      <c r="H346" s="115" t="s">
        <v>82</v>
      </c>
      <c r="I346" s="110" t="s">
        <v>88</v>
      </c>
      <c r="J346" s="110" t="s">
        <v>82</v>
      </c>
      <c r="K346" s="116"/>
      <c r="L346" s="110" t="s">
        <v>83</v>
      </c>
      <c r="M346" s="110">
        <v>0</v>
      </c>
      <c r="N346" s="110" t="s">
        <v>84</v>
      </c>
      <c r="O346" s="116"/>
      <c r="P346" s="110" t="s">
        <v>85</v>
      </c>
      <c r="Q346" s="1"/>
    </row>
    <row r="347" spans="1:17" ht="12" customHeight="1" x14ac:dyDescent="0.2">
      <c r="A347" s="110" t="s">
        <v>90</v>
      </c>
      <c r="B347" s="111">
        <v>40720</v>
      </c>
      <c r="C347" s="110" t="s">
        <v>93</v>
      </c>
      <c r="D347" s="110">
        <v>339</v>
      </c>
      <c r="E347" s="115">
        <v>13.4</v>
      </c>
      <c r="F347" s="115">
        <v>74</v>
      </c>
      <c r="G347" s="115">
        <v>42</v>
      </c>
      <c r="H347" s="115" t="s">
        <v>82</v>
      </c>
      <c r="I347" s="110" t="s">
        <v>81</v>
      </c>
      <c r="J347" s="110" t="s">
        <v>82</v>
      </c>
      <c r="K347" s="116"/>
      <c r="L347" s="110" t="s">
        <v>83</v>
      </c>
      <c r="M347" s="110">
        <v>0</v>
      </c>
      <c r="N347" s="110" t="s">
        <v>84</v>
      </c>
      <c r="O347" s="116"/>
      <c r="P347" s="110" t="s">
        <v>85</v>
      </c>
      <c r="Q347" s="1"/>
    </row>
    <row r="348" spans="1:17" ht="12" customHeight="1" x14ac:dyDescent="0.2">
      <c r="A348" s="110" t="s">
        <v>90</v>
      </c>
      <c r="B348" s="111">
        <v>40720</v>
      </c>
      <c r="C348" s="110" t="s">
        <v>93</v>
      </c>
      <c r="D348" s="110">
        <v>340</v>
      </c>
      <c r="E348" s="115">
        <v>11.2</v>
      </c>
      <c r="F348" s="115">
        <v>70</v>
      </c>
      <c r="G348" s="115">
        <v>41</v>
      </c>
      <c r="H348" s="115" t="s">
        <v>82</v>
      </c>
      <c r="I348" s="110" t="s">
        <v>81</v>
      </c>
      <c r="J348" s="110" t="s">
        <v>82</v>
      </c>
      <c r="K348" s="116"/>
      <c r="L348" s="110" t="s">
        <v>83</v>
      </c>
      <c r="M348" s="110">
        <v>0</v>
      </c>
      <c r="N348" s="110" t="s">
        <v>84</v>
      </c>
      <c r="O348" s="116"/>
      <c r="P348" s="110" t="s">
        <v>85</v>
      </c>
      <c r="Q348" s="1"/>
    </row>
    <row r="349" spans="1:17" ht="12" customHeight="1" x14ac:dyDescent="0.2">
      <c r="A349" s="110" t="s">
        <v>90</v>
      </c>
      <c r="B349" s="111">
        <v>40720</v>
      </c>
      <c r="C349" s="110" t="s">
        <v>93</v>
      </c>
      <c r="D349" s="110">
        <v>341</v>
      </c>
      <c r="E349" s="115">
        <v>11.4</v>
      </c>
      <c r="F349" s="115">
        <v>70.5</v>
      </c>
      <c r="G349" s="115">
        <v>41</v>
      </c>
      <c r="H349" s="115" t="s">
        <v>82</v>
      </c>
      <c r="I349" s="110" t="s">
        <v>81</v>
      </c>
      <c r="J349" s="110" t="s">
        <v>82</v>
      </c>
      <c r="K349" s="116"/>
      <c r="L349" s="110" t="s">
        <v>83</v>
      </c>
      <c r="M349" s="110">
        <v>0</v>
      </c>
      <c r="N349" s="110" t="s">
        <v>84</v>
      </c>
      <c r="O349" s="116"/>
      <c r="P349" s="110" t="s">
        <v>85</v>
      </c>
      <c r="Q349" s="1"/>
    </row>
    <row r="350" spans="1:17" ht="12" customHeight="1" x14ac:dyDescent="0.2">
      <c r="A350" s="110" t="s">
        <v>90</v>
      </c>
      <c r="B350" s="111">
        <v>40720</v>
      </c>
      <c r="C350" s="110" t="s">
        <v>93</v>
      </c>
      <c r="D350" s="110">
        <v>342</v>
      </c>
      <c r="E350" s="115">
        <v>11.9</v>
      </c>
      <c r="F350" s="115">
        <v>72.5</v>
      </c>
      <c r="G350" s="115">
        <v>42.5</v>
      </c>
      <c r="H350" s="115" t="s">
        <v>82</v>
      </c>
      <c r="I350" s="110" t="s">
        <v>81</v>
      </c>
      <c r="J350" s="110" t="s">
        <v>82</v>
      </c>
      <c r="K350" s="116"/>
      <c r="L350" s="110" t="s">
        <v>83</v>
      </c>
      <c r="M350" s="110">
        <v>0</v>
      </c>
      <c r="N350" s="110" t="s">
        <v>84</v>
      </c>
      <c r="O350" s="116"/>
      <c r="P350" s="110" t="s">
        <v>85</v>
      </c>
      <c r="Q350" s="1"/>
    </row>
    <row r="351" spans="1:17" ht="12" customHeight="1" x14ac:dyDescent="0.2">
      <c r="A351" s="110" t="s">
        <v>90</v>
      </c>
      <c r="B351" s="111">
        <v>40720</v>
      </c>
      <c r="C351" s="110" t="s">
        <v>93</v>
      </c>
      <c r="D351" s="110">
        <v>343</v>
      </c>
      <c r="E351" s="115">
        <v>9.3000000000000007</v>
      </c>
      <c r="F351" s="115">
        <v>67</v>
      </c>
      <c r="G351" s="115">
        <v>37</v>
      </c>
      <c r="H351" s="115" t="s">
        <v>82</v>
      </c>
      <c r="I351" s="110" t="s">
        <v>81</v>
      </c>
      <c r="J351" s="110" t="s">
        <v>82</v>
      </c>
      <c r="K351" s="116"/>
      <c r="L351" s="110" t="s">
        <v>83</v>
      </c>
      <c r="M351" s="110">
        <v>0</v>
      </c>
      <c r="N351" s="110" t="s">
        <v>84</v>
      </c>
      <c r="O351" s="116"/>
      <c r="P351" s="110" t="s">
        <v>85</v>
      </c>
      <c r="Q351" s="1"/>
    </row>
    <row r="352" spans="1:17" ht="12" customHeight="1" x14ac:dyDescent="0.2">
      <c r="A352" s="110" t="s">
        <v>90</v>
      </c>
      <c r="B352" s="111">
        <v>40720</v>
      </c>
      <c r="C352" s="110" t="s">
        <v>93</v>
      </c>
      <c r="D352" s="110">
        <v>344</v>
      </c>
      <c r="E352" s="115">
        <v>8.6</v>
      </c>
      <c r="F352" s="115">
        <v>65</v>
      </c>
      <c r="G352" s="115">
        <v>36</v>
      </c>
      <c r="H352" s="97" t="s">
        <v>83</v>
      </c>
      <c r="I352" s="110" t="s">
        <v>81</v>
      </c>
      <c r="J352" s="110" t="s">
        <v>82</v>
      </c>
      <c r="K352" s="116"/>
      <c r="L352" s="110" t="s">
        <v>83</v>
      </c>
      <c r="M352" s="110">
        <v>0</v>
      </c>
      <c r="N352" s="110" t="s">
        <v>84</v>
      </c>
      <c r="O352" s="116"/>
      <c r="P352" s="110" t="s">
        <v>85</v>
      </c>
      <c r="Q352" s="1"/>
    </row>
    <row r="353" spans="1:17" ht="12" customHeight="1" x14ac:dyDescent="0.2">
      <c r="A353" s="110" t="s">
        <v>92</v>
      </c>
      <c r="B353" s="111">
        <v>40721</v>
      </c>
      <c r="C353" s="110" t="s">
        <v>93</v>
      </c>
      <c r="D353" s="110">
        <v>345</v>
      </c>
      <c r="E353" s="115">
        <v>27.8</v>
      </c>
      <c r="F353" s="115">
        <v>91.5</v>
      </c>
      <c r="G353" s="115">
        <v>56.5</v>
      </c>
      <c r="H353" s="115" t="s">
        <v>82</v>
      </c>
      <c r="I353" s="110" t="s">
        <v>81</v>
      </c>
      <c r="J353" s="110" t="s">
        <v>82</v>
      </c>
      <c r="K353" s="116"/>
      <c r="L353" s="110" t="s">
        <v>83</v>
      </c>
      <c r="M353" s="110">
        <v>0</v>
      </c>
      <c r="N353" s="110" t="s">
        <v>84</v>
      </c>
      <c r="O353" s="116"/>
      <c r="P353" s="110" t="s">
        <v>85</v>
      </c>
      <c r="Q353" s="1"/>
    </row>
    <row r="354" spans="1:17" ht="12" customHeight="1" x14ac:dyDescent="0.2">
      <c r="A354" s="110" t="s">
        <v>92</v>
      </c>
      <c r="B354" s="111">
        <v>40721</v>
      </c>
      <c r="C354" s="110" t="s">
        <v>93</v>
      </c>
      <c r="D354" s="110">
        <v>346</v>
      </c>
      <c r="E354" s="115">
        <v>23.9</v>
      </c>
      <c r="F354" s="115">
        <v>87.5</v>
      </c>
      <c r="G354" s="115">
        <v>64</v>
      </c>
      <c r="H354" s="115" t="s">
        <v>82</v>
      </c>
      <c r="I354" s="110" t="s">
        <v>81</v>
      </c>
      <c r="J354" s="110" t="s">
        <v>82</v>
      </c>
      <c r="K354" s="116"/>
      <c r="L354" s="110" t="s">
        <v>83</v>
      </c>
      <c r="M354" s="110">
        <v>0</v>
      </c>
      <c r="N354" s="110" t="s">
        <v>84</v>
      </c>
      <c r="O354" s="116"/>
      <c r="P354" s="110" t="s">
        <v>85</v>
      </c>
      <c r="Q354" s="1"/>
    </row>
    <row r="355" spans="1:17" ht="12" customHeight="1" x14ac:dyDescent="0.2">
      <c r="A355" s="110" t="s">
        <v>92</v>
      </c>
      <c r="B355" s="111">
        <v>40721</v>
      </c>
      <c r="C355" s="110" t="s">
        <v>93</v>
      </c>
      <c r="D355" s="110">
        <v>347</v>
      </c>
      <c r="E355" s="115">
        <v>18.2</v>
      </c>
      <c r="F355" s="115">
        <v>82.5</v>
      </c>
      <c r="G355" s="115">
        <v>48</v>
      </c>
      <c r="H355" s="115" t="s">
        <v>82</v>
      </c>
      <c r="I355" s="110" t="s">
        <v>88</v>
      </c>
      <c r="J355" s="110" t="s">
        <v>82</v>
      </c>
      <c r="K355" s="116"/>
      <c r="L355" s="110" t="s">
        <v>83</v>
      </c>
      <c r="M355" s="110">
        <v>0</v>
      </c>
      <c r="N355" s="110" t="s">
        <v>84</v>
      </c>
      <c r="O355" s="116"/>
      <c r="P355" s="110" t="s">
        <v>85</v>
      </c>
      <c r="Q355" s="1"/>
    </row>
    <row r="356" spans="1:17" ht="12" customHeight="1" x14ac:dyDescent="0.2">
      <c r="A356" s="110" t="s">
        <v>92</v>
      </c>
      <c r="B356" s="111">
        <v>40721</v>
      </c>
      <c r="C356" s="110" t="s">
        <v>93</v>
      </c>
      <c r="D356" s="110">
        <v>348</v>
      </c>
      <c r="E356" s="115">
        <v>4.8</v>
      </c>
      <c r="F356" s="115">
        <v>53</v>
      </c>
      <c r="G356" s="115">
        <v>30</v>
      </c>
      <c r="H356" s="115" t="s">
        <v>82</v>
      </c>
      <c r="I356" s="110" t="s">
        <v>81</v>
      </c>
      <c r="J356" s="110" t="s">
        <v>82</v>
      </c>
      <c r="K356" s="116"/>
      <c r="L356" s="110" t="s">
        <v>83</v>
      </c>
      <c r="M356" s="110">
        <v>0</v>
      </c>
      <c r="N356" s="110" t="s">
        <v>84</v>
      </c>
      <c r="O356" s="116"/>
      <c r="P356" s="110" t="s">
        <v>85</v>
      </c>
      <c r="Q356" s="1"/>
    </row>
    <row r="357" spans="1:17" ht="12" customHeight="1" x14ac:dyDescent="0.2">
      <c r="A357" s="110" t="s">
        <v>92</v>
      </c>
      <c r="B357" s="111">
        <v>40721</v>
      </c>
      <c r="C357" s="110" t="s">
        <v>93</v>
      </c>
      <c r="D357" s="110">
        <v>349</v>
      </c>
      <c r="E357" s="115">
        <v>11.9</v>
      </c>
      <c r="F357" s="115">
        <v>73.5</v>
      </c>
      <c r="G357" s="115">
        <v>41</v>
      </c>
      <c r="H357" s="115" t="s">
        <v>82</v>
      </c>
      <c r="I357" s="110" t="s">
        <v>81</v>
      </c>
      <c r="J357" s="110" t="s">
        <v>82</v>
      </c>
      <c r="K357" s="116"/>
      <c r="L357" s="110" t="s">
        <v>83</v>
      </c>
      <c r="M357" s="110">
        <v>0</v>
      </c>
      <c r="N357" s="110" t="s">
        <v>84</v>
      </c>
      <c r="O357" s="116"/>
      <c r="P357" s="110" t="s">
        <v>85</v>
      </c>
      <c r="Q357" s="1"/>
    </row>
    <row r="358" spans="1:17" ht="12" customHeight="1" x14ac:dyDescent="0.2">
      <c r="A358" s="110" t="s">
        <v>92</v>
      </c>
      <c r="B358" s="111">
        <v>40721</v>
      </c>
      <c r="C358" s="110" t="s">
        <v>93</v>
      </c>
      <c r="D358" s="110">
        <v>350</v>
      </c>
      <c r="E358" s="115">
        <v>8.4</v>
      </c>
      <c r="F358" s="115">
        <v>64.5</v>
      </c>
      <c r="G358" s="115">
        <v>36</v>
      </c>
      <c r="H358" s="115" t="s">
        <v>82</v>
      </c>
      <c r="I358" s="110" t="s">
        <v>81</v>
      </c>
      <c r="J358" s="110" t="s">
        <v>82</v>
      </c>
      <c r="K358" s="116"/>
      <c r="L358" s="110" t="s">
        <v>83</v>
      </c>
      <c r="M358" s="110">
        <v>0</v>
      </c>
      <c r="N358" s="110" t="s">
        <v>84</v>
      </c>
      <c r="O358" s="116"/>
      <c r="P358" s="110" t="s">
        <v>85</v>
      </c>
      <c r="Q358" s="1"/>
    </row>
    <row r="359" spans="1:17" ht="12" customHeight="1" x14ac:dyDescent="0.2">
      <c r="A359" s="110" t="s">
        <v>92</v>
      </c>
      <c r="B359" s="111">
        <v>40721</v>
      </c>
      <c r="C359" s="110" t="s">
        <v>93</v>
      </c>
      <c r="D359" s="110">
        <v>351</v>
      </c>
      <c r="E359" s="115">
        <v>14.9</v>
      </c>
      <c r="F359" s="115">
        <v>77</v>
      </c>
      <c r="G359" s="115">
        <v>44.5</v>
      </c>
      <c r="H359" s="115" t="s">
        <v>82</v>
      </c>
      <c r="I359" s="110" t="s">
        <v>81</v>
      </c>
      <c r="J359" s="110" t="s">
        <v>82</v>
      </c>
      <c r="K359" s="116"/>
      <c r="L359" s="110" t="s">
        <v>83</v>
      </c>
      <c r="M359" s="110">
        <v>0</v>
      </c>
      <c r="N359" s="110" t="s">
        <v>84</v>
      </c>
      <c r="O359" s="116"/>
      <c r="P359" s="110" t="s">
        <v>85</v>
      </c>
      <c r="Q359" s="1"/>
    </row>
    <row r="360" spans="1:17" ht="12" customHeight="1" x14ac:dyDescent="0.2">
      <c r="A360" s="110" t="s">
        <v>92</v>
      </c>
      <c r="B360" s="111">
        <v>40721</v>
      </c>
      <c r="C360" s="110" t="s">
        <v>93</v>
      </c>
      <c r="D360" s="110">
        <v>352</v>
      </c>
      <c r="E360" s="115">
        <v>16.899999999999999</v>
      </c>
      <c r="F360" s="115">
        <v>83</v>
      </c>
      <c r="G360" s="115">
        <v>45</v>
      </c>
      <c r="H360" s="115" t="s">
        <v>82</v>
      </c>
      <c r="I360" s="110" t="s">
        <v>81</v>
      </c>
      <c r="J360" s="110" t="s">
        <v>82</v>
      </c>
      <c r="K360" s="116"/>
      <c r="L360" s="110" t="s">
        <v>83</v>
      </c>
      <c r="M360" s="110">
        <v>0</v>
      </c>
      <c r="N360" s="110" t="s">
        <v>84</v>
      </c>
      <c r="O360" s="116"/>
      <c r="P360" s="110" t="s">
        <v>85</v>
      </c>
      <c r="Q360" s="1"/>
    </row>
    <row r="361" spans="1:17" ht="12" customHeight="1" x14ac:dyDescent="0.2">
      <c r="A361" s="110" t="s">
        <v>92</v>
      </c>
      <c r="B361" s="111">
        <v>40721</v>
      </c>
      <c r="C361" s="110" t="s">
        <v>93</v>
      </c>
      <c r="D361" s="110">
        <v>353</v>
      </c>
      <c r="E361" s="115">
        <v>10.7</v>
      </c>
      <c r="F361" s="115">
        <v>69.5</v>
      </c>
      <c r="G361" s="115">
        <v>38</v>
      </c>
      <c r="H361" s="115" t="s">
        <v>82</v>
      </c>
      <c r="I361" s="110" t="s">
        <v>81</v>
      </c>
      <c r="J361" s="110" t="s">
        <v>82</v>
      </c>
      <c r="K361" s="116"/>
      <c r="L361" s="110" t="s">
        <v>83</v>
      </c>
      <c r="M361" s="110">
        <v>0</v>
      </c>
      <c r="N361" s="110" t="s">
        <v>84</v>
      </c>
      <c r="O361" s="116"/>
      <c r="P361" s="110" t="s">
        <v>85</v>
      </c>
      <c r="Q361" s="1"/>
    </row>
    <row r="362" spans="1:17" ht="12" customHeight="1" x14ac:dyDescent="0.2">
      <c r="A362" s="110" t="s">
        <v>92</v>
      </c>
      <c r="B362" s="111">
        <v>40721</v>
      </c>
      <c r="C362" s="110" t="s">
        <v>93</v>
      </c>
      <c r="D362" s="110">
        <v>354</v>
      </c>
      <c r="E362" s="115">
        <v>14</v>
      </c>
      <c r="F362" s="115">
        <v>75</v>
      </c>
      <c r="G362" s="115">
        <v>43</v>
      </c>
      <c r="H362" s="115" t="s">
        <v>82</v>
      </c>
      <c r="I362" s="110" t="s">
        <v>81</v>
      </c>
      <c r="J362" s="110" t="s">
        <v>82</v>
      </c>
      <c r="K362" s="116"/>
      <c r="L362" s="110" t="s">
        <v>83</v>
      </c>
      <c r="M362" s="110">
        <v>0</v>
      </c>
      <c r="N362" s="110" t="s">
        <v>84</v>
      </c>
      <c r="O362" s="116"/>
      <c r="P362" s="110" t="s">
        <v>85</v>
      </c>
      <c r="Q362" s="1"/>
    </row>
    <row r="363" spans="1:17" ht="12" customHeight="1" x14ac:dyDescent="0.2">
      <c r="A363" s="110" t="s">
        <v>92</v>
      </c>
      <c r="B363" s="111">
        <v>40721</v>
      </c>
      <c r="C363" s="110" t="s">
        <v>93</v>
      </c>
      <c r="D363" s="110">
        <v>355</v>
      </c>
      <c r="E363" s="115">
        <v>12.3</v>
      </c>
      <c r="F363" s="115">
        <v>73</v>
      </c>
      <c r="G363" s="115">
        <v>41</v>
      </c>
      <c r="H363" s="115" t="s">
        <v>82</v>
      </c>
      <c r="I363" s="110" t="s">
        <v>81</v>
      </c>
      <c r="J363" s="110" t="s">
        <v>82</v>
      </c>
      <c r="K363" s="116"/>
      <c r="L363" s="110" t="s">
        <v>83</v>
      </c>
      <c r="M363" s="110">
        <v>0</v>
      </c>
      <c r="N363" s="110" t="s">
        <v>84</v>
      </c>
      <c r="O363" s="116"/>
      <c r="P363" s="110" t="s">
        <v>85</v>
      </c>
      <c r="Q363" s="1"/>
    </row>
    <row r="364" spans="1:17" ht="12" customHeight="1" x14ac:dyDescent="0.2">
      <c r="A364" s="110" t="s">
        <v>92</v>
      </c>
      <c r="B364" s="111">
        <v>40721</v>
      </c>
      <c r="C364" s="110" t="s">
        <v>93</v>
      </c>
      <c r="D364" s="110">
        <v>356</v>
      </c>
      <c r="E364" s="115">
        <v>11.7</v>
      </c>
      <c r="F364" s="115">
        <v>71.5</v>
      </c>
      <c r="G364" s="115">
        <v>40</v>
      </c>
      <c r="H364" s="115" t="s">
        <v>82</v>
      </c>
      <c r="I364" s="110" t="s">
        <v>81</v>
      </c>
      <c r="J364" s="110" t="s">
        <v>82</v>
      </c>
      <c r="K364" s="116"/>
      <c r="L364" s="110" t="s">
        <v>83</v>
      </c>
      <c r="M364" s="110">
        <v>0</v>
      </c>
      <c r="N364" s="110" t="s">
        <v>84</v>
      </c>
      <c r="O364" s="116"/>
      <c r="P364" s="110" t="s">
        <v>85</v>
      </c>
      <c r="Q364" s="1"/>
    </row>
    <row r="365" spans="1:17" ht="12" customHeight="1" x14ac:dyDescent="0.2">
      <c r="A365" s="110" t="s">
        <v>92</v>
      </c>
      <c r="B365" s="111">
        <v>40721</v>
      </c>
      <c r="C365" s="110" t="s">
        <v>93</v>
      </c>
      <c r="D365" s="110">
        <v>357</v>
      </c>
      <c r="E365" s="115">
        <v>9.9</v>
      </c>
      <c r="F365" s="115">
        <v>69.5</v>
      </c>
      <c r="G365" s="115">
        <v>37.5</v>
      </c>
      <c r="H365" s="115" t="s">
        <v>82</v>
      </c>
      <c r="I365" s="110" t="s">
        <v>81</v>
      </c>
      <c r="J365" s="110" t="s">
        <v>82</v>
      </c>
      <c r="K365" s="116"/>
      <c r="L365" s="110" t="s">
        <v>83</v>
      </c>
      <c r="M365" s="110">
        <v>0</v>
      </c>
      <c r="N365" s="110" t="s">
        <v>84</v>
      </c>
      <c r="O365" s="116"/>
      <c r="P365" s="110" t="s">
        <v>85</v>
      </c>
      <c r="Q365" s="1"/>
    </row>
    <row r="366" spans="1:17" ht="12" customHeight="1" x14ac:dyDescent="0.2">
      <c r="A366" s="110" t="s">
        <v>92</v>
      </c>
      <c r="B366" s="111">
        <v>40721</v>
      </c>
      <c r="C366" s="110" t="s">
        <v>93</v>
      </c>
      <c r="D366" s="110">
        <v>358</v>
      </c>
      <c r="E366" s="115">
        <v>7.8</v>
      </c>
      <c r="F366" s="115">
        <v>64.5</v>
      </c>
      <c r="G366" s="115">
        <v>34</v>
      </c>
      <c r="H366" s="115" t="s">
        <v>82</v>
      </c>
      <c r="I366" s="110" t="s">
        <v>81</v>
      </c>
      <c r="J366" s="110" t="s">
        <v>82</v>
      </c>
      <c r="K366" s="116"/>
      <c r="L366" s="95" t="s">
        <v>91</v>
      </c>
      <c r="M366" s="95">
        <v>19</v>
      </c>
      <c r="N366" s="110" t="s">
        <v>84</v>
      </c>
      <c r="O366" s="116"/>
      <c r="P366" s="110" t="s">
        <v>85</v>
      </c>
      <c r="Q366" s="1"/>
    </row>
    <row r="367" spans="1:17" ht="12" customHeight="1" x14ac:dyDescent="0.2">
      <c r="A367" s="110" t="s">
        <v>92</v>
      </c>
      <c r="B367" s="111">
        <v>40721</v>
      </c>
      <c r="C367" s="110" t="s">
        <v>93</v>
      </c>
      <c r="D367" s="110">
        <v>359</v>
      </c>
      <c r="E367" s="115">
        <v>9.1</v>
      </c>
      <c r="F367" s="115">
        <v>67</v>
      </c>
      <c r="G367" s="115">
        <v>36</v>
      </c>
      <c r="H367" s="115" t="s">
        <v>82</v>
      </c>
      <c r="I367" s="110" t="s">
        <v>81</v>
      </c>
      <c r="J367" s="110" t="s">
        <v>82</v>
      </c>
      <c r="K367" s="116"/>
      <c r="L367" s="95" t="s">
        <v>91</v>
      </c>
      <c r="M367" s="95">
        <v>35</v>
      </c>
      <c r="N367" s="110" t="s">
        <v>84</v>
      </c>
      <c r="O367" s="116"/>
      <c r="P367" s="110" t="s">
        <v>85</v>
      </c>
      <c r="Q367" s="1"/>
    </row>
    <row r="368" spans="1:17" ht="12" customHeight="1" x14ac:dyDescent="0.2">
      <c r="A368" s="110" t="s">
        <v>92</v>
      </c>
      <c r="B368" s="111">
        <v>40721</v>
      </c>
      <c r="C368" s="110" t="s">
        <v>93</v>
      </c>
      <c r="D368" s="110">
        <v>360</v>
      </c>
      <c r="E368" s="115">
        <v>8.1999999999999993</v>
      </c>
      <c r="F368" s="115">
        <v>62.5</v>
      </c>
      <c r="G368" s="115">
        <v>34.5</v>
      </c>
      <c r="H368" s="115" t="s">
        <v>82</v>
      </c>
      <c r="I368" s="110" t="s">
        <v>81</v>
      </c>
      <c r="J368" s="110" t="s">
        <v>82</v>
      </c>
      <c r="K368" s="116"/>
      <c r="L368" s="110" t="s">
        <v>83</v>
      </c>
      <c r="M368" s="110">
        <v>0</v>
      </c>
      <c r="N368" s="110" t="s">
        <v>84</v>
      </c>
      <c r="O368" s="116"/>
      <c r="P368" s="110" t="s">
        <v>85</v>
      </c>
      <c r="Q368" s="1"/>
    </row>
    <row r="369" spans="1:17" ht="12" customHeight="1" x14ac:dyDescent="0.2">
      <c r="A369" s="110" t="s">
        <v>92</v>
      </c>
      <c r="B369" s="111">
        <v>40721</v>
      </c>
      <c r="C369" s="110" t="s">
        <v>93</v>
      </c>
      <c r="D369" s="110">
        <v>361</v>
      </c>
      <c r="E369" s="115">
        <v>6.6</v>
      </c>
      <c r="F369" s="115">
        <v>57.5</v>
      </c>
      <c r="G369" s="115">
        <v>33.5</v>
      </c>
      <c r="H369" s="115" t="s">
        <v>82</v>
      </c>
      <c r="I369" s="110" t="s">
        <v>81</v>
      </c>
      <c r="J369" s="110" t="s">
        <v>82</v>
      </c>
      <c r="K369" s="116"/>
      <c r="L369" s="110" t="s">
        <v>83</v>
      </c>
      <c r="M369" s="110">
        <v>0</v>
      </c>
      <c r="N369" s="110" t="s">
        <v>84</v>
      </c>
      <c r="O369" s="116"/>
      <c r="P369" s="110" t="s">
        <v>85</v>
      </c>
      <c r="Q369" s="1"/>
    </row>
    <row r="370" spans="1:17" ht="12" customHeight="1" x14ac:dyDescent="0.2">
      <c r="A370" s="110" t="s">
        <v>92</v>
      </c>
      <c r="B370" s="111">
        <v>40721</v>
      </c>
      <c r="C370" s="110" t="s">
        <v>93</v>
      </c>
      <c r="D370" s="110">
        <v>362</v>
      </c>
      <c r="E370" s="115">
        <v>5.9</v>
      </c>
      <c r="F370" s="115">
        <v>55</v>
      </c>
      <c r="G370" s="115">
        <v>32.5</v>
      </c>
      <c r="H370" s="115" t="s">
        <v>82</v>
      </c>
      <c r="I370" s="110" t="s">
        <v>81</v>
      </c>
      <c r="J370" s="110" t="s">
        <v>82</v>
      </c>
      <c r="K370" s="116"/>
      <c r="L370" s="110" t="s">
        <v>83</v>
      </c>
      <c r="M370" s="110">
        <v>0</v>
      </c>
      <c r="N370" s="110" t="s">
        <v>84</v>
      </c>
      <c r="O370" s="116"/>
      <c r="P370" s="110" t="s">
        <v>85</v>
      </c>
      <c r="Q370" s="1"/>
    </row>
    <row r="371" spans="1:17" ht="12" customHeight="1" x14ac:dyDescent="0.2">
      <c r="A371" s="110" t="s">
        <v>92</v>
      </c>
      <c r="B371" s="111">
        <v>40721</v>
      </c>
      <c r="C371" s="110" t="s">
        <v>93</v>
      </c>
      <c r="D371" s="110">
        <v>363</v>
      </c>
      <c r="E371" s="115">
        <v>9.4</v>
      </c>
      <c r="F371" s="115">
        <v>65</v>
      </c>
      <c r="G371" s="115">
        <v>37.5</v>
      </c>
      <c r="H371" s="115" t="s">
        <v>82</v>
      </c>
      <c r="I371" s="110" t="s">
        <v>81</v>
      </c>
      <c r="J371" s="110" t="s">
        <v>82</v>
      </c>
      <c r="K371" s="116"/>
      <c r="L371" s="110" t="s">
        <v>83</v>
      </c>
      <c r="M371" s="110">
        <v>0</v>
      </c>
      <c r="N371" s="110" t="s">
        <v>84</v>
      </c>
      <c r="O371" s="116"/>
      <c r="P371" s="110" t="s">
        <v>85</v>
      </c>
      <c r="Q371" s="1"/>
    </row>
    <row r="372" spans="1:17" ht="12" customHeight="1" x14ac:dyDescent="0.2">
      <c r="A372" s="110" t="s">
        <v>92</v>
      </c>
      <c r="B372" s="111">
        <v>40721</v>
      </c>
      <c r="C372" s="110" t="s">
        <v>93</v>
      </c>
      <c r="D372" s="110">
        <v>364</v>
      </c>
      <c r="E372" s="115">
        <v>5.8</v>
      </c>
      <c r="F372" s="115">
        <v>57.5</v>
      </c>
      <c r="G372" s="115">
        <v>31</v>
      </c>
      <c r="H372" s="115" t="s">
        <v>82</v>
      </c>
      <c r="I372" s="110" t="s">
        <v>81</v>
      </c>
      <c r="J372" s="110" t="s">
        <v>82</v>
      </c>
      <c r="K372" s="116"/>
      <c r="L372" s="110" t="s">
        <v>83</v>
      </c>
      <c r="M372" s="110">
        <v>0</v>
      </c>
      <c r="N372" s="110" t="s">
        <v>84</v>
      </c>
      <c r="O372" s="116"/>
      <c r="P372" s="110" t="s">
        <v>85</v>
      </c>
      <c r="Q372" s="1"/>
    </row>
    <row r="373" spans="1:17" ht="12" customHeight="1" x14ac:dyDescent="0.2">
      <c r="A373" s="110" t="s">
        <v>92</v>
      </c>
      <c r="B373" s="111">
        <v>40721</v>
      </c>
      <c r="C373" s="110" t="s">
        <v>93</v>
      </c>
      <c r="D373" s="110">
        <v>365</v>
      </c>
      <c r="E373" s="115">
        <v>5.3</v>
      </c>
      <c r="F373" s="115">
        <v>54.5</v>
      </c>
      <c r="G373" s="115">
        <v>30</v>
      </c>
      <c r="H373" s="115" t="s">
        <v>82</v>
      </c>
      <c r="I373" s="110" t="s">
        <v>81</v>
      </c>
      <c r="J373" s="110" t="s">
        <v>82</v>
      </c>
      <c r="K373" s="116"/>
      <c r="L373" s="110" t="s">
        <v>83</v>
      </c>
      <c r="M373" s="110">
        <v>0</v>
      </c>
      <c r="N373" s="110" t="s">
        <v>84</v>
      </c>
      <c r="O373" s="116"/>
      <c r="P373" s="110" t="s">
        <v>85</v>
      </c>
      <c r="Q373" s="1"/>
    </row>
    <row r="374" spans="1:17" ht="12" customHeight="1" x14ac:dyDescent="0.2">
      <c r="A374" s="110" t="s">
        <v>92</v>
      </c>
      <c r="B374" s="111">
        <v>40721</v>
      </c>
      <c r="C374" s="110" t="s">
        <v>93</v>
      </c>
      <c r="D374" s="110">
        <v>366</v>
      </c>
      <c r="E374" s="115">
        <v>4.7</v>
      </c>
      <c r="F374" s="115">
        <v>53.5</v>
      </c>
      <c r="G374" s="115">
        <v>48.5</v>
      </c>
      <c r="H374" s="115" t="s">
        <v>82</v>
      </c>
      <c r="I374" s="110" t="s">
        <v>81</v>
      </c>
      <c r="J374" s="110" t="s">
        <v>82</v>
      </c>
      <c r="K374" s="116"/>
      <c r="L374" s="110" t="s">
        <v>83</v>
      </c>
      <c r="M374" s="110">
        <v>0</v>
      </c>
      <c r="N374" s="110" t="s">
        <v>84</v>
      </c>
      <c r="O374" s="116"/>
      <c r="P374" s="110" t="s">
        <v>85</v>
      </c>
      <c r="Q374" s="1"/>
    </row>
    <row r="375" spans="1:17" ht="12" customHeight="1" x14ac:dyDescent="0.2">
      <c r="A375" s="110" t="s">
        <v>92</v>
      </c>
      <c r="B375" s="111">
        <v>40721</v>
      </c>
      <c r="C375" s="110" t="s">
        <v>93</v>
      </c>
      <c r="D375" s="110">
        <v>367</v>
      </c>
      <c r="E375" s="115">
        <v>5.0999999999999996</v>
      </c>
      <c r="F375" s="115">
        <v>56</v>
      </c>
      <c r="G375" s="115">
        <v>28.5</v>
      </c>
      <c r="H375" s="115" t="s">
        <v>82</v>
      </c>
      <c r="I375" s="110" t="s">
        <v>81</v>
      </c>
      <c r="J375" s="110" t="s">
        <v>82</v>
      </c>
      <c r="K375" s="116"/>
      <c r="L375" s="110" t="s">
        <v>83</v>
      </c>
      <c r="M375" s="110">
        <v>0</v>
      </c>
      <c r="N375" s="110" t="s">
        <v>84</v>
      </c>
      <c r="O375" s="116"/>
      <c r="P375" s="110" t="s">
        <v>85</v>
      </c>
      <c r="Q375" s="1"/>
    </row>
    <row r="376" spans="1:17" ht="12" customHeight="1" x14ac:dyDescent="0.2">
      <c r="A376" s="110" t="s">
        <v>92</v>
      </c>
      <c r="B376" s="111">
        <v>40721</v>
      </c>
      <c r="C376" s="110" t="s">
        <v>93</v>
      </c>
      <c r="D376" s="110">
        <v>368</v>
      </c>
      <c r="E376" s="115">
        <v>4.0999999999999996</v>
      </c>
      <c r="F376" s="115">
        <v>51</v>
      </c>
      <c r="G376" s="115">
        <v>27</v>
      </c>
      <c r="H376" s="115" t="s">
        <v>82</v>
      </c>
      <c r="I376" s="110" t="s">
        <v>81</v>
      </c>
      <c r="J376" s="110" t="s">
        <v>82</v>
      </c>
      <c r="K376" s="116"/>
      <c r="L376" s="110" t="s">
        <v>83</v>
      </c>
      <c r="M376" s="110">
        <v>0</v>
      </c>
      <c r="N376" s="110" t="s">
        <v>84</v>
      </c>
      <c r="O376" s="116"/>
      <c r="P376" s="110" t="s">
        <v>85</v>
      </c>
      <c r="Q376" s="1"/>
    </row>
    <row r="377" spans="1:17" ht="12" customHeight="1" x14ac:dyDescent="0.2">
      <c r="A377" s="110" t="s">
        <v>92</v>
      </c>
      <c r="B377" s="111">
        <v>40721</v>
      </c>
      <c r="C377" s="110" t="s">
        <v>93</v>
      </c>
      <c r="D377" s="110">
        <v>369</v>
      </c>
      <c r="E377" s="115">
        <v>16.2</v>
      </c>
      <c r="F377" s="115">
        <v>80</v>
      </c>
      <c r="G377" s="115">
        <v>45</v>
      </c>
      <c r="H377" s="115" t="s">
        <v>82</v>
      </c>
      <c r="I377" s="110" t="s">
        <v>81</v>
      </c>
      <c r="J377" s="110" t="s">
        <v>82</v>
      </c>
      <c r="K377" s="116"/>
      <c r="L377" s="110" t="s">
        <v>83</v>
      </c>
      <c r="M377" s="110">
        <v>0</v>
      </c>
      <c r="N377" s="110" t="s">
        <v>84</v>
      </c>
      <c r="O377" s="116"/>
      <c r="P377" s="110" t="s">
        <v>85</v>
      </c>
      <c r="Q377" s="1"/>
    </row>
    <row r="378" spans="1:17" ht="12" customHeight="1" x14ac:dyDescent="0.2">
      <c r="A378" s="110" t="s">
        <v>92</v>
      </c>
      <c r="B378" s="111">
        <v>40721</v>
      </c>
      <c r="C378" s="110" t="s">
        <v>93</v>
      </c>
      <c r="D378" s="110">
        <v>370</v>
      </c>
      <c r="E378" s="115">
        <v>25.4</v>
      </c>
      <c r="F378" s="115">
        <v>92</v>
      </c>
      <c r="G378" s="115">
        <v>54.5</v>
      </c>
      <c r="H378" s="115" t="s">
        <v>82</v>
      </c>
      <c r="I378" s="110" t="s">
        <v>88</v>
      </c>
      <c r="J378" s="110" t="s">
        <v>82</v>
      </c>
      <c r="K378" s="116"/>
      <c r="L378" s="110" t="s">
        <v>83</v>
      </c>
      <c r="M378" s="110">
        <v>0</v>
      </c>
      <c r="N378" s="110" t="s">
        <v>84</v>
      </c>
      <c r="O378" s="116"/>
      <c r="P378" s="110" t="s">
        <v>85</v>
      </c>
      <c r="Q378" s="1"/>
    </row>
    <row r="379" spans="1:17" ht="12" customHeight="1" x14ac:dyDescent="0.2">
      <c r="A379" s="110" t="s">
        <v>92</v>
      </c>
      <c r="B379" s="111">
        <v>40721</v>
      </c>
      <c r="C379" s="110" t="s">
        <v>93</v>
      </c>
      <c r="D379" s="110">
        <v>371</v>
      </c>
      <c r="E379" s="115">
        <v>9.5</v>
      </c>
      <c r="F379" s="115">
        <v>66.5</v>
      </c>
      <c r="G379" s="115">
        <v>37</v>
      </c>
      <c r="H379" s="115" t="s">
        <v>82</v>
      </c>
      <c r="I379" s="110" t="s">
        <v>81</v>
      </c>
      <c r="J379" s="110" t="s">
        <v>82</v>
      </c>
      <c r="K379" s="116"/>
      <c r="L379" s="110" t="s">
        <v>83</v>
      </c>
      <c r="M379" s="110">
        <v>0</v>
      </c>
      <c r="N379" s="110" t="s">
        <v>84</v>
      </c>
      <c r="O379" s="116"/>
      <c r="P379" s="110" t="s">
        <v>85</v>
      </c>
      <c r="Q379" s="1"/>
    </row>
    <row r="380" spans="1:17" ht="12" customHeight="1" x14ac:dyDescent="0.2">
      <c r="A380" s="110" t="s">
        <v>92</v>
      </c>
      <c r="B380" s="111">
        <v>40721</v>
      </c>
      <c r="C380" s="110" t="s">
        <v>93</v>
      </c>
      <c r="D380" s="110">
        <v>372</v>
      </c>
      <c r="E380" s="115">
        <v>11.4</v>
      </c>
      <c r="F380" s="115">
        <v>70.5</v>
      </c>
      <c r="G380" s="115">
        <v>40</v>
      </c>
      <c r="H380" s="115" t="s">
        <v>82</v>
      </c>
      <c r="I380" s="110" t="s">
        <v>81</v>
      </c>
      <c r="J380" s="110" t="s">
        <v>82</v>
      </c>
      <c r="K380" s="116"/>
      <c r="L380" s="110" t="s">
        <v>83</v>
      </c>
      <c r="M380" s="110">
        <v>0</v>
      </c>
      <c r="N380" s="110" t="s">
        <v>84</v>
      </c>
      <c r="O380" s="116"/>
      <c r="P380" s="110" t="s">
        <v>85</v>
      </c>
      <c r="Q380" s="1"/>
    </row>
    <row r="381" spans="1:17" ht="12" customHeight="1" x14ac:dyDescent="0.2">
      <c r="A381" s="110" t="s">
        <v>92</v>
      </c>
      <c r="B381" s="111">
        <v>40721</v>
      </c>
      <c r="C381" s="110" t="s">
        <v>93</v>
      </c>
      <c r="D381" s="110">
        <v>373</v>
      </c>
      <c r="E381" s="115">
        <v>9</v>
      </c>
      <c r="F381" s="115">
        <v>65.5</v>
      </c>
      <c r="G381" s="115">
        <v>36</v>
      </c>
      <c r="H381" s="115" t="s">
        <v>82</v>
      </c>
      <c r="I381" s="110" t="s">
        <v>81</v>
      </c>
      <c r="J381" s="110" t="s">
        <v>82</v>
      </c>
      <c r="K381" s="116"/>
      <c r="L381" s="95" t="s">
        <v>91</v>
      </c>
      <c r="M381" s="95">
        <v>50</v>
      </c>
      <c r="N381" s="110" t="s">
        <v>84</v>
      </c>
      <c r="O381" s="116"/>
      <c r="P381" s="110" t="s">
        <v>85</v>
      </c>
      <c r="Q381" s="1"/>
    </row>
    <row r="382" spans="1:17" ht="12" customHeight="1" x14ac:dyDescent="0.2">
      <c r="A382" s="110" t="s">
        <v>92</v>
      </c>
      <c r="B382" s="111">
        <v>40721</v>
      </c>
      <c r="C382" s="110" t="s">
        <v>93</v>
      </c>
      <c r="D382" s="110">
        <v>374</v>
      </c>
      <c r="E382" s="115">
        <v>15.8</v>
      </c>
      <c r="F382" s="115">
        <v>79.5</v>
      </c>
      <c r="G382" s="115">
        <v>44.5</v>
      </c>
      <c r="H382" s="115" t="s">
        <v>82</v>
      </c>
      <c r="I382" s="110" t="s">
        <v>81</v>
      </c>
      <c r="J382" s="110" t="s">
        <v>82</v>
      </c>
      <c r="K382" s="116"/>
      <c r="L382" s="110" t="s">
        <v>83</v>
      </c>
      <c r="M382" s="110">
        <v>0</v>
      </c>
      <c r="N382" s="110" t="s">
        <v>84</v>
      </c>
      <c r="O382" s="116"/>
      <c r="P382" s="110" t="s">
        <v>85</v>
      </c>
      <c r="Q382" s="1"/>
    </row>
    <row r="383" spans="1:17" ht="12" customHeight="1" x14ac:dyDescent="0.2">
      <c r="A383" s="110" t="s">
        <v>92</v>
      </c>
      <c r="B383" s="111">
        <v>40721</v>
      </c>
      <c r="C383" s="110" t="s">
        <v>93</v>
      </c>
      <c r="D383" s="110">
        <v>375</v>
      </c>
      <c r="E383" s="115">
        <v>10.9</v>
      </c>
      <c r="F383" s="115">
        <v>72</v>
      </c>
      <c r="G383" s="115">
        <v>38</v>
      </c>
      <c r="H383" s="115" t="s">
        <v>82</v>
      </c>
      <c r="I383" s="110" t="s">
        <v>81</v>
      </c>
      <c r="J383" s="110" t="s">
        <v>82</v>
      </c>
      <c r="K383" s="116"/>
      <c r="L383" s="110" t="s">
        <v>83</v>
      </c>
      <c r="M383" s="110">
        <v>0</v>
      </c>
      <c r="N383" s="110" t="s">
        <v>84</v>
      </c>
      <c r="O383" s="116"/>
      <c r="P383" s="110" t="s">
        <v>85</v>
      </c>
      <c r="Q383" s="1"/>
    </row>
    <row r="384" spans="1:17" ht="12" customHeight="1" x14ac:dyDescent="0.2">
      <c r="A384" s="110" t="s">
        <v>92</v>
      </c>
      <c r="B384" s="111">
        <v>40721</v>
      </c>
      <c r="C384" s="110" t="s">
        <v>93</v>
      </c>
      <c r="D384" s="110">
        <v>376</v>
      </c>
      <c r="E384" s="115">
        <v>11.9</v>
      </c>
      <c r="F384" s="115">
        <v>72</v>
      </c>
      <c r="G384" s="115">
        <v>40.5</v>
      </c>
      <c r="H384" s="115" t="s">
        <v>82</v>
      </c>
      <c r="I384" s="110" t="s">
        <v>81</v>
      </c>
      <c r="J384" s="110" t="s">
        <v>82</v>
      </c>
      <c r="K384" s="116"/>
      <c r="L384" s="110" t="s">
        <v>83</v>
      </c>
      <c r="M384" s="110">
        <v>0</v>
      </c>
      <c r="N384" s="110" t="s">
        <v>84</v>
      </c>
      <c r="O384" s="116"/>
      <c r="P384" s="110" t="s">
        <v>85</v>
      </c>
      <c r="Q384" s="1"/>
    </row>
    <row r="385" spans="1:17" ht="12" customHeight="1" x14ac:dyDescent="0.2">
      <c r="A385" s="110" t="s">
        <v>92</v>
      </c>
      <c r="B385" s="111">
        <v>40721</v>
      </c>
      <c r="C385" s="110" t="s">
        <v>93</v>
      </c>
      <c r="D385" s="110">
        <v>377</v>
      </c>
      <c r="E385" s="115">
        <v>12.2</v>
      </c>
      <c r="F385" s="115">
        <v>71.5</v>
      </c>
      <c r="G385" s="115">
        <v>41</v>
      </c>
      <c r="H385" s="115" t="s">
        <v>82</v>
      </c>
      <c r="I385" s="110" t="s">
        <v>81</v>
      </c>
      <c r="J385" s="110" t="s">
        <v>82</v>
      </c>
      <c r="K385" s="116"/>
      <c r="L385" s="110" t="s">
        <v>83</v>
      </c>
      <c r="M385" s="110">
        <v>0</v>
      </c>
      <c r="N385" s="110" t="s">
        <v>84</v>
      </c>
      <c r="O385" s="116"/>
      <c r="P385" s="110" t="s">
        <v>85</v>
      </c>
      <c r="Q385" s="1"/>
    </row>
    <row r="386" spans="1:17" ht="12" customHeight="1" x14ac:dyDescent="0.2">
      <c r="A386" s="110" t="s">
        <v>92</v>
      </c>
      <c r="B386" s="111">
        <v>40721</v>
      </c>
      <c r="C386" s="110" t="s">
        <v>93</v>
      </c>
      <c r="D386" s="110">
        <v>378</v>
      </c>
      <c r="E386" s="115">
        <v>10.7</v>
      </c>
      <c r="F386" s="115">
        <v>68.5</v>
      </c>
      <c r="G386" s="115">
        <v>39</v>
      </c>
      <c r="H386" s="115" t="s">
        <v>82</v>
      </c>
      <c r="I386" s="110" t="s">
        <v>81</v>
      </c>
      <c r="J386" s="110" t="s">
        <v>82</v>
      </c>
      <c r="K386" s="116"/>
      <c r="L386" s="110" t="s">
        <v>83</v>
      </c>
      <c r="M386" s="110">
        <v>0</v>
      </c>
      <c r="N386" s="110" t="s">
        <v>84</v>
      </c>
      <c r="O386" s="116"/>
      <c r="P386" s="110" t="s">
        <v>85</v>
      </c>
      <c r="Q386" s="1"/>
    </row>
    <row r="387" spans="1:17" ht="12" customHeight="1" x14ac:dyDescent="0.2">
      <c r="A387" s="110" t="s">
        <v>92</v>
      </c>
      <c r="B387" s="111">
        <v>40721</v>
      </c>
      <c r="C387" s="110" t="s">
        <v>93</v>
      </c>
      <c r="D387" s="110">
        <v>379</v>
      </c>
      <c r="E387" s="115">
        <v>9.8000000000000007</v>
      </c>
      <c r="F387" s="115">
        <v>67</v>
      </c>
      <c r="G387" s="115">
        <v>37.5</v>
      </c>
      <c r="H387" s="115" t="s">
        <v>82</v>
      </c>
      <c r="I387" s="110" t="s">
        <v>81</v>
      </c>
      <c r="J387" s="110" t="s">
        <v>82</v>
      </c>
      <c r="K387" s="116"/>
      <c r="L387" s="110" t="s">
        <v>83</v>
      </c>
      <c r="M387" s="110">
        <v>0</v>
      </c>
      <c r="N387" s="110" t="s">
        <v>84</v>
      </c>
      <c r="O387" s="116"/>
      <c r="P387" s="110" t="s">
        <v>85</v>
      </c>
      <c r="Q387" s="1"/>
    </row>
    <row r="388" spans="1:17" ht="12" customHeight="1" x14ac:dyDescent="0.2">
      <c r="A388" s="110" t="s">
        <v>92</v>
      </c>
      <c r="B388" s="111">
        <v>40721</v>
      </c>
      <c r="C388" s="110" t="s">
        <v>93</v>
      </c>
      <c r="D388" s="110">
        <v>380</v>
      </c>
      <c r="E388" s="115">
        <v>9.9</v>
      </c>
      <c r="F388" s="115">
        <v>67.5</v>
      </c>
      <c r="G388" s="115">
        <v>38</v>
      </c>
      <c r="H388" s="115" t="s">
        <v>82</v>
      </c>
      <c r="I388" s="110" t="s">
        <v>81</v>
      </c>
      <c r="J388" s="110" t="s">
        <v>82</v>
      </c>
      <c r="K388" s="116"/>
      <c r="L388" s="110" t="s">
        <v>83</v>
      </c>
      <c r="M388" s="110">
        <v>0</v>
      </c>
      <c r="N388" s="110" t="s">
        <v>84</v>
      </c>
      <c r="O388" s="116"/>
      <c r="P388" s="110" t="s">
        <v>85</v>
      </c>
      <c r="Q388" s="1"/>
    </row>
    <row r="389" spans="1:17" ht="12" customHeight="1" x14ac:dyDescent="0.2">
      <c r="A389" s="110" t="s">
        <v>92</v>
      </c>
      <c r="B389" s="111">
        <v>40721</v>
      </c>
      <c r="C389" s="110" t="s">
        <v>93</v>
      </c>
      <c r="D389" s="110">
        <v>381</v>
      </c>
      <c r="E389" s="115">
        <v>8.1999999999999993</v>
      </c>
      <c r="F389" s="115">
        <v>64</v>
      </c>
      <c r="G389" s="115">
        <v>35</v>
      </c>
      <c r="H389" s="115" t="s">
        <v>82</v>
      </c>
      <c r="I389" s="110" t="s">
        <v>81</v>
      </c>
      <c r="J389" s="110" t="s">
        <v>82</v>
      </c>
      <c r="K389" s="116"/>
      <c r="L389" s="110" t="s">
        <v>83</v>
      </c>
      <c r="M389" s="110">
        <v>0</v>
      </c>
      <c r="N389" s="110" t="s">
        <v>84</v>
      </c>
      <c r="O389" s="116"/>
      <c r="P389" s="110" t="s">
        <v>85</v>
      </c>
      <c r="Q389" s="1"/>
    </row>
    <row r="390" spans="1:17" ht="12" customHeight="1" x14ac:dyDescent="0.2">
      <c r="A390" s="110" t="s">
        <v>97</v>
      </c>
      <c r="B390" s="111">
        <v>40722</v>
      </c>
      <c r="C390" s="110" t="s">
        <v>93</v>
      </c>
      <c r="D390" s="110">
        <v>382</v>
      </c>
      <c r="E390" s="115">
        <v>12.1</v>
      </c>
      <c r="F390" s="115">
        <v>72.5</v>
      </c>
      <c r="G390" s="115">
        <v>42</v>
      </c>
      <c r="H390" s="115" t="s">
        <v>82</v>
      </c>
      <c r="I390" s="110" t="s">
        <v>81</v>
      </c>
      <c r="J390" s="110" t="s">
        <v>82</v>
      </c>
      <c r="K390" s="116"/>
      <c r="L390" s="110" t="s">
        <v>83</v>
      </c>
      <c r="M390" s="110">
        <v>0</v>
      </c>
      <c r="N390" s="110" t="s">
        <v>84</v>
      </c>
      <c r="O390" s="116"/>
      <c r="P390" s="110" t="s">
        <v>85</v>
      </c>
      <c r="Q390" s="1"/>
    </row>
    <row r="391" spans="1:17" ht="12" customHeight="1" x14ac:dyDescent="0.2">
      <c r="A391" s="110" t="s">
        <v>97</v>
      </c>
      <c r="B391" s="111">
        <v>40722</v>
      </c>
      <c r="C391" s="110" t="s">
        <v>93</v>
      </c>
      <c r="D391" s="110">
        <v>383</v>
      </c>
      <c r="E391" s="115">
        <v>7.6</v>
      </c>
      <c r="F391" s="115">
        <v>61.5</v>
      </c>
      <c r="G391" s="115">
        <v>36.5</v>
      </c>
      <c r="H391" s="115" t="s">
        <v>82</v>
      </c>
      <c r="I391" s="110" t="s">
        <v>81</v>
      </c>
      <c r="J391" s="110" t="s">
        <v>82</v>
      </c>
      <c r="K391" s="116"/>
      <c r="L391" s="110" t="s">
        <v>83</v>
      </c>
      <c r="M391" s="110">
        <v>0</v>
      </c>
      <c r="N391" s="110" t="s">
        <v>84</v>
      </c>
      <c r="O391" s="116"/>
      <c r="P391" s="110" t="s">
        <v>85</v>
      </c>
      <c r="Q391" s="1"/>
    </row>
    <row r="392" spans="1:17" ht="12" customHeight="1" x14ac:dyDescent="0.2">
      <c r="A392" s="110" t="s">
        <v>97</v>
      </c>
      <c r="B392" s="111">
        <v>40722</v>
      </c>
      <c r="C392" s="110" t="s">
        <v>93</v>
      </c>
      <c r="D392" s="110">
        <v>384</v>
      </c>
      <c r="E392" s="115">
        <v>10.6</v>
      </c>
      <c r="F392" s="115">
        <v>70</v>
      </c>
      <c r="G392" s="115">
        <v>39</v>
      </c>
      <c r="H392" s="115" t="s">
        <v>82</v>
      </c>
      <c r="I392" s="110" t="s">
        <v>81</v>
      </c>
      <c r="J392" s="110" t="s">
        <v>82</v>
      </c>
      <c r="K392" s="116"/>
      <c r="L392" s="110" t="s">
        <v>83</v>
      </c>
      <c r="M392" s="110">
        <v>0</v>
      </c>
      <c r="N392" s="110" t="s">
        <v>84</v>
      </c>
      <c r="O392" s="116"/>
      <c r="P392" s="110" t="s">
        <v>85</v>
      </c>
      <c r="Q392" s="1"/>
    </row>
    <row r="393" spans="1:17" ht="12" customHeight="1" x14ac:dyDescent="0.2">
      <c r="A393" s="110" t="s">
        <v>97</v>
      </c>
      <c r="B393" s="111">
        <v>40722</v>
      </c>
      <c r="C393" s="110" t="s">
        <v>93</v>
      </c>
      <c r="D393" s="110">
        <v>385</v>
      </c>
      <c r="E393" s="115">
        <v>21.7</v>
      </c>
      <c r="F393" s="115">
        <v>87</v>
      </c>
      <c r="G393" s="115">
        <v>50.5</v>
      </c>
      <c r="H393" s="115" t="s">
        <v>82</v>
      </c>
      <c r="I393" s="110" t="s">
        <v>81</v>
      </c>
      <c r="J393" s="110" t="s">
        <v>82</v>
      </c>
      <c r="K393" s="116"/>
      <c r="L393" s="110" t="s">
        <v>83</v>
      </c>
      <c r="M393" s="110">
        <v>0</v>
      </c>
      <c r="N393" s="110" t="s">
        <v>84</v>
      </c>
      <c r="O393" s="116"/>
      <c r="P393" s="110" t="s">
        <v>85</v>
      </c>
      <c r="Q393" s="1"/>
    </row>
    <row r="394" spans="1:17" ht="12" customHeight="1" x14ac:dyDescent="0.2">
      <c r="A394" s="110" t="s">
        <v>97</v>
      </c>
      <c r="B394" s="111">
        <v>40722</v>
      </c>
      <c r="C394" s="110" t="s">
        <v>93</v>
      </c>
      <c r="D394" s="110">
        <v>386</v>
      </c>
      <c r="E394" s="115">
        <v>13.7</v>
      </c>
      <c r="F394" s="115">
        <v>79.5</v>
      </c>
      <c r="G394" s="115">
        <v>41</v>
      </c>
      <c r="H394" s="115" t="s">
        <v>82</v>
      </c>
      <c r="I394" s="110" t="s">
        <v>81</v>
      </c>
      <c r="J394" s="110" t="s">
        <v>82</v>
      </c>
      <c r="K394" s="116"/>
      <c r="L394" s="110" t="s">
        <v>83</v>
      </c>
      <c r="M394" s="110">
        <v>0</v>
      </c>
      <c r="N394" s="110" t="s">
        <v>84</v>
      </c>
      <c r="O394" s="116"/>
      <c r="P394" s="110" t="s">
        <v>85</v>
      </c>
      <c r="Q394" s="1"/>
    </row>
    <row r="395" spans="1:17" ht="12" customHeight="1" x14ac:dyDescent="0.2">
      <c r="A395" s="110" t="s">
        <v>97</v>
      </c>
      <c r="B395" s="111">
        <v>40722</v>
      </c>
      <c r="C395" s="110" t="s">
        <v>93</v>
      </c>
      <c r="D395" s="110">
        <v>387</v>
      </c>
      <c r="E395" s="115">
        <v>12</v>
      </c>
      <c r="F395" s="115">
        <v>71.5</v>
      </c>
      <c r="G395" s="115">
        <v>42</v>
      </c>
      <c r="H395" s="115" t="s">
        <v>82</v>
      </c>
      <c r="I395" s="110" t="s">
        <v>81</v>
      </c>
      <c r="J395" s="110" t="s">
        <v>82</v>
      </c>
      <c r="K395" s="116"/>
      <c r="L395" s="110" t="s">
        <v>83</v>
      </c>
      <c r="M395" s="110">
        <v>0</v>
      </c>
      <c r="N395" s="110" t="s">
        <v>84</v>
      </c>
      <c r="O395" s="116"/>
      <c r="P395" s="110" t="s">
        <v>85</v>
      </c>
      <c r="Q395" s="1"/>
    </row>
    <row r="396" spans="1:17" ht="12" customHeight="1" x14ac:dyDescent="0.2">
      <c r="A396" s="110" t="s">
        <v>97</v>
      </c>
      <c r="B396" s="111">
        <v>40722</v>
      </c>
      <c r="C396" s="110" t="s">
        <v>93</v>
      </c>
      <c r="D396" s="110">
        <v>388</v>
      </c>
      <c r="E396" s="115">
        <v>29.9</v>
      </c>
      <c r="F396" s="115">
        <v>96</v>
      </c>
      <c r="G396" s="115">
        <v>57</v>
      </c>
      <c r="H396" s="115" t="s">
        <v>82</v>
      </c>
      <c r="I396" s="110" t="s">
        <v>88</v>
      </c>
      <c r="J396" s="110" t="s">
        <v>82</v>
      </c>
      <c r="K396" s="116"/>
      <c r="L396" s="110" t="s">
        <v>83</v>
      </c>
      <c r="M396" s="110">
        <v>0</v>
      </c>
      <c r="N396" s="110" t="s">
        <v>84</v>
      </c>
      <c r="O396" s="116"/>
      <c r="P396" s="110" t="s">
        <v>85</v>
      </c>
      <c r="Q396" s="1"/>
    </row>
    <row r="397" spans="1:17" ht="12" customHeight="1" x14ac:dyDescent="0.2">
      <c r="A397" s="110" t="s">
        <v>97</v>
      </c>
      <c r="B397" s="111">
        <v>40722</v>
      </c>
      <c r="C397" s="110" t="s">
        <v>93</v>
      </c>
      <c r="D397" s="110">
        <v>389</v>
      </c>
      <c r="E397" s="115">
        <v>16.5</v>
      </c>
      <c r="F397" s="115">
        <v>80</v>
      </c>
      <c r="G397" s="115">
        <v>46.5</v>
      </c>
      <c r="H397" s="115" t="s">
        <v>82</v>
      </c>
      <c r="I397" s="110" t="s">
        <v>81</v>
      </c>
      <c r="J397" s="110" t="s">
        <v>82</v>
      </c>
      <c r="K397" s="116"/>
      <c r="L397" s="110" t="s">
        <v>83</v>
      </c>
      <c r="M397" s="110">
        <v>0</v>
      </c>
      <c r="N397" s="110" t="s">
        <v>84</v>
      </c>
      <c r="O397" s="116"/>
      <c r="P397" s="110" t="s">
        <v>85</v>
      </c>
      <c r="Q397" s="1"/>
    </row>
    <row r="398" spans="1:17" ht="12" customHeight="1" x14ac:dyDescent="0.2">
      <c r="A398" s="110" t="s">
        <v>97</v>
      </c>
      <c r="B398" s="111">
        <v>40722</v>
      </c>
      <c r="C398" s="110" t="s">
        <v>93</v>
      </c>
      <c r="D398" s="110">
        <v>390</v>
      </c>
      <c r="E398" s="115">
        <v>20.100000000000001</v>
      </c>
      <c r="F398" s="115">
        <v>87</v>
      </c>
      <c r="G398" s="115">
        <v>49</v>
      </c>
      <c r="H398" s="115" t="s">
        <v>82</v>
      </c>
      <c r="I398" s="110" t="s">
        <v>81</v>
      </c>
      <c r="J398" s="110" t="s">
        <v>82</v>
      </c>
      <c r="K398" s="116"/>
      <c r="L398" s="110" t="s">
        <v>83</v>
      </c>
      <c r="M398" s="110">
        <v>0</v>
      </c>
      <c r="N398" s="110" t="s">
        <v>84</v>
      </c>
      <c r="O398" s="116"/>
      <c r="P398" s="110" t="s">
        <v>85</v>
      </c>
      <c r="Q398" s="1"/>
    </row>
    <row r="399" spans="1:17" ht="12" customHeight="1" x14ac:dyDescent="0.2">
      <c r="A399" s="110" t="s">
        <v>97</v>
      </c>
      <c r="B399" s="111">
        <v>40722</v>
      </c>
      <c r="C399" s="110" t="s">
        <v>93</v>
      </c>
      <c r="D399" s="110">
        <v>391</v>
      </c>
      <c r="E399" s="115">
        <v>10.4</v>
      </c>
      <c r="F399" s="115">
        <v>71.5</v>
      </c>
      <c r="G399" s="115">
        <v>37</v>
      </c>
      <c r="H399" s="115" t="s">
        <v>82</v>
      </c>
      <c r="I399" s="110" t="s">
        <v>81</v>
      </c>
      <c r="J399" s="110" t="s">
        <v>82</v>
      </c>
      <c r="K399" s="116"/>
      <c r="L399" s="95" t="s">
        <v>91</v>
      </c>
      <c r="M399" s="95">
        <v>20</v>
      </c>
      <c r="N399" s="110" t="s">
        <v>84</v>
      </c>
      <c r="O399" s="116"/>
      <c r="P399" s="110" t="s">
        <v>85</v>
      </c>
      <c r="Q399" s="1"/>
    </row>
    <row r="400" spans="1:17" ht="12" customHeight="1" x14ac:dyDescent="0.2">
      <c r="A400" s="110" t="s">
        <v>97</v>
      </c>
      <c r="B400" s="111">
        <v>40722</v>
      </c>
      <c r="C400" s="110" t="s">
        <v>93</v>
      </c>
      <c r="D400" s="110">
        <v>392</v>
      </c>
      <c r="E400" s="115">
        <v>8.5</v>
      </c>
      <c r="F400" s="115">
        <v>64</v>
      </c>
      <c r="G400" s="115">
        <v>36</v>
      </c>
      <c r="H400" s="115" t="s">
        <v>82</v>
      </c>
      <c r="I400" s="110" t="s">
        <v>81</v>
      </c>
      <c r="J400" s="110" t="s">
        <v>82</v>
      </c>
      <c r="K400" s="116"/>
      <c r="L400" s="110" t="s">
        <v>83</v>
      </c>
      <c r="M400" s="110">
        <v>0</v>
      </c>
      <c r="N400" s="110" t="s">
        <v>84</v>
      </c>
      <c r="O400" s="116"/>
      <c r="P400" s="110" t="s">
        <v>85</v>
      </c>
      <c r="Q400" s="1"/>
    </row>
    <row r="401" spans="1:17" ht="12" customHeight="1" x14ac:dyDescent="0.2">
      <c r="A401" s="110" t="s">
        <v>97</v>
      </c>
      <c r="B401" s="111">
        <v>40722</v>
      </c>
      <c r="C401" s="110" t="s">
        <v>93</v>
      </c>
      <c r="D401" s="110">
        <v>393</v>
      </c>
      <c r="E401" s="115">
        <v>5.6</v>
      </c>
      <c r="F401" s="115">
        <v>65.5</v>
      </c>
      <c r="G401" s="115">
        <v>38</v>
      </c>
      <c r="H401" s="115" t="s">
        <v>82</v>
      </c>
      <c r="I401" s="110" t="s">
        <v>81</v>
      </c>
      <c r="J401" s="110" t="s">
        <v>82</v>
      </c>
      <c r="K401" s="116"/>
      <c r="L401" s="110" t="s">
        <v>83</v>
      </c>
      <c r="M401" s="110">
        <v>0</v>
      </c>
      <c r="N401" s="110" t="s">
        <v>84</v>
      </c>
      <c r="O401" s="116"/>
      <c r="P401" s="110" t="s">
        <v>85</v>
      </c>
      <c r="Q401" s="1"/>
    </row>
    <row r="402" spans="1:17" ht="12" customHeight="1" x14ac:dyDescent="0.2">
      <c r="A402" s="110" t="s">
        <v>97</v>
      </c>
      <c r="B402" s="111">
        <v>40722</v>
      </c>
      <c r="C402" s="110" t="s">
        <v>93</v>
      </c>
      <c r="D402" s="110">
        <v>394</v>
      </c>
      <c r="E402" s="115">
        <v>8.1999999999999993</v>
      </c>
      <c r="F402" s="115">
        <v>64</v>
      </c>
      <c r="G402" s="115">
        <v>36</v>
      </c>
      <c r="H402" s="115" t="s">
        <v>82</v>
      </c>
      <c r="I402" s="110" t="s">
        <v>81</v>
      </c>
      <c r="J402" s="110" t="s">
        <v>82</v>
      </c>
      <c r="K402" s="116"/>
      <c r="L402" s="110" t="s">
        <v>83</v>
      </c>
      <c r="M402" s="110">
        <v>0</v>
      </c>
      <c r="N402" s="110" t="s">
        <v>84</v>
      </c>
      <c r="O402" s="116"/>
      <c r="P402" s="110" t="s">
        <v>85</v>
      </c>
      <c r="Q402" s="1"/>
    </row>
    <row r="403" spans="1:17" ht="12" customHeight="1" x14ac:dyDescent="0.2">
      <c r="A403" s="110" t="s">
        <v>97</v>
      </c>
      <c r="B403" s="111">
        <v>40722</v>
      </c>
      <c r="C403" s="110" t="s">
        <v>93</v>
      </c>
      <c r="D403" s="110">
        <v>395</v>
      </c>
      <c r="E403" s="115">
        <v>10.9</v>
      </c>
      <c r="F403" s="115">
        <v>68.5</v>
      </c>
      <c r="G403" s="115">
        <v>39</v>
      </c>
      <c r="H403" s="115" t="s">
        <v>82</v>
      </c>
      <c r="I403" s="110" t="s">
        <v>81</v>
      </c>
      <c r="J403" s="110" t="s">
        <v>82</v>
      </c>
      <c r="K403" s="116"/>
      <c r="L403" s="110" t="s">
        <v>83</v>
      </c>
      <c r="M403" s="110">
        <v>0</v>
      </c>
      <c r="N403" s="110" t="s">
        <v>84</v>
      </c>
      <c r="O403" s="116"/>
      <c r="P403" s="110" t="s">
        <v>85</v>
      </c>
      <c r="Q403" s="1"/>
    </row>
    <row r="404" spans="1:17" ht="12" customHeight="1" x14ac:dyDescent="0.2">
      <c r="A404" s="110" t="s">
        <v>97</v>
      </c>
      <c r="B404" s="111">
        <v>40722</v>
      </c>
      <c r="C404" s="110" t="s">
        <v>93</v>
      </c>
      <c r="D404" s="110">
        <v>396</v>
      </c>
      <c r="E404" s="115">
        <v>24.2</v>
      </c>
      <c r="F404" s="115">
        <v>90.5</v>
      </c>
      <c r="G404" s="115">
        <v>52</v>
      </c>
      <c r="H404" s="115" t="s">
        <v>82</v>
      </c>
      <c r="I404" s="110" t="s">
        <v>81</v>
      </c>
      <c r="J404" s="110" t="s">
        <v>82</v>
      </c>
      <c r="K404" s="116"/>
      <c r="L404" s="110" t="s">
        <v>83</v>
      </c>
      <c r="M404" s="110">
        <v>0</v>
      </c>
      <c r="N404" s="110" t="s">
        <v>84</v>
      </c>
      <c r="O404" s="116"/>
      <c r="P404" s="110" t="s">
        <v>85</v>
      </c>
      <c r="Q404" s="1"/>
    </row>
    <row r="405" spans="1:17" ht="12" customHeight="1" x14ac:dyDescent="0.2">
      <c r="A405" s="110" t="s">
        <v>97</v>
      </c>
      <c r="B405" s="111">
        <v>40722</v>
      </c>
      <c r="C405" s="110" t="s">
        <v>93</v>
      </c>
      <c r="D405" s="110">
        <v>397</v>
      </c>
      <c r="E405" s="115">
        <v>6.1</v>
      </c>
      <c r="F405" s="115">
        <v>56</v>
      </c>
      <c r="G405" s="115">
        <v>53</v>
      </c>
      <c r="H405" s="115" t="s">
        <v>82</v>
      </c>
      <c r="I405" s="110" t="s">
        <v>81</v>
      </c>
      <c r="J405" s="110" t="s">
        <v>82</v>
      </c>
      <c r="K405" s="116"/>
      <c r="L405" s="110" t="s">
        <v>83</v>
      </c>
      <c r="M405" s="110">
        <v>0</v>
      </c>
      <c r="N405" s="110" t="s">
        <v>84</v>
      </c>
      <c r="O405" s="116"/>
      <c r="P405" s="110" t="s">
        <v>85</v>
      </c>
      <c r="Q405" s="1"/>
    </row>
    <row r="406" spans="1:17" ht="12" customHeight="1" x14ac:dyDescent="0.2">
      <c r="A406" s="110" t="s">
        <v>97</v>
      </c>
      <c r="B406" s="111">
        <v>40722</v>
      </c>
      <c r="C406" s="110" t="s">
        <v>93</v>
      </c>
      <c r="D406" s="110">
        <v>398</v>
      </c>
      <c r="E406" s="115">
        <v>11.3</v>
      </c>
      <c r="F406" s="115">
        <v>70</v>
      </c>
      <c r="G406" s="115">
        <v>40</v>
      </c>
      <c r="H406" s="115" t="s">
        <v>82</v>
      </c>
      <c r="I406" s="110" t="s">
        <v>81</v>
      </c>
      <c r="J406" s="110" t="s">
        <v>82</v>
      </c>
      <c r="K406" s="116"/>
      <c r="L406" s="110" t="s">
        <v>83</v>
      </c>
      <c r="M406" s="110">
        <v>0</v>
      </c>
      <c r="N406" s="110" t="s">
        <v>84</v>
      </c>
      <c r="O406" s="116"/>
      <c r="P406" s="110" t="s">
        <v>85</v>
      </c>
      <c r="Q406" s="1"/>
    </row>
    <row r="407" spans="1:17" ht="12" customHeight="1" x14ac:dyDescent="0.2">
      <c r="A407" s="110" t="s">
        <v>97</v>
      </c>
      <c r="B407" s="111">
        <v>40722</v>
      </c>
      <c r="C407" s="110" t="s">
        <v>93</v>
      </c>
      <c r="D407" s="110">
        <v>399</v>
      </c>
      <c r="E407" s="115">
        <v>9.4</v>
      </c>
      <c r="F407" s="115">
        <v>66.5</v>
      </c>
      <c r="G407" s="115">
        <v>37.5</v>
      </c>
      <c r="H407" s="115" t="s">
        <v>82</v>
      </c>
      <c r="I407" s="110" t="s">
        <v>81</v>
      </c>
      <c r="J407" s="110" t="s">
        <v>82</v>
      </c>
      <c r="K407" s="116"/>
      <c r="L407" s="110" t="s">
        <v>83</v>
      </c>
      <c r="M407" s="110">
        <v>0</v>
      </c>
      <c r="N407" s="110" t="s">
        <v>84</v>
      </c>
      <c r="O407" s="116"/>
      <c r="P407" s="110" t="s">
        <v>85</v>
      </c>
      <c r="Q407" s="1"/>
    </row>
    <row r="408" spans="1:17" ht="12" customHeight="1" x14ac:dyDescent="0.2">
      <c r="A408" s="110" t="s">
        <v>79</v>
      </c>
      <c r="B408" s="111">
        <v>40723</v>
      </c>
      <c r="C408" s="110" t="s">
        <v>93</v>
      </c>
      <c r="D408" s="110">
        <v>400</v>
      </c>
      <c r="E408" s="115">
        <v>5.9</v>
      </c>
      <c r="F408" s="115">
        <v>56</v>
      </c>
      <c r="G408" s="115">
        <v>33</v>
      </c>
      <c r="H408" s="115" t="s">
        <v>82</v>
      </c>
      <c r="I408" s="110" t="s">
        <v>81</v>
      </c>
      <c r="J408" s="110" t="s">
        <v>82</v>
      </c>
      <c r="K408" s="116"/>
      <c r="L408" s="110" t="s">
        <v>83</v>
      </c>
      <c r="M408" s="110">
        <v>0</v>
      </c>
      <c r="N408" s="110" t="s">
        <v>84</v>
      </c>
      <c r="O408" s="116"/>
      <c r="P408" s="110" t="s">
        <v>85</v>
      </c>
      <c r="Q408" s="1"/>
    </row>
    <row r="409" spans="1:17" ht="12" customHeight="1" x14ac:dyDescent="0.2">
      <c r="A409" s="110" t="s">
        <v>79</v>
      </c>
      <c r="B409" s="111">
        <v>40723</v>
      </c>
      <c r="C409" s="110" t="s">
        <v>93</v>
      </c>
      <c r="D409" s="110">
        <v>401</v>
      </c>
      <c r="E409" s="115">
        <v>23.5</v>
      </c>
      <c r="F409" s="115">
        <v>91.5</v>
      </c>
      <c r="G409" s="115">
        <v>52.5</v>
      </c>
      <c r="H409" s="115" t="s">
        <v>82</v>
      </c>
      <c r="I409" s="110" t="s">
        <v>88</v>
      </c>
      <c r="J409" s="110" t="s">
        <v>82</v>
      </c>
      <c r="K409" s="116"/>
      <c r="L409" s="110" t="s">
        <v>83</v>
      </c>
      <c r="M409" s="110">
        <v>0</v>
      </c>
      <c r="N409" s="110" t="s">
        <v>84</v>
      </c>
      <c r="O409" s="116"/>
      <c r="P409" s="110" t="s">
        <v>85</v>
      </c>
      <c r="Q409" s="1"/>
    </row>
    <row r="410" spans="1:17" ht="12" customHeight="1" x14ac:dyDescent="0.2">
      <c r="A410" s="110" t="s">
        <v>79</v>
      </c>
      <c r="B410" s="111">
        <v>40723</v>
      </c>
      <c r="C410" s="110" t="s">
        <v>93</v>
      </c>
      <c r="D410" s="110">
        <v>402</v>
      </c>
      <c r="E410" s="115">
        <v>6.9</v>
      </c>
      <c r="F410" s="115">
        <v>61</v>
      </c>
      <c r="G410" s="115">
        <v>34.5</v>
      </c>
      <c r="H410" s="115" t="s">
        <v>82</v>
      </c>
      <c r="I410" s="110" t="s">
        <v>81</v>
      </c>
      <c r="J410" s="110" t="s">
        <v>82</v>
      </c>
      <c r="K410" s="116"/>
      <c r="L410" s="110" t="s">
        <v>83</v>
      </c>
      <c r="M410" s="110">
        <v>0</v>
      </c>
      <c r="N410" s="110" t="s">
        <v>84</v>
      </c>
      <c r="O410" s="116"/>
      <c r="P410" s="110" t="s">
        <v>85</v>
      </c>
      <c r="Q410" s="1"/>
    </row>
    <row r="411" spans="1:17" ht="12" customHeight="1" x14ac:dyDescent="0.2">
      <c r="A411" s="110" t="s">
        <v>79</v>
      </c>
      <c r="B411" s="111">
        <v>40723</v>
      </c>
      <c r="C411" s="110" t="s">
        <v>93</v>
      </c>
      <c r="D411" s="110">
        <v>403</v>
      </c>
      <c r="E411" s="115">
        <v>15.3</v>
      </c>
      <c r="F411" s="115">
        <v>78.5</v>
      </c>
      <c r="G411" s="115">
        <v>46</v>
      </c>
      <c r="H411" s="115" t="s">
        <v>82</v>
      </c>
      <c r="I411" s="110" t="s">
        <v>81</v>
      </c>
      <c r="J411" s="110" t="s">
        <v>82</v>
      </c>
      <c r="K411" s="116"/>
      <c r="L411" s="110" t="s">
        <v>83</v>
      </c>
      <c r="M411" s="110">
        <v>0</v>
      </c>
      <c r="N411" s="110" t="s">
        <v>84</v>
      </c>
      <c r="O411" s="116"/>
      <c r="P411" s="110" t="s">
        <v>85</v>
      </c>
      <c r="Q411" s="1"/>
    </row>
    <row r="412" spans="1:17" ht="12" customHeight="1" x14ac:dyDescent="0.2">
      <c r="A412" s="110" t="s">
        <v>79</v>
      </c>
      <c r="B412" s="111">
        <v>40723</v>
      </c>
      <c r="C412" s="110" t="s">
        <v>93</v>
      </c>
      <c r="D412" s="110">
        <v>404</v>
      </c>
      <c r="E412" s="115">
        <v>20.8</v>
      </c>
      <c r="F412" s="115">
        <v>86</v>
      </c>
      <c r="G412" s="115">
        <v>50.5</v>
      </c>
      <c r="H412" s="115" t="s">
        <v>82</v>
      </c>
      <c r="I412" s="110" t="s">
        <v>88</v>
      </c>
      <c r="J412" s="110" t="s">
        <v>82</v>
      </c>
      <c r="K412" s="116"/>
      <c r="L412" s="110" t="s">
        <v>83</v>
      </c>
      <c r="M412" s="110">
        <v>0</v>
      </c>
      <c r="N412" s="110" t="s">
        <v>84</v>
      </c>
      <c r="O412" s="116"/>
      <c r="P412" s="110" t="s">
        <v>85</v>
      </c>
      <c r="Q412" s="1"/>
    </row>
    <row r="413" spans="1:17" ht="12" customHeight="1" x14ac:dyDescent="0.2">
      <c r="A413" s="110" t="s">
        <v>79</v>
      </c>
      <c r="B413" s="111">
        <v>40723</v>
      </c>
      <c r="C413" s="110" t="s">
        <v>93</v>
      </c>
      <c r="D413" s="110">
        <v>405</v>
      </c>
      <c r="E413" s="115">
        <v>8.4</v>
      </c>
      <c r="F413" s="115">
        <v>64</v>
      </c>
      <c r="G413" s="115">
        <v>37</v>
      </c>
      <c r="H413" s="115" t="s">
        <v>82</v>
      </c>
      <c r="I413" s="110" t="s">
        <v>81</v>
      </c>
      <c r="J413" s="110" t="s">
        <v>82</v>
      </c>
      <c r="K413" s="116"/>
      <c r="L413" s="110" t="s">
        <v>83</v>
      </c>
      <c r="M413" s="110">
        <v>0</v>
      </c>
      <c r="N413" s="110" t="s">
        <v>84</v>
      </c>
      <c r="O413" s="116"/>
      <c r="P413" s="110" t="s">
        <v>85</v>
      </c>
      <c r="Q413" s="1"/>
    </row>
    <row r="414" spans="1:17" ht="12" customHeight="1" x14ac:dyDescent="0.2">
      <c r="A414" s="110" t="s">
        <v>79</v>
      </c>
      <c r="B414" s="111">
        <v>40723</v>
      </c>
      <c r="C414" s="110" t="s">
        <v>93</v>
      </c>
      <c r="D414" s="110">
        <v>406</v>
      </c>
      <c r="E414" s="115">
        <v>16.7</v>
      </c>
      <c r="F414" s="115">
        <v>81.5</v>
      </c>
      <c r="G414" s="115">
        <v>46.5</v>
      </c>
      <c r="H414" s="115" t="s">
        <v>82</v>
      </c>
      <c r="I414" s="110" t="s">
        <v>88</v>
      </c>
      <c r="J414" s="110" t="s">
        <v>82</v>
      </c>
      <c r="K414" s="116"/>
      <c r="L414" s="110" t="s">
        <v>83</v>
      </c>
      <c r="M414" s="110">
        <v>0</v>
      </c>
      <c r="N414" s="110" t="s">
        <v>84</v>
      </c>
      <c r="O414" s="116"/>
      <c r="P414" s="110" t="s">
        <v>85</v>
      </c>
      <c r="Q414" s="1"/>
    </row>
    <row r="415" spans="1:17" ht="12" customHeight="1" x14ac:dyDescent="0.2">
      <c r="A415" s="110" t="s">
        <v>79</v>
      </c>
      <c r="B415" s="111">
        <v>40723</v>
      </c>
      <c r="C415" s="110" t="s">
        <v>93</v>
      </c>
      <c r="D415" s="130">
        <v>407</v>
      </c>
      <c r="E415" s="115">
        <v>10.199999999999999</v>
      </c>
      <c r="F415" s="115">
        <v>66.5</v>
      </c>
      <c r="G415" s="115">
        <v>40</v>
      </c>
      <c r="H415" s="115" t="s">
        <v>82</v>
      </c>
      <c r="I415" s="110" t="s">
        <v>81</v>
      </c>
      <c r="J415" s="110" t="s">
        <v>82</v>
      </c>
      <c r="K415" s="116"/>
      <c r="L415" s="110" t="s">
        <v>83</v>
      </c>
      <c r="M415" s="110">
        <v>0</v>
      </c>
      <c r="N415" s="110" t="s">
        <v>84</v>
      </c>
      <c r="O415" s="116"/>
      <c r="P415" s="110" t="s">
        <v>85</v>
      </c>
      <c r="Q415" s="1"/>
    </row>
    <row r="416" spans="1:17" ht="12" customHeight="1" x14ac:dyDescent="0.2">
      <c r="A416" s="110" t="s">
        <v>79</v>
      </c>
      <c r="B416" s="111">
        <v>40723</v>
      </c>
      <c r="C416" s="110" t="s">
        <v>93</v>
      </c>
      <c r="D416" s="130">
        <v>409</v>
      </c>
      <c r="E416" s="115">
        <v>20.5</v>
      </c>
      <c r="F416" s="115">
        <v>84.5</v>
      </c>
      <c r="G416" s="115">
        <v>50.5</v>
      </c>
      <c r="H416" s="115" t="s">
        <v>82</v>
      </c>
      <c r="I416" s="110" t="s">
        <v>81</v>
      </c>
      <c r="J416" s="110" t="s">
        <v>82</v>
      </c>
      <c r="K416" s="116"/>
      <c r="L416" s="110" t="s">
        <v>83</v>
      </c>
      <c r="M416" s="110">
        <v>0</v>
      </c>
      <c r="N416" s="110" t="s">
        <v>84</v>
      </c>
      <c r="O416" s="116"/>
      <c r="P416" s="110" t="s">
        <v>85</v>
      </c>
      <c r="Q416" s="1"/>
    </row>
    <row r="417" spans="1:17" ht="12" customHeight="1" x14ac:dyDescent="0.2">
      <c r="A417" s="110" t="s">
        <v>79</v>
      </c>
      <c r="B417" s="111">
        <v>40723</v>
      </c>
      <c r="C417" s="110" t="s">
        <v>93</v>
      </c>
      <c r="D417" s="110">
        <v>410</v>
      </c>
      <c r="E417" s="115">
        <v>21</v>
      </c>
      <c r="F417" s="115">
        <v>87</v>
      </c>
      <c r="G417" s="115">
        <v>50</v>
      </c>
      <c r="H417" s="115" t="s">
        <v>82</v>
      </c>
      <c r="I417" s="110" t="s">
        <v>81</v>
      </c>
      <c r="J417" s="110" t="s">
        <v>82</v>
      </c>
      <c r="K417" s="116"/>
      <c r="L417" s="110" t="s">
        <v>83</v>
      </c>
      <c r="M417" s="110">
        <v>0</v>
      </c>
      <c r="N417" s="110" t="s">
        <v>84</v>
      </c>
      <c r="O417" s="116"/>
      <c r="P417" s="110" t="s">
        <v>85</v>
      </c>
      <c r="Q417" s="1"/>
    </row>
    <row r="418" spans="1:17" ht="12" customHeight="1" x14ac:dyDescent="0.2">
      <c r="A418" s="110" t="s">
        <v>79</v>
      </c>
      <c r="B418" s="111">
        <v>40723</v>
      </c>
      <c r="C418" s="110" t="s">
        <v>93</v>
      </c>
      <c r="D418" s="110">
        <v>411</v>
      </c>
      <c r="E418" s="115">
        <v>11.9</v>
      </c>
      <c r="F418" s="115">
        <v>70</v>
      </c>
      <c r="G418" s="115">
        <v>42</v>
      </c>
      <c r="H418" s="115" t="s">
        <v>82</v>
      </c>
      <c r="I418" s="110" t="s">
        <v>81</v>
      </c>
      <c r="J418" s="110" t="s">
        <v>82</v>
      </c>
      <c r="K418" s="116"/>
      <c r="L418" s="110" t="s">
        <v>83</v>
      </c>
      <c r="M418" s="110">
        <v>0</v>
      </c>
      <c r="N418" s="110" t="s">
        <v>84</v>
      </c>
      <c r="O418" s="116"/>
      <c r="P418" s="110" t="s">
        <v>85</v>
      </c>
      <c r="Q418" s="1"/>
    </row>
    <row r="419" spans="1:17" ht="12" customHeight="1" x14ac:dyDescent="0.2">
      <c r="A419" s="110" t="s">
        <v>79</v>
      </c>
      <c r="B419" s="111">
        <v>40723</v>
      </c>
      <c r="C419" s="110" t="s">
        <v>93</v>
      </c>
      <c r="D419" s="110">
        <v>412</v>
      </c>
      <c r="E419" s="115">
        <v>26.6</v>
      </c>
      <c r="F419" s="115">
        <v>95</v>
      </c>
      <c r="G419" s="115">
        <v>56</v>
      </c>
      <c r="H419" s="115" t="s">
        <v>82</v>
      </c>
      <c r="I419" s="110" t="s">
        <v>88</v>
      </c>
      <c r="J419" s="110" t="s">
        <v>82</v>
      </c>
      <c r="K419" s="116"/>
      <c r="L419" s="95" t="s">
        <v>91</v>
      </c>
      <c r="M419" s="95">
        <v>150</v>
      </c>
      <c r="N419" s="110" t="s">
        <v>84</v>
      </c>
      <c r="O419" s="116"/>
      <c r="P419" s="110" t="s">
        <v>85</v>
      </c>
      <c r="Q419" s="1"/>
    </row>
    <row r="420" spans="1:17" ht="12" customHeight="1" x14ac:dyDescent="0.2">
      <c r="A420" s="110" t="s">
        <v>79</v>
      </c>
      <c r="B420" s="111">
        <v>40723</v>
      </c>
      <c r="C420" s="110" t="s">
        <v>93</v>
      </c>
      <c r="D420" s="110">
        <v>413</v>
      </c>
      <c r="E420" s="115">
        <v>20.6</v>
      </c>
      <c r="F420" s="115">
        <v>86</v>
      </c>
      <c r="G420" s="115">
        <v>51</v>
      </c>
      <c r="H420" s="115" t="s">
        <v>82</v>
      </c>
      <c r="I420" s="110" t="s">
        <v>88</v>
      </c>
      <c r="J420" s="110" t="s">
        <v>82</v>
      </c>
      <c r="K420" s="116"/>
      <c r="L420" s="110" t="s">
        <v>83</v>
      </c>
      <c r="M420" s="110">
        <v>0</v>
      </c>
      <c r="N420" s="110" t="s">
        <v>84</v>
      </c>
      <c r="O420" s="116"/>
      <c r="P420" s="110" t="s">
        <v>85</v>
      </c>
      <c r="Q420" s="1"/>
    </row>
    <row r="421" spans="1:17" ht="12" customHeight="1" x14ac:dyDescent="0.2">
      <c r="A421" s="110" t="s">
        <v>79</v>
      </c>
      <c r="B421" s="111">
        <v>40723</v>
      </c>
      <c r="C421" s="110" t="s">
        <v>93</v>
      </c>
      <c r="D421" s="110">
        <v>414</v>
      </c>
      <c r="E421" s="115">
        <v>7.3</v>
      </c>
      <c r="F421" s="115">
        <v>61</v>
      </c>
      <c r="G421" s="115">
        <v>36</v>
      </c>
      <c r="H421" s="115" t="s">
        <v>82</v>
      </c>
      <c r="I421" s="110" t="s">
        <v>81</v>
      </c>
      <c r="J421" s="110" t="s">
        <v>82</v>
      </c>
      <c r="K421" s="116"/>
      <c r="L421" s="110" t="s">
        <v>83</v>
      </c>
      <c r="M421" s="110">
        <v>0</v>
      </c>
      <c r="N421" s="110" t="s">
        <v>84</v>
      </c>
      <c r="O421" s="116"/>
      <c r="P421" s="110" t="s">
        <v>85</v>
      </c>
      <c r="Q421" s="1"/>
    </row>
    <row r="422" spans="1:17" ht="12" customHeight="1" x14ac:dyDescent="0.2">
      <c r="A422" s="110" t="s">
        <v>79</v>
      </c>
      <c r="B422" s="111">
        <v>40723</v>
      </c>
      <c r="C422" s="110" t="s">
        <v>93</v>
      </c>
      <c r="D422" s="110">
        <v>415</v>
      </c>
      <c r="E422" s="115">
        <v>9.3000000000000007</v>
      </c>
      <c r="F422" s="115">
        <v>66</v>
      </c>
      <c r="G422" s="115">
        <v>38</v>
      </c>
      <c r="H422" s="115" t="s">
        <v>82</v>
      </c>
      <c r="I422" s="110" t="s">
        <v>81</v>
      </c>
      <c r="J422" s="110" t="s">
        <v>82</v>
      </c>
      <c r="K422" s="116"/>
      <c r="L422" s="110" t="s">
        <v>83</v>
      </c>
      <c r="M422" s="110">
        <v>0</v>
      </c>
      <c r="N422" s="110" t="s">
        <v>84</v>
      </c>
      <c r="O422" s="116"/>
      <c r="P422" s="110" t="s">
        <v>85</v>
      </c>
      <c r="Q422" s="1"/>
    </row>
    <row r="423" spans="1:17" ht="12" customHeight="1" x14ac:dyDescent="0.2">
      <c r="A423" s="110" t="s">
        <v>79</v>
      </c>
      <c r="B423" s="111">
        <v>40723</v>
      </c>
      <c r="C423" s="110" t="s">
        <v>93</v>
      </c>
      <c r="D423" s="110">
        <v>416</v>
      </c>
      <c r="E423" s="115">
        <v>6.8</v>
      </c>
      <c r="F423" s="115">
        <v>61</v>
      </c>
      <c r="G423" s="115">
        <v>35</v>
      </c>
      <c r="H423" s="115" t="s">
        <v>82</v>
      </c>
      <c r="I423" s="110" t="s">
        <v>81</v>
      </c>
      <c r="J423" s="110" t="s">
        <v>82</v>
      </c>
      <c r="K423" s="116"/>
      <c r="L423" s="110" t="s">
        <v>83</v>
      </c>
      <c r="M423" s="110">
        <v>0</v>
      </c>
      <c r="N423" s="110" t="s">
        <v>84</v>
      </c>
      <c r="O423" s="116"/>
      <c r="P423" s="110" t="s">
        <v>85</v>
      </c>
      <c r="Q423" s="1"/>
    </row>
    <row r="424" spans="1:17" ht="12" customHeight="1" x14ac:dyDescent="0.2">
      <c r="A424" s="110" t="s">
        <v>79</v>
      </c>
      <c r="B424" s="111">
        <v>40723</v>
      </c>
      <c r="C424" s="110" t="s">
        <v>93</v>
      </c>
      <c r="D424" s="110">
        <v>417</v>
      </c>
      <c r="E424" s="115">
        <v>5.5</v>
      </c>
      <c r="F424" s="115">
        <v>57</v>
      </c>
      <c r="G424" s="115">
        <v>32</v>
      </c>
      <c r="H424" s="115" t="s">
        <v>82</v>
      </c>
      <c r="I424" s="110" t="s">
        <v>81</v>
      </c>
      <c r="J424" s="110" t="s">
        <v>82</v>
      </c>
      <c r="K424" s="116"/>
      <c r="L424" s="110" t="s">
        <v>83</v>
      </c>
      <c r="M424" s="110">
        <v>0</v>
      </c>
      <c r="N424" s="110" t="s">
        <v>84</v>
      </c>
      <c r="O424" s="116"/>
      <c r="P424" s="110" t="s">
        <v>85</v>
      </c>
      <c r="Q424" s="1"/>
    </row>
    <row r="425" spans="1:17" s="1" customFormat="1" ht="12" customHeight="1" x14ac:dyDescent="0.2">
      <c r="A425" s="110" t="s">
        <v>79</v>
      </c>
      <c r="B425" s="111">
        <v>40723</v>
      </c>
      <c r="C425" s="110" t="s">
        <v>93</v>
      </c>
      <c r="D425" s="110">
        <v>418</v>
      </c>
      <c r="E425" s="115">
        <v>6.1</v>
      </c>
      <c r="F425" s="115">
        <v>59</v>
      </c>
      <c r="G425" s="115">
        <v>33</v>
      </c>
      <c r="H425" s="115" t="s">
        <v>82</v>
      </c>
      <c r="I425" s="110" t="s">
        <v>88</v>
      </c>
      <c r="J425" s="110" t="s">
        <v>82</v>
      </c>
      <c r="K425" s="116"/>
      <c r="L425" s="110" t="s">
        <v>83</v>
      </c>
      <c r="M425" s="110">
        <v>0</v>
      </c>
      <c r="N425" s="110" t="s">
        <v>84</v>
      </c>
      <c r="O425" s="116"/>
      <c r="P425" s="110" t="s">
        <v>85</v>
      </c>
    </row>
    <row r="426" spans="1:17" ht="12" customHeight="1" x14ac:dyDescent="0.2">
      <c r="A426" s="110" t="s">
        <v>79</v>
      </c>
      <c r="B426" s="111">
        <v>40723</v>
      </c>
      <c r="C426" s="110" t="s">
        <v>93</v>
      </c>
      <c r="D426" s="110">
        <v>419</v>
      </c>
      <c r="E426" s="115">
        <v>4.9000000000000004</v>
      </c>
      <c r="F426" s="115">
        <v>55</v>
      </c>
      <c r="G426" s="115">
        <v>31</v>
      </c>
      <c r="H426" s="115" t="s">
        <v>82</v>
      </c>
      <c r="I426" s="110" t="s">
        <v>81</v>
      </c>
      <c r="J426" s="110" t="s">
        <v>82</v>
      </c>
      <c r="K426" s="116"/>
      <c r="L426" s="110" t="s">
        <v>83</v>
      </c>
      <c r="M426" s="110">
        <v>0</v>
      </c>
      <c r="N426" s="110" t="s">
        <v>84</v>
      </c>
      <c r="O426" s="116"/>
      <c r="P426" s="110" t="s">
        <v>85</v>
      </c>
      <c r="Q426" s="1"/>
    </row>
    <row r="427" spans="1:17" ht="12" customHeight="1" x14ac:dyDescent="0.2">
      <c r="A427" s="110" t="s">
        <v>79</v>
      </c>
      <c r="B427" s="111">
        <v>40723</v>
      </c>
      <c r="C427" s="110" t="s">
        <v>93</v>
      </c>
      <c r="D427" s="110">
        <v>420</v>
      </c>
      <c r="E427" s="115">
        <v>3.5</v>
      </c>
      <c r="F427" s="115">
        <v>48.5</v>
      </c>
      <c r="G427" s="115">
        <v>27.5</v>
      </c>
      <c r="H427" s="115" t="s">
        <v>82</v>
      </c>
      <c r="I427" s="110" t="s">
        <v>81</v>
      </c>
      <c r="J427" s="110" t="s">
        <v>82</v>
      </c>
      <c r="K427" s="116"/>
      <c r="L427" s="95" t="s">
        <v>83</v>
      </c>
      <c r="M427" s="95">
        <v>1</v>
      </c>
      <c r="N427" s="110" t="s">
        <v>84</v>
      </c>
      <c r="O427" s="116"/>
      <c r="P427" s="110" t="s">
        <v>85</v>
      </c>
      <c r="Q427" s="1"/>
    </row>
    <row r="428" spans="1:17" ht="12" customHeight="1" x14ac:dyDescent="0.2">
      <c r="A428" s="110" t="s">
        <v>79</v>
      </c>
      <c r="B428" s="111">
        <v>40723</v>
      </c>
      <c r="C428" s="110" t="s">
        <v>93</v>
      </c>
      <c r="D428" s="110">
        <v>421</v>
      </c>
      <c r="E428" s="115">
        <v>12</v>
      </c>
      <c r="F428" s="115">
        <v>70.5</v>
      </c>
      <c r="G428" s="115">
        <v>41.5</v>
      </c>
      <c r="H428" s="115" t="s">
        <v>82</v>
      </c>
      <c r="I428" s="110" t="s">
        <v>81</v>
      </c>
      <c r="J428" s="110" t="s">
        <v>82</v>
      </c>
      <c r="K428" s="116"/>
      <c r="L428" s="110" t="s">
        <v>83</v>
      </c>
      <c r="M428" s="110">
        <v>0</v>
      </c>
      <c r="N428" s="110" t="s">
        <v>84</v>
      </c>
      <c r="O428" s="116"/>
      <c r="P428" s="110" t="s">
        <v>85</v>
      </c>
      <c r="Q428" s="1"/>
    </row>
    <row r="429" spans="1:17" ht="12" customHeight="1" x14ac:dyDescent="0.2">
      <c r="A429" s="110" t="s">
        <v>79</v>
      </c>
      <c r="B429" s="111">
        <v>40723</v>
      </c>
      <c r="C429" s="110" t="s">
        <v>93</v>
      </c>
      <c r="D429" s="110">
        <v>422</v>
      </c>
      <c r="E429" s="115">
        <v>13.7</v>
      </c>
      <c r="F429" s="115">
        <v>74.5</v>
      </c>
      <c r="G429" s="115">
        <v>43.5</v>
      </c>
      <c r="H429" s="115" t="s">
        <v>82</v>
      </c>
      <c r="I429" s="110" t="s">
        <v>81</v>
      </c>
      <c r="J429" s="110" t="s">
        <v>82</v>
      </c>
      <c r="K429" s="116"/>
      <c r="L429" s="110" t="s">
        <v>83</v>
      </c>
      <c r="M429" s="110">
        <v>0</v>
      </c>
      <c r="N429" s="110" t="s">
        <v>84</v>
      </c>
      <c r="O429" s="116"/>
      <c r="P429" s="110" t="s">
        <v>85</v>
      </c>
      <c r="Q429" s="1"/>
    </row>
    <row r="430" spans="1:17" ht="12" customHeight="1" x14ac:dyDescent="0.2">
      <c r="A430" s="110" t="s">
        <v>79</v>
      </c>
      <c r="B430" s="111">
        <v>40723</v>
      </c>
      <c r="C430" s="110" t="s">
        <v>93</v>
      </c>
      <c r="D430" s="110">
        <v>423</v>
      </c>
      <c r="E430" s="115">
        <v>12.1</v>
      </c>
      <c r="F430" s="115">
        <v>73</v>
      </c>
      <c r="G430" s="115">
        <v>42</v>
      </c>
      <c r="H430" s="115" t="s">
        <v>82</v>
      </c>
      <c r="I430" s="110" t="s">
        <v>81</v>
      </c>
      <c r="J430" s="110" t="s">
        <v>82</v>
      </c>
      <c r="K430" s="116"/>
      <c r="L430" s="110" t="s">
        <v>83</v>
      </c>
      <c r="M430" s="110">
        <v>0</v>
      </c>
      <c r="N430" s="110" t="s">
        <v>84</v>
      </c>
      <c r="O430" s="116"/>
      <c r="P430" s="110" t="s">
        <v>85</v>
      </c>
      <c r="Q430" s="1"/>
    </row>
    <row r="431" spans="1:17" ht="12" customHeight="1" x14ac:dyDescent="0.2">
      <c r="A431" s="110" t="s">
        <v>79</v>
      </c>
      <c r="B431" s="111">
        <v>40723</v>
      </c>
      <c r="C431" s="110" t="s">
        <v>93</v>
      </c>
      <c r="D431" s="110">
        <v>424</v>
      </c>
      <c r="E431" s="115">
        <v>15.5</v>
      </c>
      <c r="F431" s="115">
        <v>76</v>
      </c>
      <c r="G431" s="115">
        <v>46.5</v>
      </c>
      <c r="H431" s="115" t="s">
        <v>82</v>
      </c>
      <c r="I431" s="110" t="s">
        <v>81</v>
      </c>
      <c r="J431" s="110" t="s">
        <v>82</v>
      </c>
      <c r="K431" s="116"/>
      <c r="L431" s="110" t="s">
        <v>83</v>
      </c>
      <c r="M431" s="110">
        <v>0</v>
      </c>
      <c r="N431" s="110" t="s">
        <v>84</v>
      </c>
      <c r="O431" s="116"/>
      <c r="P431" s="110" t="s">
        <v>85</v>
      </c>
      <c r="Q431" s="1"/>
    </row>
    <row r="432" spans="1:17" ht="12" customHeight="1" x14ac:dyDescent="0.2">
      <c r="A432" s="110" t="s">
        <v>79</v>
      </c>
      <c r="B432" s="111">
        <v>40723</v>
      </c>
      <c r="C432" s="110" t="s">
        <v>93</v>
      </c>
      <c r="D432" s="110">
        <v>425</v>
      </c>
      <c r="E432" s="115">
        <v>8.4</v>
      </c>
      <c r="F432" s="115">
        <v>63</v>
      </c>
      <c r="G432" s="115">
        <v>37.5</v>
      </c>
      <c r="H432" s="115" t="s">
        <v>82</v>
      </c>
      <c r="I432" s="110" t="s">
        <v>81</v>
      </c>
      <c r="J432" s="110" t="s">
        <v>82</v>
      </c>
      <c r="K432" s="116"/>
      <c r="L432" s="110" t="s">
        <v>83</v>
      </c>
      <c r="M432" s="110">
        <v>0</v>
      </c>
      <c r="N432" s="110" t="s">
        <v>84</v>
      </c>
      <c r="O432" s="116"/>
      <c r="P432" s="110" t="s">
        <v>85</v>
      </c>
      <c r="Q432" s="1"/>
    </row>
    <row r="433" spans="1:17" ht="12" customHeight="1" x14ac:dyDescent="0.2">
      <c r="A433" s="110" t="s">
        <v>79</v>
      </c>
      <c r="B433" s="111">
        <v>40723</v>
      </c>
      <c r="C433" s="110" t="s">
        <v>93</v>
      </c>
      <c r="D433" s="110">
        <v>426</v>
      </c>
      <c r="E433" s="115">
        <v>10.1</v>
      </c>
      <c r="F433" s="115">
        <v>70</v>
      </c>
      <c r="G433" s="115">
        <v>38</v>
      </c>
      <c r="H433" s="115" t="s">
        <v>82</v>
      </c>
      <c r="I433" s="110" t="s">
        <v>81</v>
      </c>
      <c r="J433" s="110" t="s">
        <v>82</v>
      </c>
      <c r="K433" s="116"/>
      <c r="L433" s="110" t="s">
        <v>83</v>
      </c>
      <c r="M433" s="110">
        <v>0</v>
      </c>
      <c r="N433" s="110" t="s">
        <v>84</v>
      </c>
      <c r="O433" s="116"/>
      <c r="P433" s="110" t="s">
        <v>85</v>
      </c>
      <c r="Q433" s="1"/>
    </row>
    <row r="434" spans="1:17" ht="12" customHeight="1" x14ac:dyDescent="0.2">
      <c r="A434" s="110" t="s">
        <v>79</v>
      </c>
      <c r="B434" s="111">
        <v>40723</v>
      </c>
      <c r="C434" s="110" t="s">
        <v>93</v>
      </c>
      <c r="D434" s="110">
        <v>427</v>
      </c>
      <c r="E434" s="115">
        <v>9.6999999999999993</v>
      </c>
      <c r="F434" s="115">
        <v>67</v>
      </c>
      <c r="G434" s="115">
        <v>38</v>
      </c>
      <c r="H434" s="115" t="s">
        <v>82</v>
      </c>
      <c r="I434" s="110" t="s">
        <v>81</v>
      </c>
      <c r="J434" s="110" t="s">
        <v>82</v>
      </c>
      <c r="K434" s="116"/>
      <c r="L434" s="95" t="s">
        <v>91</v>
      </c>
      <c r="M434" s="95">
        <v>9</v>
      </c>
      <c r="N434" s="110" t="s">
        <v>84</v>
      </c>
      <c r="O434" s="116"/>
      <c r="P434" s="110" t="s">
        <v>85</v>
      </c>
      <c r="Q434" s="1"/>
    </row>
    <row r="435" spans="1:17" ht="12" customHeight="1" x14ac:dyDescent="0.2">
      <c r="A435" s="110" t="s">
        <v>79</v>
      </c>
      <c r="B435" s="111">
        <v>40723</v>
      </c>
      <c r="C435" s="110" t="s">
        <v>93</v>
      </c>
      <c r="D435" s="110">
        <v>428</v>
      </c>
      <c r="E435" s="115">
        <v>12.3</v>
      </c>
      <c r="F435" s="115">
        <v>72.5</v>
      </c>
      <c r="G435" s="115">
        <v>41.5</v>
      </c>
      <c r="H435" s="115" t="s">
        <v>82</v>
      </c>
      <c r="I435" s="110" t="s">
        <v>81</v>
      </c>
      <c r="J435" s="110" t="s">
        <v>82</v>
      </c>
      <c r="K435" s="116"/>
      <c r="L435" s="110" t="s">
        <v>83</v>
      </c>
      <c r="M435" s="110">
        <v>0</v>
      </c>
      <c r="N435" s="110" t="s">
        <v>84</v>
      </c>
      <c r="O435" s="116"/>
      <c r="P435" s="110" t="s">
        <v>85</v>
      </c>
      <c r="Q435" s="1"/>
    </row>
    <row r="436" spans="1:17" ht="12" customHeight="1" x14ac:dyDescent="0.2">
      <c r="A436" s="110" t="s">
        <v>79</v>
      </c>
      <c r="B436" s="111">
        <v>40723</v>
      </c>
      <c r="C436" s="110" t="s">
        <v>93</v>
      </c>
      <c r="D436" s="110">
        <v>429</v>
      </c>
      <c r="E436" s="115">
        <v>9.1</v>
      </c>
      <c r="F436" s="115">
        <v>72.5</v>
      </c>
      <c r="G436" s="115">
        <v>41.5</v>
      </c>
      <c r="H436" s="115" t="s">
        <v>82</v>
      </c>
      <c r="I436" s="110" t="s">
        <v>88</v>
      </c>
      <c r="J436" s="110" t="s">
        <v>82</v>
      </c>
      <c r="K436" s="116"/>
      <c r="L436" s="110" t="s">
        <v>83</v>
      </c>
      <c r="M436" s="110">
        <v>0</v>
      </c>
      <c r="N436" s="110" t="s">
        <v>84</v>
      </c>
      <c r="O436" s="116"/>
      <c r="P436" s="110" t="s">
        <v>85</v>
      </c>
      <c r="Q436" s="1"/>
    </row>
    <row r="437" spans="1:17" ht="12" customHeight="1" x14ac:dyDescent="0.2">
      <c r="A437" s="110" t="s">
        <v>79</v>
      </c>
      <c r="B437" s="111">
        <v>40723</v>
      </c>
      <c r="C437" s="110" t="s">
        <v>93</v>
      </c>
      <c r="D437" s="110">
        <v>430</v>
      </c>
      <c r="E437" s="115">
        <v>9.1</v>
      </c>
      <c r="F437" s="115">
        <v>55</v>
      </c>
      <c r="G437" s="115">
        <v>38.5</v>
      </c>
      <c r="H437" s="115" t="s">
        <v>82</v>
      </c>
      <c r="I437" s="110" t="s">
        <v>88</v>
      </c>
      <c r="J437" s="110" t="s">
        <v>82</v>
      </c>
      <c r="K437" s="116"/>
      <c r="L437" s="95" t="s">
        <v>91</v>
      </c>
      <c r="M437" s="95">
        <v>81</v>
      </c>
      <c r="N437" s="110" t="s">
        <v>84</v>
      </c>
      <c r="O437" s="116"/>
      <c r="P437" s="110" t="s">
        <v>85</v>
      </c>
      <c r="Q437" s="1"/>
    </row>
    <row r="438" spans="1:17" ht="12" customHeight="1" x14ac:dyDescent="0.2">
      <c r="A438" s="110" t="s">
        <v>79</v>
      </c>
      <c r="B438" s="111">
        <v>40723</v>
      </c>
      <c r="C438" s="110" t="s">
        <v>93</v>
      </c>
      <c r="D438" s="110">
        <v>431</v>
      </c>
      <c r="E438" s="115">
        <v>11.2</v>
      </c>
      <c r="F438" s="115">
        <v>71</v>
      </c>
      <c r="G438" s="115">
        <v>40</v>
      </c>
      <c r="H438" s="115" t="s">
        <v>82</v>
      </c>
      <c r="I438" s="110" t="s">
        <v>81</v>
      </c>
      <c r="J438" s="110" t="s">
        <v>82</v>
      </c>
      <c r="K438" s="116"/>
      <c r="L438" s="110" t="s">
        <v>83</v>
      </c>
      <c r="M438" s="110">
        <v>0</v>
      </c>
      <c r="N438" s="110" t="s">
        <v>84</v>
      </c>
      <c r="O438" s="116"/>
      <c r="P438" s="110" t="s">
        <v>85</v>
      </c>
      <c r="Q438" s="1"/>
    </row>
    <row r="439" spans="1:17" ht="12" customHeight="1" x14ac:dyDescent="0.2">
      <c r="A439" s="110" t="s">
        <v>79</v>
      </c>
      <c r="B439" s="111">
        <v>40723</v>
      </c>
      <c r="C439" s="110" t="s">
        <v>93</v>
      </c>
      <c r="D439" s="110">
        <v>432</v>
      </c>
      <c r="E439" s="115">
        <v>7.4</v>
      </c>
      <c r="F439" s="115">
        <v>62</v>
      </c>
      <c r="G439" s="115">
        <v>35</v>
      </c>
      <c r="H439" s="115" t="s">
        <v>82</v>
      </c>
      <c r="I439" s="110" t="s">
        <v>81</v>
      </c>
      <c r="J439" s="110" t="s">
        <v>82</v>
      </c>
      <c r="K439" s="116"/>
      <c r="L439" s="110" t="s">
        <v>83</v>
      </c>
      <c r="M439" s="110">
        <v>0</v>
      </c>
      <c r="N439" s="110" t="s">
        <v>84</v>
      </c>
      <c r="O439" s="116"/>
      <c r="P439" s="110" t="s">
        <v>85</v>
      </c>
      <c r="Q439" s="1"/>
    </row>
    <row r="440" spans="1:17" ht="12" customHeight="1" x14ac:dyDescent="0.2">
      <c r="A440" s="110" t="s">
        <v>79</v>
      </c>
      <c r="B440" s="111">
        <v>40723</v>
      </c>
      <c r="C440" s="110" t="s">
        <v>93</v>
      </c>
      <c r="D440" s="110">
        <v>433</v>
      </c>
      <c r="E440" s="115">
        <v>6.3</v>
      </c>
      <c r="F440" s="115">
        <v>58</v>
      </c>
      <c r="G440" s="115">
        <v>33.5</v>
      </c>
      <c r="H440" s="115" t="s">
        <v>82</v>
      </c>
      <c r="I440" s="110" t="s">
        <v>81</v>
      </c>
      <c r="J440" s="110" t="s">
        <v>82</v>
      </c>
      <c r="K440" s="116"/>
      <c r="L440" s="110" t="s">
        <v>83</v>
      </c>
      <c r="M440" s="110">
        <v>0</v>
      </c>
      <c r="N440" s="110" t="s">
        <v>84</v>
      </c>
      <c r="O440" s="116"/>
      <c r="P440" s="110" t="s">
        <v>85</v>
      </c>
      <c r="Q440" s="1"/>
    </row>
    <row r="441" spans="1:17" ht="12" customHeight="1" x14ac:dyDescent="0.2">
      <c r="A441" s="110" t="s">
        <v>79</v>
      </c>
      <c r="B441" s="111">
        <v>40723</v>
      </c>
      <c r="C441" s="110" t="s">
        <v>93</v>
      </c>
      <c r="D441" s="110">
        <v>434</v>
      </c>
      <c r="E441" s="115">
        <v>5.7</v>
      </c>
      <c r="F441" s="115">
        <v>56</v>
      </c>
      <c r="G441" s="115">
        <v>31.5</v>
      </c>
      <c r="H441" s="115" t="s">
        <v>82</v>
      </c>
      <c r="I441" s="110" t="s">
        <v>81</v>
      </c>
      <c r="J441" s="110" t="s">
        <v>82</v>
      </c>
      <c r="K441" s="116"/>
      <c r="L441" s="95" t="s">
        <v>83</v>
      </c>
      <c r="M441" s="95">
        <v>2</v>
      </c>
      <c r="N441" s="110" t="s">
        <v>84</v>
      </c>
      <c r="O441" s="116"/>
      <c r="P441" s="110" t="s">
        <v>85</v>
      </c>
      <c r="Q441" s="1"/>
    </row>
    <row r="442" spans="1:17" ht="12" customHeight="1" x14ac:dyDescent="0.2">
      <c r="A442" s="110" t="s">
        <v>79</v>
      </c>
      <c r="B442" s="111">
        <v>40723</v>
      </c>
      <c r="C442" s="110" t="s">
        <v>93</v>
      </c>
      <c r="D442" s="110">
        <v>435</v>
      </c>
      <c r="E442" s="115">
        <v>7.5</v>
      </c>
      <c r="F442" s="115">
        <v>60</v>
      </c>
      <c r="G442" s="115">
        <v>36</v>
      </c>
      <c r="H442" s="115" t="s">
        <v>82</v>
      </c>
      <c r="I442" s="110" t="s">
        <v>81</v>
      </c>
      <c r="J442" s="110" t="s">
        <v>82</v>
      </c>
      <c r="K442" s="116"/>
      <c r="L442" s="110" t="s">
        <v>83</v>
      </c>
      <c r="M442" s="110">
        <v>0</v>
      </c>
      <c r="N442" s="110" t="s">
        <v>84</v>
      </c>
      <c r="O442" s="116"/>
      <c r="P442" s="110" t="s">
        <v>85</v>
      </c>
      <c r="Q442" s="1"/>
    </row>
    <row r="443" spans="1:17" ht="12" customHeight="1" x14ac:dyDescent="0.2">
      <c r="A443" s="110" t="s">
        <v>79</v>
      </c>
      <c r="B443" s="111">
        <v>40723</v>
      </c>
      <c r="C443" s="110" t="s">
        <v>93</v>
      </c>
      <c r="D443" s="110">
        <v>436</v>
      </c>
      <c r="E443" s="115">
        <v>10.3</v>
      </c>
      <c r="F443" s="115">
        <v>69.5</v>
      </c>
      <c r="G443" s="115">
        <v>39</v>
      </c>
      <c r="H443" s="115" t="s">
        <v>82</v>
      </c>
      <c r="I443" s="110" t="s">
        <v>81</v>
      </c>
      <c r="J443" s="110" t="s">
        <v>82</v>
      </c>
      <c r="K443" s="116"/>
      <c r="L443" s="110" t="s">
        <v>83</v>
      </c>
      <c r="M443" s="110">
        <v>0</v>
      </c>
      <c r="N443" s="110" t="s">
        <v>84</v>
      </c>
      <c r="O443" s="116"/>
      <c r="P443" s="110" t="s">
        <v>85</v>
      </c>
      <c r="Q443" s="1"/>
    </row>
    <row r="444" spans="1:17" ht="12" customHeight="1" x14ac:dyDescent="0.2">
      <c r="A444" s="110" t="s">
        <v>79</v>
      </c>
      <c r="B444" s="111">
        <v>40723</v>
      </c>
      <c r="C444" s="110" t="s">
        <v>93</v>
      </c>
      <c r="D444" s="110">
        <v>437</v>
      </c>
      <c r="E444" s="115">
        <v>6</v>
      </c>
      <c r="F444" s="115">
        <v>57</v>
      </c>
      <c r="G444" s="115">
        <v>32.5</v>
      </c>
      <c r="H444" s="115" t="s">
        <v>82</v>
      </c>
      <c r="I444" s="110" t="s">
        <v>81</v>
      </c>
      <c r="J444" s="110" t="s">
        <v>82</v>
      </c>
      <c r="K444" s="116"/>
      <c r="L444" s="110" t="s">
        <v>83</v>
      </c>
      <c r="M444" s="110">
        <v>0</v>
      </c>
      <c r="N444" s="110" t="s">
        <v>84</v>
      </c>
      <c r="O444" s="116"/>
      <c r="P444" s="110" t="s">
        <v>85</v>
      </c>
      <c r="Q444" s="1"/>
    </row>
    <row r="445" spans="1:17" ht="12" customHeight="1" x14ac:dyDescent="0.2">
      <c r="A445" s="110" t="s">
        <v>79</v>
      </c>
      <c r="B445" s="111">
        <v>40723</v>
      </c>
      <c r="C445" s="110" t="s">
        <v>93</v>
      </c>
      <c r="D445" s="110">
        <v>438</v>
      </c>
      <c r="E445" s="115">
        <v>22.9</v>
      </c>
      <c r="F445" s="115">
        <v>89</v>
      </c>
      <c r="G445" s="115">
        <v>51.5</v>
      </c>
      <c r="H445" s="115" t="s">
        <v>82</v>
      </c>
      <c r="I445" s="110" t="s">
        <v>88</v>
      </c>
      <c r="J445" s="110" t="s">
        <v>82</v>
      </c>
      <c r="K445" s="116"/>
      <c r="L445" s="110" t="s">
        <v>83</v>
      </c>
      <c r="M445" s="110">
        <v>0</v>
      </c>
      <c r="N445" s="110" t="s">
        <v>84</v>
      </c>
      <c r="O445" s="116"/>
      <c r="P445" s="110" t="s">
        <v>85</v>
      </c>
      <c r="Q445" s="1"/>
    </row>
    <row r="446" spans="1:17" ht="12" customHeight="1" x14ac:dyDescent="0.2">
      <c r="A446" s="110" t="s">
        <v>79</v>
      </c>
      <c r="B446" s="111">
        <v>40723</v>
      </c>
      <c r="C446" s="110" t="s">
        <v>93</v>
      </c>
      <c r="D446" s="110">
        <v>439</v>
      </c>
      <c r="E446" s="115">
        <v>13.4</v>
      </c>
      <c r="F446" s="115">
        <v>75.5</v>
      </c>
      <c r="G446" s="115">
        <v>42</v>
      </c>
      <c r="H446" s="115" t="s">
        <v>82</v>
      </c>
      <c r="I446" s="110" t="s">
        <v>81</v>
      </c>
      <c r="J446" s="110" t="s">
        <v>82</v>
      </c>
      <c r="K446" s="116"/>
      <c r="L446" s="110" t="s">
        <v>83</v>
      </c>
      <c r="M446" s="110">
        <v>0</v>
      </c>
      <c r="N446" s="110" t="s">
        <v>84</v>
      </c>
      <c r="O446" s="116"/>
      <c r="P446" s="110" t="s">
        <v>85</v>
      </c>
      <c r="Q446" s="1"/>
    </row>
    <row r="447" spans="1:17" ht="12" customHeight="1" x14ac:dyDescent="0.2">
      <c r="A447" s="110" t="s">
        <v>79</v>
      </c>
      <c r="B447" s="111">
        <v>40723</v>
      </c>
      <c r="C447" s="110" t="s">
        <v>93</v>
      </c>
      <c r="D447" s="110">
        <v>440</v>
      </c>
      <c r="E447" s="115">
        <v>11.4</v>
      </c>
      <c r="F447" s="115">
        <v>71.5</v>
      </c>
      <c r="G447" s="115">
        <v>40</v>
      </c>
      <c r="H447" s="115" t="s">
        <v>82</v>
      </c>
      <c r="I447" s="110" t="s">
        <v>81</v>
      </c>
      <c r="J447" s="110" t="s">
        <v>82</v>
      </c>
      <c r="K447" s="116"/>
      <c r="L447" s="110" t="s">
        <v>83</v>
      </c>
      <c r="M447" s="110">
        <v>0</v>
      </c>
      <c r="N447" s="110" t="s">
        <v>84</v>
      </c>
      <c r="O447" s="116"/>
      <c r="P447" s="110" t="s">
        <v>85</v>
      </c>
      <c r="Q447" s="1"/>
    </row>
    <row r="448" spans="1:17" ht="12" customHeight="1" x14ac:dyDescent="0.2">
      <c r="A448" s="110" t="s">
        <v>79</v>
      </c>
      <c r="B448" s="111">
        <v>40723</v>
      </c>
      <c r="C448" s="110" t="s">
        <v>93</v>
      </c>
      <c r="D448" s="110">
        <v>441</v>
      </c>
      <c r="E448" s="115">
        <v>13.7</v>
      </c>
      <c r="F448" s="115">
        <v>76</v>
      </c>
      <c r="G448" s="115">
        <v>42.5</v>
      </c>
      <c r="H448" s="115" t="s">
        <v>82</v>
      </c>
      <c r="I448" s="110" t="s">
        <v>81</v>
      </c>
      <c r="J448" s="110" t="s">
        <v>82</v>
      </c>
      <c r="K448" s="116"/>
      <c r="L448" s="95" t="s">
        <v>91</v>
      </c>
      <c r="M448" s="95">
        <v>2000</v>
      </c>
      <c r="N448" s="95" t="s">
        <v>83</v>
      </c>
      <c r="O448" s="116"/>
      <c r="P448" s="95" t="s">
        <v>122</v>
      </c>
      <c r="Q448" s="1"/>
    </row>
    <row r="449" spans="1:17" ht="12" customHeight="1" x14ac:dyDescent="0.2">
      <c r="A449" s="110" t="s">
        <v>79</v>
      </c>
      <c r="B449" s="111">
        <v>40723</v>
      </c>
      <c r="C449" s="110" t="s">
        <v>93</v>
      </c>
      <c r="D449" s="110">
        <v>442</v>
      </c>
      <c r="E449" s="115">
        <v>11.9</v>
      </c>
      <c r="F449" s="115">
        <v>73.5</v>
      </c>
      <c r="G449" s="115">
        <v>41</v>
      </c>
      <c r="H449" s="115" t="s">
        <v>82</v>
      </c>
      <c r="I449" s="110" t="s">
        <v>81</v>
      </c>
      <c r="J449" s="110" t="s">
        <v>82</v>
      </c>
      <c r="K449" s="116"/>
      <c r="L449" s="110" t="s">
        <v>83</v>
      </c>
      <c r="M449" s="110">
        <v>0</v>
      </c>
      <c r="N449" s="110" t="s">
        <v>84</v>
      </c>
      <c r="O449" s="116"/>
      <c r="P449" s="110" t="s">
        <v>85</v>
      </c>
      <c r="Q449" s="1"/>
    </row>
    <row r="450" spans="1:17" ht="12" customHeight="1" x14ac:dyDescent="0.2">
      <c r="A450" s="110" t="s">
        <v>79</v>
      </c>
      <c r="B450" s="111">
        <v>40723</v>
      </c>
      <c r="C450" s="110" t="s">
        <v>93</v>
      </c>
      <c r="D450" s="110">
        <v>443</v>
      </c>
      <c r="E450" s="115">
        <v>25.7</v>
      </c>
      <c r="F450" s="115">
        <v>87.5</v>
      </c>
      <c r="G450" s="115">
        <v>51.5</v>
      </c>
      <c r="H450" s="115" t="s">
        <v>82</v>
      </c>
      <c r="I450" s="110" t="s">
        <v>88</v>
      </c>
      <c r="J450" s="110" t="s">
        <v>82</v>
      </c>
      <c r="K450" s="116"/>
      <c r="L450" s="110" t="s">
        <v>83</v>
      </c>
      <c r="M450" s="110">
        <v>0</v>
      </c>
      <c r="N450" s="110" t="s">
        <v>84</v>
      </c>
      <c r="O450" s="116"/>
      <c r="P450" s="110" t="s">
        <v>85</v>
      </c>
    </row>
    <row r="451" spans="1:17" ht="12" customHeight="1" x14ac:dyDescent="0.2">
      <c r="A451" s="110" t="s">
        <v>79</v>
      </c>
      <c r="B451" s="111">
        <v>40723</v>
      </c>
      <c r="C451" s="110" t="s">
        <v>93</v>
      </c>
      <c r="D451" s="110">
        <v>444</v>
      </c>
      <c r="E451" s="115">
        <v>15.9</v>
      </c>
      <c r="F451" s="115">
        <v>78</v>
      </c>
      <c r="G451" s="115">
        <v>46</v>
      </c>
      <c r="H451" s="115" t="s">
        <v>82</v>
      </c>
      <c r="I451" s="110" t="s">
        <v>81</v>
      </c>
      <c r="J451" s="110" t="s">
        <v>82</v>
      </c>
      <c r="K451" s="116"/>
      <c r="L451" s="95" t="s">
        <v>83</v>
      </c>
      <c r="M451" s="95">
        <v>1</v>
      </c>
      <c r="N451" s="110" t="s">
        <v>84</v>
      </c>
      <c r="O451" s="116"/>
      <c r="P451" s="110" t="s">
        <v>85</v>
      </c>
    </row>
    <row r="452" spans="1:17" ht="12" customHeight="1" x14ac:dyDescent="0.2">
      <c r="A452" s="110" t="s">
        <v>79</v>
      </c>
      <c r="B452" s="111">
        <v>40723</v>
      </c>
      <c r="C452" s="110" t="s">
        <v>93</v>
      </c>
      <c r="D452" s="110">
        <v>445</v>
      </c>
      <c r="E452" s="115">
        <v>16.7</v>
      </c>
      <c r="F452" s="115">
        <v>83</v>
      </c>
      <c r="G452" s="115">
        <v>44.5</v>
      </c>
      <c r="H452" s="115" t="s">
        <v>82</v>
      </c>
      <c r="I452" s="110" t="s">
        <v>81</v>
      </c>
      <c r="J452" s="110" t="s">
        <v>82</v>
      </c>
      <c r="K452" s="116"/>
      <c r="L452" s="110" t="s">
        <v>83</v>
      </c>
      <c r="M452" s="110">
        <v>0</v>
      </c>
      <c r="N452" s="110" t="s">
        <v>84</v>
      </c>
      <c r="O452" s="116"/>
      <c r="P452" s="110" t="s">
        <v>85</v>
      </c>
    </row>
    <row r="453" spans="1:17" ht="12" customHeight="1" x14ac:dyDescent="0.2">
      <c r="A453" s="110" t="s">
        <v>79</v>
      </c>
      <c r="B453" s="111">
        <v>40723</v>
      </c>
      <c r="C453" s="110" t="s">
        <v>93</v>
      </c>
      <c r="D453" s="110">
        <v>446</v>
      </c>
      <c r="E453" s="115">
        <v>14.6</v>
      </c>
      <c r="F453" s="115">
        <v>76</v>
      </c>
      <c r="G453" s="115">
        <v>45</v>
      </c>
      <c r="H453" s="115" t="s">
        <v>82</v>
      </c>
      <c r="I453" s="110" t="s">
        <v>81</v>
      </c>
      <c r="J453" s="110" t="s">
        <v>82</v>
      </c>
      <c r="K453" s="116"/>
      <c r="L453" s="110" t="s">
        <v>83</v>
      </c>
      <c r="M453" s="110">
        <v>0</v>
      </c>
      <c r="N453" s="110" t="s">
        <v>84</v>
      </c>
      <c r="O453" s="116"/>
      <c r="P453" s="110" t="s">
        <v>85</v>
      </c>
    </row>
    <row r="454" spans="1:17" ht="12" customHeight="1" x14ac:dyDescent="0.2">
      <c r="A454" s="110" t="s">
        <v>79</v>
      </c>
      <c r="B454" s="111">
        <v>40723</v>
      </c>
      <c r="C454" s="110" t="s">
        <v>93</v>
      </c>
      <c r="D454" s="110">
        <v>447</v>
      </c>
      <c r="E454" s="115">
        <v>20</v>
      </c>
      <c r="F454" s="115">
        <v>84.5</v>
      </c>
      <c r="G454" s="115">
        <v>49.5</v>
      </c>
      <c r="H454" s="115" t="s">
        <v>82</v>
      </c>
      <c r="I454" s="110" t="s">
        <v>88</v>
      </c>
      <c r="J454" s="110" t="s">
        <v>82</v>
      </c>
      <c r="K454" s="116"/>
      <c r="L454" s="110" t="s">
        <v>83</v>
      </c>
      <c r="M454" s="110">
        <v>0</v>
      </c>
      <c r="N454" s="110" t="s">
        <v>84</v>
      </c>
      <c r="O454" s="116"/>
      <c r="P454" s="110" t="s">
        <v>85</v>
      </c>
    </row>
    <row r="455" spans="1:17" ht="12" customHeight="1" x14ac:dyDescent="0.2">
      <c r="A455" s="110" t="s">
        <v>79</v>
      </c>
      <c r="B455" s="111">
        <v>40723</v>
      </c>
      <c r="C455" s="110" t="s">
        <v>93</v>
      </c>
      <c r="D455" s="110">
        <v>448</v>
      </c>
      <c r="E455" s="115">
        <v>31.9</v>
      </c>
      <c r="F455" s="115">
        <v>96</v>
      </c>
      <c r="G455" s="115">
        <v>58</v>
      </c>
      <c r="H455" s="115" t="s">
        <v>82</v>
      </c>
      <c r="I455" s="110" t="s">
        <v>81</v>
      </c>
      <c r="J455" s="110" t="s">
        <v>82</v>
      </c>
      <c r="K455" s="116"/>
      <c r="L455" s="110" t="s">
        <v>83</v>
      </c>
      <c r="M455" s="110">
        <v>0</v>
      </c>
      <c r="N455" s="110" t="s">
        <v>84</v>
      </c>
      <c r="O455" s="116"/>
      <c r="P455" s="110" t="s">
        <v>85</v>
      </c>
    </row>
    <row r="456" spans="1:17" ht="12" customHeight="1" x14ac:dyDescent="0.2">
      <c r="A456" s="110" t="s">
        <v>79</v>
      </c>
      <c r="B456" s="111">
        <v>40723</v>
      </c>
      <c r="C456" s="110" t="s">
        <v>93</v>
      </c>
      <c r="D456" s="110">
        <v>449</v>
      </c>
      <c r="E456" s="115">
        <v>22.3</v>
      </c>
      <c r="F456" s="115">
        <v>85</v>
      </c>
      <c r="G456" s="115">
        <v>52</v>
      </c>
      <c r="H456" s="115" t="s">
        <v>82</v>
      </c>
      <c r="I456" s="110" t="s">
        <v>81</v>
      </c>
      <c r="J456" s="110" t="s">
        <v>82</v>
      </c>
      <c r="K456" s="116"/>
      <c r="L456" s="110" t="s">
        <v>83</v>
      </c>
      <c r="M456" s="110">
        <v>0</v>
      </c>
      <c r="N456" s="110" t="s">
        <v>84</v>
      </c>
      <c r="O456" s="116"/>
      <c r="P456" s="110" t="s">
        <v>85</v>
      </c>
    </row>
    <row r="457" spans="1:17" ht="12" customHeight="1" x14ac:dyDescent="0.2">
      <c r="A457" s="110" t="s">
        <v>79</v>
      </c>
      <c r="B457" s="111">
        <v>40723</v>
      </c>
      <c r="C457" s="110" t="s">
        <v>93</v>
      </c>
      <c r="D457" s="110">
        <v>450</v>
      </c>
      <c r="E457" s="115">
        <v>21.1</v>
      </c>
      <c r="F457" s="115">
        <v>86</v>
      </c>
      <c r="G457" s="115">
        <v>50</v>
      </c>
      <c r="H457" s="115" t="s">
        <v>82</v>
      </c>
      <c r="I457" s="110" t="s">
        <v>81</v>
      </c>
      <c r="J457" s="110" t="s">
        <v>82</v>
      </c>
      <c r="K457" s="116"/>
      <c r="L457" s="110" t="s">
        <v>83</v>
      </c>
      <c r="M457" s="110">
        <v>0</v>
      </c>
      <c r="N457" s="110" t="s">
        <v>84</v>
      </c>
      <c r="O457" s="116"/>
      <c r="P457" s="110" t="s">
        <v>85</v>
      </c>
    </row>
    <row r="458" spans="1:17" ht="12" customHeight="1" x14ac:dyDescent="0.2">
      <c r="A458" s="110" t="s">
        <v>79</v>
      </c>
      <c r="B458" s="111">
        <v>40723</v>
      </c>
      <c r="C458" s="110" t="s">
        <v>93</v>
      </c>
      <c r="D458" s="110">
        <v>451</v>
      </c>
      <c r="E458" s="115">
        <v>22.2</v>
      </c>
      <c r="F458" s="115">
        <v>86.5</v>
      </c>
      <c r="G458" s="115">
        <v>51.5</v>
      </c>
      <c r="H458" s="115" t="s">
        <v>82</v>
      </c>
      <c r="I458" s="110" t="s">
        <v>81</v>
      </c>
      <c r="J458" s="110" t="s">
        <v>82</v>
      </c>
      <c r="K458" s="116"/>
      <c r="L458" s="110" t="s">
        <v>83</v>
      </c>
      <c r="M458" s="110">
        <v>0</v>
      </c>
      <c r="N458" s="110" t="s">
        <v>84</v>
      </c>
      <c r="O458" s="116"/>
      <c r="P458" s="110" t="s">
        <v>85</v>
      </c>
    </row>
    <row r="459" spans="1:17" ht="12" customHeight="1" x14ac:dyDescent="0.2">
      <c r="A459" s="110" t="s">
        <v>79</v>
      </c>
      <c r="B459" s="111">
        <v>40723</v>
      </c>
      <c r="C459" s="110" t="s">
        <v>93</v>
      </c>
      <c r="D459" s="110">
        <v>452</v>
      </c>
      <c r="E459" s="115">
        <v>20.5</v>
      </c>
      <c r="F459" s="115">
        <v>85</v>
      </c>
      <c r="G459" s="115">
        <v>49.5</v>
      </c>
      <c r="H459" s="115" t="s">
        <v>82</v>
      </c>
      <c r="I459" s="110" t="s">
        <v>88</v>
      </c>
      <c r="J459" s="110" t="s">
        <v>82</v>
      </c>
      <c r="K459" s="116"/>
      <c r="L459" s="110" t="s">
        <v>83</v>
      </c>
      <c r="M459" s="110">
        <v>0</v>
      </c>
      <c r="N459" s="110" t="s">
        <v>84</v>
      </c>
      <c r="O459" s="116"/>
      <c r="P459" s="110" t="s">
        <v>85</v>
      </c>
    </row>
    <row r="460" spans="1:17" ht="12" customHeight="1" x14ac:dyDescent="0.2">
      <c r="A460" s="110" t="s">
        <v>79</v>
      </c>
      <c r="B460" s="111">
        <v>40723</v>
      </c>
      <c r="C460" s="110" t="s">
        <v>93</v>
      </c>
      <c r="D460" s="110">
        <v>453</v>
      </c>
      <c r="E460" s="115">
        <v>12.2</v>
      </c>
      <c r="F460" s="115">
        <v>69.5</v>
      </c>
      <c r="G460" s="115">
        <v>43</v>
      </c>
      <c r="H460" s="115" t="s">
        <v>82</v>
      </c>
      <c r="I460" s="110" t="s">
        <v>81</v>
      </c>
      <c r="J460" s="110" t="s">
        <v>82</v>
      </c>
      <c r="K460" s="116"/>
      <c r="L460" s="110" t="s">
        <v>83</v>
      </c>
      <c r="M460" s="110">
        <v>0</v>
      </c>
      <c r="N460" s="110" t="s">
        <v>84</v>
      </c>
      <c r="O460" s="116"/>
      <c r="P460" s="110" t="s">
        <v>85</v>
      </c>
    </row>
    <row r="461" spans="1:17" ht="12" customHeight="1" x14ac:dyDescent="0.2">
      <c r="A461" s="110" t="s">
        <v>79</v>
      </c>
      <c r="B461" s="111">
        <v>40723</v>
      </c>
      <c r="C461" s="110" t="s">
        <v>93</v>
      </c>
      <c r="D461" s="110">
        <v>454</v>
      </c>
      <c r="E461" s="115">
        <v>18.2</v>
      </c>
      <c r="F461" s="115">
        <v>82.5</v>
      </c>
      <c r="G461" s="115">
        <v>47</v>
      </c>
      <c r="H461" s="115" t="s">
        <v>82</v>
      </c>
      <c r="I461" s="110" t="s">
        <v>81</v>
      </c>
      <c r="J461" s="110" t="s">
        <v>82</v>
      </c>
      <c r="K461" s="116"/>
      <c r="L461" s="110" t="s">
        <v>83</v>
      </c>
      <c r="M461" s="110">
        <v>0</v>
      </c>
      <c r="N461" s="110" t="s">
        <v>84</v>
      </c>
      <c r="O461" s="116"/>
      <c r="P461" s="110" t="s">
        <v>85</v>
      </c>
    </row>
    <row r="462" spans="1:17" s="1" customFormat="1" ht="12" customHeight="1" x14ac:dyDescent="0.2">
      <c r="A462" s="110" t="s">
        <v>79</v>
      </c>
      <c r="B462" s="111">
        <v>40723</v>
      </c>
      <c r="C462" s="110" t="s">
        <v>93</v>
      </c>
      <c r="D462" s="110">
        <v>455</v>
      </c>
      <c r="E462" s="115">
        <v>17</v>
      </c>
      <c r="F462" s="115">
        <v>78.5</v>
      </c>
      <c r="G462" s="115">
        <v>47.5</v>
      </c>
      <c r="H462" s="115" t="s">
        <v>82</v>
      </c>
      <c r="I462" s="110" t="s">
        <v>81</v>
      </c>
      <c r="J462" s="110" t="s">
        <v>82</v>
      </c>
      <c r="K462" s="116"/>
      <c r="L462" s="110" t="s">
        <v>83</v>
      </c>
      <c r="M462" s="110">
        <v>0</v>
      </c>
      <c r="N462" s="110" t="s">
        <v>84</v>
      </c>
      <c r="O462" s="116"/>
      <c r="P462" s="110" t="s">
        <v>85</v>
      </c>
    </row>
    <row r="463" spans="1:17" s="1" customFormat="1" ht="12" customHeight="1" x14ac:dyDescent="0.2">
      <c r="A463" s="110" t="s">
        <v>79</v>
      </c>
      <c r="B463" s="111">
        <v>40723</v>
      </c>
      <c r="C463" s="110" t="s">
        <v>93</v>
      </c>
      <c r="D463" s="110">
        <v>456</v>
      </c>
      <c r="E463" s="115">
        <v>14.7</v>
      </c>
      <c r="F463" s="115">
        <v>74.5</v>
      </c>
      <c r="G463" s="115">
        <v>45.5</v>
      </c>
      <c r="H463" s="115" t="s">
        <v>82</v>
      </c>
      <c r="I463" s="110" t="s">
        <v>81</v>
      </c>
      <c r="J463" s="110" t="s">
        <v>82</v>
      </c>
      <c r="K463" s="116"/>
      <c r="L463" s="95" t="s">
        <v>83</v>
      </c>
      <c r="M463" s="95">
        <v>2</v>
      </c>
      <c r="N463" s="110" t="s">
        <v>84</v>
      </c>
      <c r="O463" s="116"/>
      <c r="P463" s="110" t="s">
        <v>85</v>
      </c>
    </row>
    <row r="464" spans="1:17" s="1" customFormat="1" ht="12" customHeight="1" x14ac:dyDescent="0.2">
      <c r="A464" s="110" t="s">
        <v>79</v>
      </c>
      <c r="B464" s="111">
        <v>40723</v>
      </c>
      <c r="C464" s="110" t="s">
        <v>93</v>
      </c>
      <c r="D464" s="110">
        <v>457</v>
      </c>
      <c r="E464" s="115">
        <v>11.4</v>
      </c>
      <c r="F464" s="115">
        <v>70.5</v>
      </c>
      <c r="G464" s="115">
        <v>41</v>
      </c>
      <c r="H464" s="115" t="s">
        <v>82</v>
      </c>
      <c r="I464" s="110" t="s">
        <v>81</v>
      </c>
      <c r="J464" s="110" t="s">
        <v>82</v>
      </c>
      <c r="K464" s="116"/>
      <c r="L464" s="95" t="s">
        <v>91</v>
      </c>
      <c r="M464" s="95">
        <v>15</v>
      </c>
      <c r="N464" s="110" t="s">
        <v>84</v>
      </c>
      <c r="O464" s="116"/>
      <c r="P464" s="110" t="s">
        <v>85</v>
      </c>
    </row>
    <row r="465" spans="1:16" s="1" customFormat="1" ht="12" customHeight="1" x14ac:dyDescent="0.2">
      <c r="A465" s="110" t="s">
        <v>79</v>
      </c>
      <c r="B465" s="111">
        <v>40723</v>
      </c>
      <c r="C465" s="110" t="s">
        <v>93</v>
      </c>
      <c r="D465" s="110">
        <v>458</v>
      </c>
      <c r="E465" s="115">
        <v>11.6</v>
      </c>
      <c r="F465" s="115">
        <v>71.5</v>
      </c>
      <c r="G465" s="115">
        <v>40</v>
      </c>
      <c r="H465" s="115" t="s">
        <v>82</v>
      </c>
      <c r="I465" s="110" t="s">
        <v>81</v>
      </c>
      <c r="J465" s="110" t="s">
        <v>82</v>
      </c>
      <c r="K465" s="116"/>
      <c r="L465" s="110" t="s">
        <v>83</v>
      </c>
      <c r="M465" s="110">
        <v>0</v>
      </c>
      <c r="N465" s="110" t="s">
        <v>84</v>
      </c>
      <c r="O465" s="116"/>
      <c r="P465" s="110" t="s">
        <v>85</v>
      </c>
    </row>
    <row r="466" spans="1:16" s="1" customFormat="1" ht="12" customHeight="1" x14ac:dyDescent="0.2">
      <c r="A466" s="110" t="s">
        <v>79</v>
      </c>
      <c r="B466" s="111">
        <v>40723</v>
      </c>
      <c r="C466" s="110" t="s">
        <v>93</v>
      </c>
      <c r="D466" s="110">
        <v>459</v>
      </c>
      <c r="E466" s="115">
        <v>10.9</v>
      </c>
      <c r="F466" s="115">
        <v>58</v>
      </c>
      <c r="G466" s="115">
        <v>40.5</v>
      </c>
      <c r="H466" s="115" t="s">
        <v>82</v>
      </c>
      <c r="I466" s="110" t="s">
        <v>81</v>
      </c>
      <c r="J466" s="110" t="s">
        <v>82</v>
      </c>
      <c r="K466" s="116"/>
      <c r="L466" s="110" t="s">
        <v>83</v>
      </c>
      <c r="M466" s="110">
        <v>0</v>
      </c>
      <c r="N466" s="110" t="s">
        <v>84</v>
      </c>
      <c r="O466" s="116"/>
      <c r="P466" s="110" t="s">
        <v>85</v>
      </c>
    </row>
    <row r="467" spans="1:16" s="1" customFormat="1" ht="12" customHeight="1" x14ac:dyDescent="0.2">
      <c r="A467" s="110" t="s">
        <v>79</v>
      </c>
      <c r="B467" s="111">
        <v>40723</v>
      </c>
      <c r="C467" s="110" t="s">
        <v>93</v>
      </c>
      <c r="D467" s="110">
        <v>460</v>
      </c>
      <c r="E467" s="115">
        <v>9.9</v>
      </c>
      <c r="F467" s="115">
        <v>57</v>
      </c>
      <c r="G467" s="115">
        <v>39.5</v>
      </c>
      <c r="H467" s="115" t="s">
        <v>82</v>
      </c>
      <c r="I467" s="110" t="s">
        <v>81</v>
      </c>
      <c r="J467" s="110" t="s">
        <v>82</v>
      </c>
      <c r="K467" s="116"/>
      <c r="L467" s="110" t="s">
        <v>83</v>
      </c>
      <c r="M467" s="110">
        <v>0</v>
      </c>
      <c r="N467" s="110" t="s">
        <v>84</v>
      </c>
      <c r="O467" s="116"/>
      <c r="P467" s="110" t="s">
        <v>85</v>
      </c>
    </row>
    <row r="468" spans="1:16" s="1" customFormat="1" ht="12" customHeight="1" x14ac:dyDescent="0.2">
      <c r="A468" s="110" t="s">
        <v>79</v>
      </c>
      <c r="B468" s="111">
        <v>40723</v>
      </c>
      <c r="C468" s="110" t="s">
        <v>93</v>
      </c>
      <c r="D468" s="110">
        <v>461</v>
      </c>
      <c r="E468" s="115">
        <v>10.3</v>
      </c>
      <c r="F468" s="115">
        <v>69</v>
      </c>
      <c r="G468" s="115">
        <v>39</v>
      </c>
      <c r="H468" s="115" t="s">
        <v>82</v>
      </c>
      <c r="I468" s="110" t="s">
        <v>81</v>
      </c>
      <c r="J468" s="110" t="s">
        <v>82</v>
      </c>
      <c r="K468" s="116"/>
      <c r="L468" s="110" t="s">
        <v>83</v>
      </c>
      <c r="M468" s="110">
        <v>0</v>
      </c>
      <c r="N468" s="110" t="s">
        <v>84</v>
      </c>
      <c r="O468" s="116"/>
      <c r="P468" s="110" t="s">
        <v>85</v>
      </c>
    </row>
    <row r="469" spans="1:16" s="1" customFormat="1" ht="12" customHeight="1" x14ac:dyDescent="0.2">
      <c r="A469" s="110" t="s">
        <v>79</v>
      </c>
      <c r="B469" s="111">
        <v>40723</v>
      </c>
      <c r="C469" s="110" t="s">
        <v>93</v>
      </c>
      <c r="D469" s="110">
        <v>462</v>
      </c>
      <c r="E469" s="115">
        <v>9</v>
      </c>
      <c r="F469" s="115">
        <v>67</v>
      </c>
      <c r="G469" s="115">
        <v>37</v>
      </c>
      <c r="H469" s="115" t="s">
        <v>82</v>
      </c>
      <c r="I469" s="110" t="s">
        <v>81</v>
      </c>
      <c r="J469" s="110" t="s">
        <v>82</v>
      </c>
      <c r="K469" s="116"/>
      <c r="L469" s="110" t="s">
        <v>83</v>
      </c>
      <c r="M469" s="110">
        <v>0</v>
      </c>
      <c r="N469" s="110" t="s">
        <v>84</v>
      </c>
      <c r="O469" s="116"/>
      <c r="P469" s="110" t="s">
        <v>85</v>
      </c>
    </row>
    <row r="470" spans="1:16" s="1" customFormat="1" ht="12" customHeight="1" x14ac:dyDescent="0.2">
      <c r="A470" s="110" t="s">
        <v>79</v>
      </c>
      <c r="B470" s="111">
        <v>40723</v>
      </c>
      <c r="C470" s="110" t="s">
        <v>93</v>
      </c>
      <c r="D470" s="110">
        <v>463</v>
      </c>
      <c r="E470" s="115">
        <v>9.6</v>
      </c>
      <c r="F470" s="115">
        <v>67.5</v>
      </c>
      <c r="G470" s="115">
        <v>38</v>
      </c>
      <c r="H470" s="115" t="s">
        <v>82</v>
      </c>
      <c r="I470" s="110" t="s">
        <v>81</v>
      </c>
      <c r="J470" s="110" t="s">
        <v>82</v>
      </c>
      <c r="K470" s="116"/>
      <c r="L470" s="110" t="s">
        <v>83</v>
      </c>
      <c r="M470" s="110">
        <v>0</v>
      </c>
      <c r="N470" s="110" t="s">
        <v>84</v>
      </c>
      <c r="O470" s="116"/>
      <c r="P470" s="110" t="s">
        <v>85</v>
      </c>
    </row>
    <row r="471" spans="1:16" s="1" customFormat="1" ht="12" customHeight="1" x14ac:dyDescent="0.2">
      <c r="A471" s="110" t="s">
        <v>79</v>
      </c>
      <c r="B471" s="111">
        <v>40723</v>
      </c>
      <c r="C471" s="110" t="s">
        <v>93</v>
      </c>
      <c r="D471" s="110">
        <v>464</v>
      </c>
      <c r="E471" s="115">
        <v>10.7</v>
      </c>
      <c r="F471" s="115">
        <v>70</v>
      </c>
      <c r="G471" s="115">
        <v>40</v>
      </c>
      <c r="H471" s="115" t="s">
        <v>82</v>
      </c>
      <c r="I471" s="110" t="s">
        <v>81</v>
      </c>
      <c r="J471" s="110" t="s">
        <v>82</v>
      </c>
      <c r="K471" s="116"/>
      <c r="L471" s="110" t="s">
        <v>83</v>
      </c>
      <c r="M471" s="110">
        <v>0</v>
      </c>
      <c r="N471" s="110" t="s">
        <v>84</v>
      </c>
      <c r="O471" s="116"/>
      <c r="P471" s="110" t="s">
        <v>85</v>
      </c>
    </row>
    <row r="472" spans="1:16" s="1" customFormat="1" ht="12" customHeight="1" x14ac:dyDescent="0.2">
      <c r="A472" s="110" t="s">
        <v>79</v>
      </c>
      <c r="B472" s="111">
        <v>40723</v>
      </c>
      <c r="C472" s="110" t="s">
        <v>93</v>
      </c>
      <c r="D472" s="110">
        <v>465</v>
      </c>
      <c r="E472" s="115">
        <v>5.6</v>
      </c>
      <c r="F472" s="115">
        <v>57</v>
      </c>
      <c r="G472" s="115">
        <v>32.5</v>
      </c>
      <c r="H472" s="115" t="s">
        <v>82</v>
      </c>
      <c r="I472" s="110" t="s">
        <v>81</v>
      </c>
      <c r="J472" s="110" t="s">
        <v>82</v>
      </c>
      <c r="K472" s="116"/>
      <c r="L472" s="110" t="s">
        <v>83</v>
      </c>
      <c r="M472" s="110">
        <v>0</v>
      </c>
      <c r="N472" s="110" t="s">
        <v>84</v>
      </c>
      <c r="O472" s="116"/>
      <c r="P472" s="110" t="s">
        <v>85</v>
      </c>
    </row>
    <row r="473" spans="1:16" s="1" customFormat="1" ht="12" customHeight="1" x14ac:dyDescent="0.2">
      <c r="A473" s="110" t="s">
        <v>79</v>
      </c>
      <c r="B473" s="111">
        <v>40723</v>
      </c>
      <c r="C473" s="110" t="s">
        <v>93</v>
      </c>
      <c r="D473" s="110">
        <v>466</v>
      </c>
      <c r="E473" s="115">
        <v>12</v>
      </c>
      <c r="F473" s="115">
        <v>73</v>
      </c>
      <c r="G473" s="115">
        <v>42</v>
      </c>
      <c r="H473" s="115" t="s">
        <v>82</v>
      </c>
      <c r="I473" s="110" t="s">
        <v>81</v>
      </c>
      <c r="J473" s="110" t="s">
        <v>82</v>
      </c>
      <c r="K473" s="116"/>
      <c r="L473" s="110" t="s">
        <v>83</v>
      </c>
      <c r="M473" s="110">
        <v>0</v>
      </c>
      <c r="N473" s="110" t="s">
        <v>84</v>
      </c>
      <c r="O473" s="116"/>
      <c r="P473" s="110" t="s">
        <v>85</v>
      </c>
    </row>
    <row r="474" spans="1:16" s="1" customFormat="1" ht="12" customHeight="1" x14ac:dyDescent="0.2">
      <c r="A474" s="110" t="s">
        <v>79</v>
      </c>
      <c r="B474" s="111">
        <v>40723</v>
      </c>
      <c r="C474" s="110" t="s">
        <v>93</v>
      </c>
      <c r="D474" s="110">
        <v>467</v>
      </c>
      <c r="E474" s="115">
        <v>11.4</v>
      </c>
      <c r="F474" s="115">
        <v>77</v>
      </c>
      <c r="G474" s="115">
        <v>46</v>
      </c>
      <c r="H474" s="115" t="s">
        <v>82</v>
      </c>
      <c r="I474" s="110" t="s">
        <v>81</v>
      </c>
      <c r="J474" s="110" t="s">
        <v>82</v>
      </c>
      <c r="K474" s="116"/>
      <c r="L474" s="110" t="s">
        <v>83</v>
      </c>
      <c r="M474" s="110">
        <v>0</v>
      </c>
      <c r="N474" s="110" t="s">
        <v>84</v>
      </c>
      <c r="O474" s="116"/>
      <c r="P474" s="110" t="s">
        <v>85</v>
      </c>
    </row>
    <row r="475" spans="1:16" s="1" customFormat="1" ht="12" customHeight="1" x14ac:dyDescent="0.2">
      <c r="A475" s="110" t="s">
        <v>79</v>
      </c>
      <c r="B475" s="111">
        <v>40723</v>
      </c>
      <c r="C475" s="110" t="s">
        <v>93</v>
      </c>
      <c r="D475" s="110">
        <v>468</v>
      </c>
      <c r="E475" s="115">
        <v>10.3</v>
      </c>
      <c r="F475" s="115">
        <v>69.5</v>
      </c>
      <c r="G475" s="115">
        <v>39</v>
      </c>
      <c r="H475" s="115" t="s">
        <v>82</v>
      </c>
      <c r="I475" s="110" t="s">
        <v>81</v>
      </c>
      <c r="J475" s="110" t="s">
        <v>82</v>
      </c>
      <c r="K475" s="116"/>
      <c r="L475" s="110" t="s">
        <v>83</v>
      </c>
      <c r="M475" s="110">
        <v>0</v>
      </c>
      <c r="N475" s="110" t="s">
        <v>84</v>
      </c>
      <c r="O475" s="116"/>
      <c r="P475" s="110" t="s">
        <v>85</v>
      </c>
    </row>
    <row r="476" spans="1:16" s="1" customFormat="1" ht="12" customHeight="1" x14ac:dyDescent="0.2">
      <c r="A476" s="110" t="s">
        <v>79</v>
      </c>
      <c r="B476" s="111">
        <v>40723</v>
      </c>
      <c r="C476" s="110" t="s">
        <v>93</v>
      </c>
      <c r="D476" s="110">
        <v>469</v>
      </c>
      <c r="E476" s="115">
        <v>9.3000000000000007</v>
      </c>
      <c r="F476" s="115">
        <v>67</v>
      </c>
      <c r="G476" s="115">
        <v>38</v>
      </c>
      <c r="H476" s="115" t="s">
        <v>82</v>
      </c>
      <c r="I476" s="110" t="s">
        <v>81</v>
      </c>
      <c r="J476" s="110" t="s">
        <v>82</v>
      </c>
      <c r="K476" s="116"/>
      <c r="L476" s="110" t="s">
        <v>83</v>
      </c>
      <c r="M476" s="110">
        <v>0</v>
      </c>
      <c r="N476" s="110" t="s">
        <v>84</v>
      </c>
      <c r="O476" s="116"/>
      <c r="P476" s="110" t="s">
        <v>85</v>
      </c>
    </row>
    <row r="477" spans="1:16" s="1" customFormat="1" ht="12" customHeight="1" x14ac:dyDescent="0.2">
      <c r="A477" s="110" t="s">
        <v>79</v>
      </c>
      <c r="B477" s="111">
        <v>40723</v>
      </c>
      <c r="C477" s="110" t="s">
        <v>93</v>
      </c>
      <c r="D477" s="110">
        <v>470</v>
      </c>
      <c r="E477" s="115">
        <v>9.4</v>
      </c>
      <c r="F477" s="115">
        <v>67</v>
      </c>
      <c r="G477" s="115">
        <v>39</v>
      </c>
      <c r="H477" s="115" t="s">
        <v>82</v>
      </c>
      <c r="I477" s="110" t="s">
        <v>81</v>
      </c>
      <c r="J477" s="110" t="s">
        <v>82</v>
      </c>
      <c r="K477" s="116"/>
      <c r="L477" s="95" t="s">
        <v>91</v>
      </c>
      <c r="M477" s="95">
        <v>25</v>
      </c>
      <c r="N477" s="110" t="s">
        <v>84</v>
      </c>
      <c r="O477" s="116"/>
      <c r="P477" s="110" t="s">
        <v>85</v>
      </c>
    </row>
    <row r="478" spans="1:16" s="1" customFormat="1" ht="12" customHeight="1" x14ac:dyDescent="0.2">
      <c r="A478" s="110" t="s">
        <v>79</v>
      </c>
      <c r="B478" s="111">
        <v>40723</v>
      </c>
      <c r="C478" s="110" t="s">
        <v>93</v>
      </c>
      <c r="D478" s="110">
        <v>471</v>
      </c>
      <c r="E478" s="115">
        <v>10.1</v>
      </c>
      <c r="F478" s="115">
        <v>71</v>
      </c>
      <c r="G478" s="115">
        <v>37.5</v>
      </c>
      <c r="H478" s="115" t="s">
        <v>82</v>
      </c>
      <c r="I478" s="110" t="s">
        <v>81</v>
      </c>
      <c r="J478" s="110" t="s">
        <v>82</v>
      </c>
      <c r="K478" s="116"/>
      <c r="L478" s="95" t="s">
        <v>91</v>
      </c>
      <c r="M478" s="95">
        <v>3</v>
      </c>
      <c r="N478" s="110" t="s">
        <v>84</v>
      </c>
      <c r="O478" s="116"/>
      <c r="P478" s="110" t="s">
        <v>85</v>
      </c>
    </row>
    <row r="479" spans="1:16" s="1" customFormat="1" ht="12" customHeight="1" x14ac:dyDescent="0.2">
      <c r="A479" s="110" t="s">
        <v>79</v>
      </c>
      <c r="B479" s="111">
        <v>40723</v>
      </c>
      <c r="C479" s="110" t="s">
        <v>93</v>
      </c>
      <c r="D479" s="110">
        <v>472</v>
      </c>
      <c r="E479" s="115">
        <v>6.9</v>
      </c>
      <c r="F479" s="115">
        <v>61</v>
      </c>
      <c r="G479" s="115">
        <v>35</v>
      </c>
      <c r="H479" s="115" t="s">
        <v>82</v>
      </c>
      <c r="I479" s="110" t="s">
        <v>81</v>
      </c>
      <c r="J479" s="110" t="s">
        <v>82</v>
      </c>
      <c r="K479" s="116"/>
      <c r="L479" s="110" t="s">
        <v>83</v>
      </c>
      <c r="M479" s="110">
        <v>0</v>
      </c>
      <c r="N479" s="110" t="s">
        <v>84</v>
      </c>
      <c r="O479" s="116"/>
      <c r="P479" s="110" t="s">
        <v>85</v>
      </c>
    </row>
    <row r="480" spans="1:16" s="1" customFormat="1" ht="12" customHeight="1" x14ac:dyDescent="0.2">
      <c r="A480" s="110" t="s">
        <v>79</v>
      </c>
      <c r="B480" s="111">
        <v>40723</v>
      </c>
      <c r="C480" s="110" t="s">
        <v>93</v>
      </c>
      <c r="D480" s="110">
        <v>473</v>
      </c>
      <c r="E480" s="115">
        <v>6.2</v>
      </c>
      <c r="F480" s="115">
        <v>59.5</v>
      </c>
      <c r="G480" s="115">
        <v>32</v>
      </c>
      <c r="H480" s="115" t="s">
        <v>82</v>
      </c>
      <c r="I480" s="110" t="s">
        <v>81</v>
      </c>
      <c r="J480" s="110" t="s">
        <v>82</v>
      </c>
      <c r="K480" s="116"/>
      <c r="L480" s="110" t="s">
        <v>83</v>
      </c>
      <c r="M480" s="110">
        <v>0</v>
      </c>
      <c r="N480" s="110" t="s">
        <v>84</v>
      </c>
      <c r="O480" s="116"/>
      <c r="P480" s="110" t="s">
        <v>85</v>
      </c>
    </row>
    <row r="481" spans="1:16" s="1" customFormat="1" ht="12" customHeight="1" x14ac:dyDescent="0.2">
      <c r="A481" s="110" t="s">
        <v>86</v>
      </c>
      <c r="B481" s="111">
        <v>40723</v>
      </c>
      <c r="C481" s="110" t="s">
        <v>93</v>
      </c>
      <c r="D481" s="110">
        <v>474</v>
      </c>
      <c r="E481" s="115">
        <v>6.2</v>
      </c>
      <c r="F481" s="115">
        <v>60.5</v>
      </c>
      <c r="G481" s="115">
        <v>31.5</v>
      </c>
      <c r="H481" s="115" t="s">
        <v>82</v>
      </c>
      <c r="I481" s="110" t="s">
        <v>81</v>
      </c>
      <c r="J481" s="110" t="s">
        <v>82</v>
      </c>
      <c r="K481" s="116"/>
      <c r="L481" s="110" t="s">
        <v>83</v>
      </c>
      <c r="M481" s="110">
        <v>0</v>
      </c>
      <c r="N481" s="110" t="s">
        <v>84</v>
      </c>
      <c r="O481" s="116"/>
      <c r="P481" s="110" t="s">
        <v>85</v>
      </c>
    </row>
    <row r="482" spans="1:16" s="1" customFormat="1" ht="12" customHeight="1" x14ac:dyDescent="0.2">
      <c r="A482" s="110" t="s">
        <v>114</v>
      </c>
      <c r="B482" s="111">
        <v>40724</v>
      </c>
      <c r="C482" s="110" t="s">
        <v>115</v>
      </c>
      <c r="D482" s="110">
        <v>475</v>
      </c>
      <c r="E482" s="113">
        <v>5.9</v>
      </c>
      <c r="F482" s="121"/>
      <c r="G482" s="115"/>
      <c r="H482" s="115"/>
      <c r="I482" s="110"/>
      <c r="J482" s="110"/>
      <c r="K482" s="116"/>
      <c r="L482" s="110"/>
      <c r="M482" s="110"/>
      <c r="N482" s="110"/>
      <c r="O482" s="116"/>
      <c r="P482" s="110"/>
    </row>
    <row r="483" spans="1:16" s="1" customFormat="1" ht="12" customHeight="1" x14ac:dyDescent="0.2">
      <c r="A483" s="110" t="s">
        <v>114</v>
      </c>
      <c r="B483" s="111">
        <v>40724</v>
      </c>
      <c r="C483" s="110" t="s">
        <v>115</v>
      </c>
      <c r="D483" s="110">
        <v>476</v>
      </c>
      <c r="E483" s="113">
        <v>25.2</v>
      </c>
      <c r="F483" s="121"/>
      <c r="G483" s="115"/>
      <c r="H483" s="115"/>
      <c r="I483" s="110"/>
      <c r="J483" s="110"/>
      <c r="K483" s="116"/>
      <c r="L483" s="110"/>
      <c r="M483" s="110"/>
      <c r="N483" s="110"/>
      <c r="O483" s="116"/>
      <c r="P483" s="110"/>
    </row>
    <row r="484" spans="1:16" s="1" customFormat="1" ht="12" customHeight="1" x14ac:dyDescent="0.2">
      <c r="A484" s="110" t="s">
        <v>114</v>
      </c>
      <c r="B484" s="111">
        <v>40724</v>
      </c>
      <c r="C484" s="110" t="s">
        <v>115</v>
      </c>
      <c r="D484" s="110">
        <v>477</v>
      </c>
      <c r="E484" s="113">
        <v>11.9</v>
      </c>
      <c r="F484" s="121"/>
      <c r="G484" s="115"/>
      <c r="H484" s="115"/>
      <c r="I484" s="110"/>
      <c r="J484" s="110"/>
      <c r="K484" s="116"/>
      <c r="L484" s="110"/>
      <c r="M484" s="110"/>
      <c r="N484" s="110"/>
      <c r="O484" s="116"/>
      <c r="P484" s="110"/>
    </row>
    <row r="485" spans="1:16" s="1" customFormat="1" ht="12" customHeight="1" x14ac:dyDescent="0.2">
      <c r="A485" s="110" t="s">
        <v>114</v>
      </c>
      <c r="B485" s="111">
        <v>40724</v>
      </c>
      <c r="C485" s="110" t="s">
        <v>115</v>
      </c>
      <c r="D485" s="110">
        <v>478</v>
      </c>
      <c r="E485" s="113">
        <v>11.8</v>
      </c>
      <c r="F485" s="121"/>
      <c r="G485" s="115"/>
      <c r="H485" s="115"/>
      <c r="I485" s="110"/>
      <c r="J485" s="110"/>
      <c r="K485" s="116"/>
      <c r="L485" s="110"/>
      <c r="M485" s="110"/>
      <c r="N485" s="110"/>
      <c r="O485" s="116"/>
      <c r="P485" s="110"/>
    </row>
    <row r="486" spans="1:16" s="1" customFormat="1" ht="12" customHeight="1" x14ac:dyDescent="0.2">
      <c r="A486" s="110" t="s">
        <v>114</v>
      </c>
      <c r="B486" s="111">
        <v>40724</v>
      </c>
      <c r="C486" s="110" t="s">
        <v>115</v>
      </c>
      <c r="D486" s="110">
        <v>479</v>
      </c>
      <c r="E486" s="113">
        <v>15.4</v>
      </c>
      <c r="F486" s="121"/>
      <c r="G486" s="115"/>
      <c r="H486" s="115"/>
      <c r="I486" s="110"/>
      <c r="J486" s="110"/>
      <c r="K486" s="116"/>
      <c r="L486" s="110"/>
      <c r="M486" s="110"/>
      <c r="N486" s="110"/>
      <c r="O486" s="116"/>
      <c r="P486" s="110"/>
    </row>
    <row r="487" spans="1:16" s="1" customFormat="1" ht="12" customHeight="1" x14ac:dyDescent="0.2">
      <c r="A487" s="110" t="s">
        <v>114</v>
      </c>
      <c r="B487" s="111">
        <v>40724</v>
      </c>
      <c r="C487" s="110" t="s">
        <v>115</v>
      </c>
      <c r="D487" s="110">
        <v>480</v>
      </c>
      <c r="E487" s="113">
        <v>4.5</v>
      </c>
      <c r="F487" s="121"/>
      <c r="G487" s="115"/>
      <c r="H487" s="115"/>
      <c r="I487" s="110"/>
      <c r="J487" s="110"/>
      <c r="K487" s="116"/>
      <c r="L487" s="110"/>
      <c r="M487" s="110"/>
      <c r="N487" s="110"/>
      <c r="O487" s="116"/>
      <c r="P487" s="110"/>
    </row>
    <row r="488" spans="1:16" s="1" customFormat="1" ht="12" customHeight="1" x14ac:dyDescent="0.2">
      <c r="A488" s="110" t="s">
        <v>114</v>
      </c>
      <c r="B488" s="111">
        <v>40724</v>
      </c>
      <c r="C488" s="110" t="s">
        <v>115</v>
      </c>
      <c r="D488" s="110">
        <v>481</v>
      </c>
      <c r="E488" s="113">
        <v>9.8000000000000007</v>
      </c>
      <c r="F488" s="121"/>
      <c r="G488" s="115"/>
      <c r="H488" s="115"/>
      <c r="I488" s="110"/>
      <c r="J488" s="110"/>
      <c r="K488" s="116"/>
      <c r="L488" s="110"/>
      <c r="M488" s="110"/>
      <c r="N488" s="110"/>
      <c r="O488" s="116"/>
      <c r="P488" s="110"/>
    </row>
    <row r="489" spans="1:16" s="1" customFormat="1" ht="12" customHeight="1" x14ac:dyDescent="0.2">
      <c r="A489" s="110" t="s">
        <v>114</v>
      </c>
      <c r="B489" s="111">
        <v>40724</v>
      </c>
      <c r="C489" s="110" t="s">
        <v>115</v>
      </c>
      <c r="D489" s="110">
        <v>482</v>
      </c>
      <c r="E489" s="113">
        <v>7.2</v>
      </c>
      <c r="F489" s="121"/>
      <c r="G489" s="115"/>
      <c r="H489" s="115"/>
      <c r="I489" s="110"/>
      <c r="J489" s="110"/>
      <c r="K489" s="116"/>
      <c r="L489" s="110"/>
      <c r="M489" s="110"/>
      <c r="N489" s="110"/>
      <c r="O489" s="116"/>
      <c r="P489" s="110"/>
    </row>
    <row r="490" spans="1:16" s="1" customFormat="1" ht="12" customHeight="1" x14ac:dyDescent="0.2">
      <c r="A490" s="110" t="s">
        <v>114</v>
      </c>
      <c r="B490" s="111">
        <v>40724</v>
      </c>
      <c r="C490" s="110" t="s">
        <v>115</v>
      </c>
      <c r="D490" s="110">
        <v>483</v>
      </c>
      <c r="E490" s="113">
        <v>10.7</v>
      </c>
      <c r="F490" s="121"/>
      <c r="G490" s="115"/>
      <c r="H490" s="115"/>
      <c r="I490" s="110"/>
      <c r="J490" s="110"/>
      <c r="K490" s="116"/>
      <c r="L490" s="110"/>
      <c r="M490" s="110"/>
      <c r="N490" s="110"/>
      <c r="O490" s="116"/>
      <c r="P490" s="110"/>
    </row>
    <row r="491" spans="1:16" s="1" customFormat="1" ht="12" customHeight="1" x14ac:dyDescent="0.2">
      <c r="A491" s="110" t="s">
        <v>114</v>
      </c>
      <c r="B491" s="111">
        <v>40724</v>
      </c>
      <c r="C491" s="110" t="s">
        <v>115</v>
      </c>
      <c r="D491" s="110">
        <v>484</v>
      </c>
      <c r="E491" s="113">
        <v>5.4</v>
      </c>
      <c r="F491" s="121"/>
      <c r="G491" s="115"/>
      <c r="H491" s="115"/>
      <c r="I491" s="110"/>
      <c r="J491" s="110"/>
      <c r="K491" s="116"/>
      <c r="L491" s="110"/>
      <c r="M491" s="110"/>
      <c r="N491" s="110"/>
      <c r="O491" s="116"/>
      <c r="P491" s="110"/>
    </row>
    <row r="492" spans="1:16" s="1" customFormat="1" ht="12" customHeight="1" x14ac:dyDescent="0.2">
      <c r="A492" s="110" t="s">
        <v>114</v>
      </c>
      <c r="B492" s="111">
        <v>40724</v>
      </c>
      <c r="C492" s="110" t="s">
        <v>115</v>
      </c>
      <c r="D492" s="110">
        <v>485</v>
      </c>
      <c r="E492" s="113">
        <v>15.2</v>
      </c>
      <c r="F492" s="121"/>
      <c r="G492" s="115"/>
      <c r="H492" s="115"/>
      <c r="I492" s="110"/>
      <c r="J492" s="110"/>
      <c r="K492" s="116"/>
      <c r="L492" s="110"/>
      <c r="M492" s="110"/>
      <c r="N492" s="110"/>
      <c r="O492" s="116"/>
      <c r="P492" s="110"/>
    </row>
    <row r="493" spans="1:16" s="1" customFormat="1" ht="12" customHeight="1" x14ac:dyDescent="0.2">
      <c r="A493" s="110" t="s">
        <v>114</v>
      </c>
      <c r="B493" s="111">
        <v>40724</v>
      </c>
      <c r="C493" s="110" t="s">
        <v>115</v>
      </c>
      <c r="D493" s="110">
        <v>486</v>
      </c>
      <c r="E493" s="113">
        <v>26.9</v>
      </c>
      <c r="F493" s="121"/>
      <c r="G493" s="115"/>
      <c r="H493" s="115"/>
      <c r="I493" s="110"/>
      <c r="J493" s="110"/>
      <c r="K493" s="116"/>
      <c r="L493" s="110"/>
      <c r="M493" s="110"/>
      <c r="N493" s="110"/>
      <c r="O493" s="116"/>
      <c r="P493" s="110"/>
    </row>
    <row r="494" spans="1:16" s="1" customFormat="1" ht="12" customHeight="1" x14ac:dyDescent="0.2">
      <c r="A494" s="110" t="s">
        <v>114</v>
      </c>
      <c r="B494" s="111">
        <v>40724</v>
      </c>
      <c r="C494" s="110" t="s">
        <v>115</v>
      </c>
      <c r="D494" s="110">
        <v>487</v>
      </c>
      <c r="E494" s="113">
        <v>11.9</v>
      </c>
      <c r="F494" s="121"/>
      <c r="G494" s="115"/>
      <c r="H494" s="115"/>
      <c r="I494" s="110"/>
      <c r="J494" s="110"/>
      <c r="K494" s="116"/>
      <c r="L494" s="110"/>
      <c r="M494" s="110"/>
      <c r="N494" s="110"/>
      <c r="O494" s="116"/>
      <c r="P494" s="110"/>
    </row>
    <row r="495" spans="1:16" s="1" customFormat="1" ht="12" customHeight="1" x14ac:dyDescent="0.2">
      <c r="A495" s="110" t="s">
        <v>114</v>
      </c>
      <c r="B495" s="111">
        <v>40724</v>
      </c>
      <c r="C495" s="110" t="s">
        <v>115</v>
      </c>
      <c r="D495" s="110">
        <v>488</v>
      </c>
      <c r="E495" s="113">
        <v>5.4</v>
      </c>
      <c r="F495" s="121"/>
      <c r="G495" s="115"/>
      <c r="H495" s="115"/>
      <c r="I495" s="110"/>
      <c r="J495" s="110"/>
      <c r="K495" s="116"/>
      <c r="L495" s="110"/>
      <c r="M495" s="110"/>
      <c r="N495" s="110"/>
      <c r="O495" s="116"/>
      <c r="P495" s="110"/>
    </row>
    <row r="496" spans="1:16" s="1" customFormat="1" ht="12" customHeight="1" x14ac:dyDescent="0.2">
      <c r="A496" s="110" t="s">
        <v>114</v>
      </c>
      <c r="B496" s="111">
        <v>40724</v>
      </c>
      <c r="C496" s="110" t="s">
        <v>115</v>
      </c>
      <c r="D496" s="110">
        <v>489</v>
      </c>
      <c r="E496" s="113">
        <v>22.1</v>
      </c>
      <c r="F496" s="121"/>
      <c r="G496" s="115"/>
      <c r="H496" s="115"/>
      <c r="I496" s="110"/>
      <c r="J496" s="110"/>
      <c r="K496" s="116"/>
      <c r="L496" s="110"/>
      <c r="M496" s="110"/>
      <c r="N496" s="110"/>
      <c r="O496" s="116"/>
      <c r="P496" s="110"/>
    </row>
    <row r="497" spans="1:16" s="1" customFormat="1" ht="12" customHeight="1" x14ac:dyDescent="0.2">
      <c r="A497" s="110" t="s">
        <v>114</v>
      </c>
      <c r="B497" s="111">
        <v>40724</v>
      </c>
      <c r="C497" s="110" t="s">
        <v>115</v>
      </c>
      <c r="D497" s="110">
        <v>490</v>
      </c>
      <c r="E497" s="113">
        <v>13.6</v>
      </c>
      <c r="F497" s="121"/>
      <c r="G497" s="115"/>
      <c r="H497" s="115"/>
      <c r="I497" s="110"/>
      <c r="J497" s="110"/>
      <c r="K497" s="116"/>
      <c r="L497" s="110"/>
      <c r="M497" s="110"/>
      <c r="N497" s="110"/>
      <c r="O497" s="116"/>
      <c r="P497" s="110"/>
    </row>
    <row r="498" spans="1:16" s="1" customFormat="1" ht="12" customHeight="1" x14ac:dyDescent="0.2">
      <c r="A498" s="110" t="s">
        <v>114</v>
      </c>
      <c r="B498" s="111">
        <v>40724</v>
      </c>
      <c r="C498" s="110" t="s">
        <v>115</v>
      </c>
      <c r="D498" s="110">
        <v>491</v>
      </c>
      <c r="E498" s="113">
        <v>8.5</v>
      </c>
      <c r="F498" s="121"/>
      <c r="G498" s="115"/>
      <c r="H498" s="115"/>
      <c r="I498" s="110"/>
      <c r="J498" s="110"/>
      <c r="K498" s="116"/>
      <c r="L498" s="110"/>
      <c r="M498" s="110"/>
      <c r="N498" s="110"/>
      <c r="O498" s="116"/>
      <c r="P498" s="110"/>
    </row>
    <row r="499" spans="1:16" s="1" customFormat="1" ht="12" customHeight="1" x14ac:dyDescent="0.2">
      <c r="A499" s="110" t="s">
        <v>114</v>
      </c>
      <c r="B499" s="111">
        <v>40724</v>
      </c>
      <c r="C499" s="110" t="s">
        <v>115</v>
      </c>
      <c r="D499" s="110">
        <v>492</v>
      </c>
      <c r="E499" s="113">
        <v>11.4</v>
      </c>
      <c r="F499" s="121"/>
      <c r="G499" s="115"/>
      <c r="H499" s="115"/>
      <c r="I499" s="110"/>
      <c r="J499" s="110"/>
      <c r="K499" s="116"/>
      <c r="L499" s="110"/>
      <c r="M499" s="110"/>
      <c r="N499" s="110"/>
      <c r="O499" s="116"/>
      <c r="P499" s="110"/>
    </row>
    <row r="500" spans="1:16" s="1" customFormat="1" ht="12" customHeight="1" x14ac:dyDescent="0.2">
      <c r="A500" s="110" t="s">
        <v>114</v>
      </c>
      <c r="B500" s="111">
        <v>40724</v>
      </c>
      <c r="C500" s="110" t="s">
        <v>115</v>
      </c>
      <c r="D500" s="110">
        <v>493</v>
      </c>
      <c r="E500" s="113">
        <v>13.9</v>
      </c>
      <c r="F500" s="121"/>
      <c r="G500" s="115"/>
      <c r="H500" s="115"/>
      <c r="I500" s="110"/>
      <c r="J500" s="110"/>
      <c r="K500" s="116"/>
      <c r="L500" s="110"/>
      <c r="M500" s="110"/>
      <c r="N500" s="110"/>
      <c r="O500" s="116"/>
      <c r="P500" s="110"/>
    </row>
    <row r="501" spans="1:16" s="1" customFormat="1" ht="12" customHeight="1" x14ac:dyDescent="0.2">
      <c r="A501" s="110" t="s">
        <v>114</v>
      </c>
      <c r="B501" s="111">
        <v>40724</v>
      </c>
      <c r="C501" s="110" t="s">
        <v>115</v>
      </c>
      <c r="D501" s="110">
        <v>494</v>
      </c>
      <c r="E501" s="113">
        <v>19</v>
      </c>
      <c r="F501" s="121"/>
      <c r="G501" s="115"/>
      <c r="H501" s="115"/>
      <c r="I501" s="110"/>
      <c r="J501" s="110"/>
      <c r="K501" s="116"/>
      <c r="L501" s="110"/>
      <c r="M501" s="110"/>
      <c r="N501" s="110"/>
      <c r="O501" s="116"/>
      <c r="P501" s="110"/>
    </row>
    <row r="502" spans="1:16" s="1" customFormat="1" ht="12" customHeight="1" x14ac:dyDescent="0.2">
      <c r="A502" s="110" t="s">
        <v>116</v>
      </c>
      <c r="B502" s="111">
        <v>40725</v>
      </c>
      <c r="C502" s="110" t="s">
        <v>115</v>
      </c>
      <c r="D502" s="110">
        <v>495</v>
      </c>
      <c r="E502" s="113">
        <v>6.2</v>
      </c>
      <c r="F502" s="121"/>
      <c r="G502" s="115"/>
      <c r="H502" s="115"/>
      <c r="I502" s="110"/>
      <c r="J502" s="110"/>
      <c r="K502" s="116"/>
      <c r="L502" s="110"/>
      <c r="M502" s="110"/>
      <c r="N502" s="110"/>
      <c r="O502" s="116"/>
      <c r="P502" s="110"/>
    </row>
    <row r="503" spans="1:16" s="1" customFormat="1" ht="12" customHeight="1" x14ac:dyDescent="0.2">
      <c r="A503" s="110" t="s">
        <v>116</v>
      </c>
      <c r="B503" s="111">
        <v>40725</v>
      </c>
      <c r="C503" s="110" t="s">
        <v>115</v>
      </c>
      <c r="D503" s="110">
        <v>496</v>
      </c>
      <c r="E503" s="113">
        <v>21.6</v>
      </c>
      <c r="F503" s="121"/>
      <c r="G503" s="115"/>
      <c r="H503" s="115"/>
      <c r="I503" s="110"/>
      <c r="J503" s="110"/>
      <c r="K503" s="116"/>
      <c r="L503" s="110"/>
      <c r="M503" s="110"/>
      <c r="N503" s="110"/>
      <c r="O503" s="116"/>
      <c r="P503" s="110"/>
    </row>
    <row r="504" spans="1:16" s="1" customFormat="1" ht="12" customHeight="1" x14ac:dyDescent="0.2">
      <c r="A504" s="110" t="s">
        <v>116</v>
      </c>
      <c r="B504" s="111">
        <v>40725</v>
      </c>
      <c r="C504" s="110" t="s">
        <v>115</v>
      </c>
      <c r="D504" s="110">
        <v>497</v>
      </c>
      <c r="E504" s="113">
        <v>11.8</v>
      </c>
      <c r="F504" s="121"/>
      <c r="G504" s="115"/>
      <c r="H504" s="115"/>
      <c r="I504" s="110"/>
      <c r="J504" s="110"/>
      <c r="K504" s="116"/>
      <c r="L504" s="110"/>
      <c r="M504" s="110"/>
      <c r="N504" s="110"/>
      <c r="O504" s="116"/>
      <c r="P504" s="110"/>
    </row>
    <row r="505" spans="1:16" s="1" customFormat="1" ht="12" customHeight="1" x14ac:dyDescent="0.2">
      <c r="A505" s="110" t="s">
        <v>116</v>
      </c>
      <c r="B505" s="111">
        <v>40725</v>
      </c>
      <c r="C505" s="110" t="s">
        <v>115</v>
      </c>
      <c r="D505" s="110">
        <v>498</v>
      </c>
      <c r="E505" s="113">
        <v>12.3</v>
      </c>
      <c r="F505" s="121"/>
      <c r="G505" s="115"/>
      <c r="H505" s="115"/>
      <c r="I505" s="110"/>
      <c r="J505" s="110"/>
      <c r="K505" s="116"/>
      <c r="L505" s="110"/>
      <c r="M505" s="110"/>
      <c r="N505" s="110"/>
      <c r="O505" s="116"/>
      <c r="P505" s="110"/>
    </row>
    <row r="506" spans="1:16" s="1" customFormat="1" ht="12" customHeight="1" x14ac:dyDescent="0.2">
      <c r="A506" s="110" t="s">
        <v>116</v>
      </c>
      <c r="B506" s="111">
        <v>40725</v>
      </c>
      <c r="C506" s="110" t="s">
        <v>115</v>
      </c>
      <c r="D506" s="110">
        <v>499</v>
      </c>
      <c r="E506" s="113">
        <v>12.6</v>
      </c>
      <c r="F506" s="121"/>
      <c r="G506" s="115"/>
      <c r="H506" s="115"/>
      <c r="I506" s="110"/>
      <c r="J506" s="110"/>
      <c r="K506" s="116"/>
      <c r="L506" s="110"/>
      <c r="M506" s="110"/>
      <c r="N506" s="110"/>
      <c r="O506" s="116"/>
      <c r="P506" s="110"/>
    </row>
    <row r="507" spans="1:16" s="1" customFormat="1" ht="12" customHeight="1" x14ac:dyDescent="0.2">
      <c r="A507" s="110" t="s">
        <v>116</v>
      </c>
      <c r="B507" s="111">
        <v>40725</v>
      </c>
      <c r="C507" s="110" t="s">
        <v>115</v>
      </c>
      <c r="D507" s="110">
        <v>500</v>
      </c>
      <c r="E507" s="113">
        <v>18</v>
      </c>
      <c r="F507" s="121"/>
      <c r="G507" s="115"/>
      <c r="H507" s="115"/>
      <c r="I507" s="110"/>
      <c r="J507" s="110"/>
      <c r="K507" s="116"/>
      <c r="L507" s="110"/>
      <c r="M507" s="110"/>
      <c r="N507" s="110"/>
      <c r="O507" s="116"/>
      <c r="P507" s="110"/>
    </row>
    <row r="508" spans="1:16" s="1" customFormat="1" ht="12" customHeight="1" x14ac:dyDescent="0.2">
      <c r="A508" s="110" t="s">
        <v>116</v>
      </c>
      <c r="B508" s="111">
        <v>40725</v>
      </c>
      <c r="C508" s="110" t="s">
        <v>115</v>
      </c>
      <c r="D508" s="110">
        <v>501</v>
      </c>
      <c r="E508" s="113">
        <v>9.5</v>
      </c>
      <c r="F508" s="121"/>
      <c r="G508" s="115"/>
      <c r="H508" s="115"/>
      <c r="I508" s="110"/>
      <c r="J508" s="110"/>
      <c r="K508" s="116"/>
      <c r="L508" s="110"/>
      <c r="M508" s="110"/>
      <c r="N508" s="110"/>
      <c r="O508" s="116"/>
      <c r="P508" s="110"/>
    </row>
    <row r="509" spans="1:16" s="1" customFormat="1" ht="12" customHeight="1" x14ac:dyDescent="0.2">
      <c r="A509" s="110" t="s">
        <v>116</v>
      </c>
      <c r="B509" s="111">
        <v>40725</v>
      </c>
      <c r="C509" s="110" t="s">
        <v>115</v>
      </c>
      <c r="D509" s="110">
        <v>502</v>
      </c>
      <c r="E509" s="113">
        <v>9.9</v>
      </c>
      <c r="F509" s="121"/>
      <c r="G509" s="115"/>
      <c r="H509" s="115"/>
      <c r="I509" s="110"/>
      <c r="J509" s="110"/>
      <c r="K509" s="116"/>
      <c r="L509" s="110"/>
      <c r="M509" s="110"/>
      <c r="N509" s="110"/>
      <c r="O509" s="116"/>
      <c r="P509" s="110"/>
    </row>
    <row r="510" spans="1:16" s="1" customFormat="1" ht="12" customHeight="1" x14ac:dyDescent="0.2">
      <c r="A510" s="110" t="s">
        <v>116</v>
      </c>
      <c r="B510" s="111">
        <v>40725</v>
      </c>
      <c r="C510" s="110" t="s">
        <v>115</v>
      </c>
      <c r="D510" s="110">
        <v>503</v>
      </c>
      <c r="E510" s="113">
        <v>14.2</v>
      </c>
      <c r="F510" s="121"/>
      <c r="G510" s="115"/>
      <c r="H510" s="115"/>
      <c r="I510" s="110"/>
      <c r="J510" s="110"/>
      <c r="K510" s="116"/>
      <c r="L510" s="110"/>
      <c r="M510" s="110"/>
      <c r="N510" s="110"/>
      <c r="O510" s="116"/>
      <c r="P510" s="110"/>
    </row>
    <row r="511" spans="1:16" s="1" customFormat="1" ht="12" customHeight="1" x14ac:dyDescent="0.2">
      <c r="A511" s="110" t="s">
        <v>116</v>
      </c>
      <c r="B511" s="111">
        <v>40725</v>
      </c>
      <c r="C511" s="110" t="s">
        <v>115</v>
      </c>
      <c r="D511" s="110">
        <v>504</v>
      </c>
      <c r="E511" s="113">
        <v>18.600000000000001</v>
      </c>
      <c r="F511" s="121"/>
      <c r="G511" s="115"/>
      <c r="H511" s="115"/>
      <c r="I511" s="110"/>
      <c r="J511" s="110"/>
      <c r="K511" s="116"/>
      <c r="L511" s="110"/>
      <c r="M511" s="110"/>
      <c r="N511" s="110"/>
      <c r="O511" s="116"/>
      <c r="P511" s="110"/>
    </row>
    <row r="512" spans="1:16" s="1" customFormat="1" ht="12" customHeight="1" x14ac:dyDescent="0.2">
      <c r="A512" s="110" t="s">
        <v>116</v>
      </c>
      <c r="B512" s="111">
        <v>40725</v>
      </c>
      <c r="C512" s="110" t="s">
        <v>115</v>
      </c>
      <c r="D512" s="110">
        <v>505</v>
      </c>
      <c r="E512" s="113">
        <v>10.4</v>
      </c>
      <c r="F512" s="121"/>
      <c r="G512" s="115"/>
      <c r="H512" s="115"/>
      <c r="I512" s="110"/>
      <c r="J512" s="110"/>
      <c r="K512" s="116"/>
      <c r="L512" s="110"/>
      <c r="M512" s="110"/>
      <c r="N512" s="110"/>
      <c r="O512" s="116"/>
      <c r="P512" s="110"/>
    </row>
    <row r="513" spans="1:16" s="1" customFormat="1" ht="12" customHeight="1" x14ac:dyDescent="0.2">
      <c r="A513" s="110" t="s">
        <v>116</v>
      </c>
      <c r="B513" s="111">
        <v>40725</v>
      </c>
      <c r="C513" s="110" t="s">
        <v>115</v>
      </c>
      <c r="D513" s="110">
        <v>506</v>
      </c>
      <c r="E513" s="113">
        <v>15.4</v>
      </c>
      <c r="F513" s="121"/>
      <c r="G513" s="115"/>
      <c r="H513" s="115"/>
      <c r="I513" s="110"/>
      <c r="J513" s="110"/>
      <c r="K513" s="116"/>
      <c r="L513" s="110"/>
      <c r="M513" s="110"/>
      <c r="N513" s="110"/>
      <c r="O513" s="116"/>
      <c r="P513" s="110"/>
    </row>
    <row r="514" spans="1:16" s="1" customFormat="1" ht="12" customHeight="1" x14ac:dyDescent="0.2">
      <c r="A514" s="110" t="s">
        <v>116</v>
      </c>
      <c r="B514" s="111">
        <v>40725</v>
      </c>
      <c r="C514" s="110" t="s">
        <v>115</v>
      </c>
      <c r="D514" s="110">
        <v>507</v>
      </c>
      <c r="E514" s="113">
        <v>10.7</v>
      </c>
      <c r="F514" s="121"/>
      <c r="G514" s="115"/>
      <c r="H514" s="115"/>
      <c r="I514" s="110"/>
      <c r="J514" s="110"/>
      <c r="K514" s="116"/>
      <c r="L514" s="110"/>
      <c r="M514" s="110"/>
      <c r="N514" s="110"/>
      <c r="O514" s="116"/>
      <c r="P514" s="110"/>
    </row>
    <row r="515" spans="1:16" s="1" customFormat="1" ht="12" customHeight="1" x14ac:dyDescent="0.2">
      <c r="A515" s="110" t="s">
        <v>116</v>
      </c>
      <c r="B515" s="111">
        <v>40725</v>
      </c>
      <c r="C515" s="110" t="s">
        <v>115</v>
      </c>
      <c r="D515" s="110">
        <v>508</v>
      </c>
      <c r="E515" s="113">
        <v>10.8</v>
      </c>
      <c r="F515" s="121"/>
      <c r="G515" s="115"/>
      <c r="H515" s="115"/>
      <c r="I515" s="110"/>
      <c r="J515" s="110"/>
      <c r="K515" s="116"/>
      <c r="L515" s="110"/>
      <c r="M515" s="110"/>
      <c r="N515" s="110"/>
      <c r="O515" s="116"/>
      <c r="P515" s="110"/>
    </row>
    <row r="516" spans="1:16" s="1" customFormat="1" ht="12" customHeight="1" x14ac:dyDescent="0.2">
      <c r="A516" s="110" t="s">
        <v>116</v>
      </c>
      <c r="B516" s="111">
        <v>40725</v>
      </c>
      <c r="C516" s="110" t="s">
        <v>115</v>
      </c>
      <c r="D516" s="110">
        <v>509</v>
      </c>
      <c r="E516" s="113">
        <v>24.9</v>
      </c>
      <c r="F516" s="121"/>
      <c r="G516" s="115"/>
      <c r="H516" s="115"/>
      <c r="I516" s="110"/>
      <c r="J516" s="110"/>
      <c r="K516" s="116"/>
      <c r="L516" s="110"/>
      <c r="M516" s="110"/>
      <c r="N516" s="110"/>
      <c r="O516" s="116"/>
      <c r="P516" s="110"/>
    </row>
    <row r="517" spans="1:16" s="1" customFormat="1" ht="12" customHeight="1" x14ac:dyDescent="0.2">
      <c r="A517" s="110" t="s">
        <v>116</v>
      </c>
      <c r="B517" s="111">
        <v>40725</v>
      </c>
      <c r="C517" s="110" t="s">
        <v>115</v>
      </c>
      <c r="D517" s="110">
        <v>510</v>
      </c>
      <c r="E517" s="113">
        <v>25.3</v>
      </c>
      <c r="F517" s="121"/>
      <c r="G517" s="115"/>
      <c r="H517" s="115"/>
      <c r="I517" s="110"/>
      <c r="J517" s="110"/>
      <c r="K517" s="116"/>
      <c r="L517" s="110"/>
      <c r="M517" s="110"/>
      <c r="N517" s="110"/>
      <c r="O517" s="116"/>
      <c r="P517" s="110"/>
    </row>
    <row r="518" spans="1:16" s="1" customFormat="1" ht="12" customHeight="1" x14ac:dyDescent="0.2">
      <c r="A518" s="110" t="s">
        <v>116</v>
      </c>
      <c r="B518" s="111">
        <v>40725</v>
      </c>
      <c r="C518" s="110" t="s">
        <v>115</v>
      </c>
      <c r="D518" s="110">
        <v>511</v>
      </c>
      <c r="E518" s="113">
        <v>10.8</v>
      </c>
      <c r="F518" s="121"/>
      <c r="G518" s="115"/>
      <c r="H518" s="115"/>
      <c r="I518" s="110"/>
      <c r="J518" s="110"/>
      <c r="K518" s="116"/>
      <c r="L518" s="110"/>
      <c r="M518" s="110"/>
      <c r="N518" s="110"/>
      <c r="O518" s="116"/>
      <c r="P518" s="110"/>
    </row>
    <row r="519" spans="1:16" s="1" customFormat="1" ht="12" customHeight="1" x14ac:dyDescent="0.2">
      <c r="A519" s="110" t="s">
        <v>116</v>
      </c>
      <c r="B519" s="111">
        <v>40725</v>
      </c>
      <c r="C519" s="110" t="s">
        <v>115</v>
      </c>
      <c r="D519" s="110">
        <v>512</v>
      </c>
      <c r="E519" s="113">
        <v>11.6</v>
      </c>
      <c r="F519" s="121"/>
      <c r="G519" s="115"/>
      <c r="H519" s="115"/>
      <c r="I519" s="110"/>
      <c r="J519" s="110"/>
      <c r="K519" s="116"/>
      <c r="L519" s="110"/>
      <c r="M519" s="110"/>
      <c r="N519" s="110"/>
      <c r="O519" s="116"/>
      <c r="P519" s="110"/>
    </row>
    <row r="520" spans="1:16" s="1" customFormat="1" ht="12" customHeight="1" x14ac:dyDescent="0.2">
      <c r="A520" s="110" t="s">
        <v>116</v>
      </c>
      <c r="B520" s="111">
        <v>40725</v>
      </c>
      <c r="C520" s="110" t="s">
        <v>115</v>
      </c>
      <c r="D520" s="110">
        <v>513</v>
      </c>
      <c r="E520" s="113">
        <v>15.7</v>
      </c>
      <c r="F520" s="121"/>
      <c r="G520" s="115"/>
      <c r="H520" s="115"/>
      <c r="I520" s="110"/>
      <c r="J520" s="110"/>
      <c r="K520" s="116"/>
      <c r="L520" s="110"/>
      <c r="M520" s="110"/>
      <c r="N520" s="110"/>
      <c r="O520" s="116"/>
      <c r="P520" s="110"/>
    </row>
    <row r="521" spans="1:16" s="1" customFormat="1" ht="12" customHeight="1" x14ac:dyDescent="0.2">
      <c r="A521" s="110" t="s">
        <v>116</v>
      </c>
      <c r="B521" s="111">
        <v>40725</v>
      </c>
      <c r="C521" s="110" t="s">
        <v>115</v>
      </c>
      <c r="D521" s="110">
        <v>514</v>
      </c>
      <c r="E521" s="113">
        <v>12.8</v>
      </c>
      <c r="F521" s="121"/>
      <c r="G521" s="115"/>
      <c r="H521" s="115"/>
      <c r="I521" s="110"/>
      <c r="J521" s="110"/>
      <c r="K521" s="116"/>
      <c r="L521" s="110"/>
      <c r="M521" s="110"/>
      <c r="N521" s="110"/>
      <c r="O521" s="116"/>
      <c r="P521" s="110"/>
    </row>
    <row r="522" spans="1:16" s="1" customFormat="1" ht="12" customHeight="1" x14ac:dyDescent="0.2">
      <c r="A522" s="110" t="s">
        <v>116</v>
      </c>
      <c r="B522" s="111">
        <v>40725</v>
      </c>
      <c r="C522" s="110" t="s">
        <v>115</v>
      </c>
      <c r="D522" s="110">
        <v>515</v>
      </c>
      <c r="E522" s="113">
        <v>19.899999999999999</v>
      </c>
      <c r="F522" s="121"/>
      <c r="G522" s="115"/>
      <c r="H522" s="115"/>
      <c r="I522" s="110"/>
      <c r="J522" s="110"/>
      <c r="K522" s="116"/>
      <c r="L522" s="110"/>
      <c r="M522" s="110"/>
      <c r="N522" s="110"/>
      <c r="O522" s="116"/>
      <c r="P522" s="110"/>
    </row>
    <row r="523" spans="1:16" s="1" customFormat="1" ht="12" customHeight="1" x14ac:dyDescent="0.2">
      <c r="A523" s="110" t="s">
        <v>116</v>
      </c>
      <c r="B523" s="111">
        <v>40725</v>
      </c>
      <c r="C523" s="110" t="s">
        <v>115</v>
      </c>
      <c r="D523" s="110">
        <v>516</v>
      </c>
      <c r="E523" s="113">
        <v>27.5</v>
      </c>
      <c r="F523" s="121"/>
      <c r="G523" s="115"/>
      <c r="H523" s="115"/>
      <c r="I523" s="110"/>
      <c r="J523" s="110"/>
      <c r="K523" s="116"/>
      <c r="L523" s="110"/>
      <c r="M523" s="110"/>
      <c r="N523" s="110"/>
      <c r="O523" s="116"/>
      <c r="P523" s="110"/>
    </row>
    <row r="524" spans="1:16" s="1" customFormat="1" ht="12" customHeight="1" x14ac:dyDescent="0.2">
      <c r="A524" s="110" t="s">
        <v>116</v>
      </c>
      <c r="B524" s="111">
        <v>40725</v>
      </c>
      <c r="C524" s="110" t="s">
        <v>115</v>
      </c>
      <c r="D524" s="110">
        <v>517</v>
      </c>
      <c r="E524" s="113">
        <v>12.2</v>
      </c>
      <c r="F524" s="121"/>
      <c r="G524" s="115"/>
      <c r="H524" s="115"/>
      <c r="I524" s="110"/>
      <c r="J524" s="110"/>
      <c r="K524" s="116"/>
      <c r="L524" s="110"/>
      <c r="M524" s="110"/>
      <c r="N524" s="110"/>
      <c r="O524" s="116"/>
      <c r="P524" s="110"/>
    </row>
    <row r="525" spans="1:16" s="1" customFormat="1" ht="12" customHeight="1" x14ac:dyDescent="0.2">
      <c r="A525" s="110" t="s">
        <v>116</v>
      </c>
      <c r="B525" s="111">
        <v>40725</v>
      </c>
      <c r="C525" s="110" t="s">
        <v>115</v>
      </c>
      <c r="D525" s="110">
        <v>518</v>
      </c>
      <c r="E525" s="113">
        <v>22.4</v>
      </c>
      <c r="F525" s="121"/>
      <c r="G525" s="115"/>
      <c r="H525" s="115"/>
      <c r="I525" s="110"/>
      <c r="J525" s="110"/>
      <c r="K525" s="116"/>
      <c r="L525" s="110"/>
      <c r="M525" s="110"/>
      <c r="N525" s="110"/>
      <c r="O525" s="116"/>
      <c r="P525" s="110"/>
    </row>
    <row r="526" spans="1:16" s="1" customFormat="1" ht="12" customHeight="1" x14ac:dyDescent="0.2">
      <c r="A526" s="110" t="s">
        <v>116</v>
      </c>
      <c r="B526" s="111">
        <v>40725</v>
      </c>
      <c r="C526" s="110" t="s">
        <v>115</v>
      </c>
      <c r="D526" s="110">
        <v>519</v>
      </c>
      <c r="E526" s="113">
        <v>27.2</v>
      </c>
      <c r="F526" s="121"/>
      <c r="G526" s="115"/>
      <c r="H526" s="115"/>
      <c r="I526" s="110"/>
      <c r="J526" s="110"/>
      <c r="K526" s="116"/>
      <c r="L526" s="110"/>
      <c r="M526" s="110"/>
      <c r="N526" s="110"/>
      <c r="O526" s="116"/>
      <c r="P526" s="110"/>
    </row>
    <row r="527" spans="1:16" s="1" customFormat="1" ht="12" customHeight="1" x14ac:dyDescent="0.2">
      <c r="A527" s="110" t="s">
        <v>116</v>
      </c>
      <c r="B527" s="111">
        <v>40725</v>
      </c>
      <c r="C527" s="110" t="s">
        <v>115</v>
      </c>
      <c r="D527" s="110">
        <v>520</v>
      </c>
      <c r="E527" s="113">
        <v>9.5</v>
      </c>
      <c r="F527" s="121"/>
      <c r="G527" s="115"/>
      <c r="H527" s="115"/>
      <c r="I527" s="110"/>
      <c r="J527" s="110"/>
      <c r="K527" s="116"/>
      <c r="L527" s="110"/>
      <c r="M527" s="110"/>
      <c r="N527" s="110"/>
      <c r="O527" s="116"/>
      <c r="P527" s="110"/>
    </row>
    <row r="528" spans="1:16" s="1" customFormat="1" ht="12" customHeight="1" x14ac:dyDescent="0.2">
      <c r="A528" s="110" t="s">
        <v>116</v>
      </c>
      <c r="B528" s="111">
        <v>40725</v>
      </c>
      <c r="C528" s="110" t="s">
        <v>115</v>
      </c>
      <c r="D528" s="110">
        <v>521</v>
      </c>
      <c r="E528" s="113">
        <v>16.8</v>
      </c>
      <c r="F528" s="121"/>
      <c r="G528" s="115"/>
      <c r="H528" s="115"/>
      <c r="I528" s="110"/>
      <c r="J528" s="110"/>
      <c r="K528" s="116"/>
      <c r="L528" s="110"/>
      <c r="M528" s="110"/>
      <c r="N528" s="110"/>
      <c r="O528" s="116"/>
      <c r="P528" s="110"/>
    </row>
    <row r="529" spans="1:16" s="1" customFormat="1" ht="12" customHeight="1" x14ac:dyDescent="0.2">
      <c r="A529" s="110" t="s">
        <v>116</v>
      </c>
      <c r="B529" s="111">
        <v>40725</v>
      </c>
      <c r="C529" s="110" t="s">
        <v>115</v>
      </c>
      <c r="D529" s="110">
        <v>522</v>
      </c>
      <c r="E529" s="113">
        <v>21.7</v>
      </c>
      <c r="F529" s="121"/>
      <c r="G529" s="115"/>
      <c r="H529" s="115"/>
      <c r="I529" s="110"/>
      <c r="J529" s="110"/>
      <c r="K529" s="116"/>
      <c r="L529" s="110"/>
      <c r="M529" s="110"/>
      <c r="N529" s="110"/>
      <c r="O529" s="116"/>
      <c r="P529" s="110"/>
    </row>
    <row r="530" spans="1:16" s="1" customFormat="1" ht="12" customHeight="1" x14ac:dyDescent="0.2">
      <c r="A530" s="110" t="s">
        <v>116</v>
      </c>
      <c r="B530" s="111">
        <v>40725</v>
      </c>
      <c r="C530" s="110" t="s">
        <v>115</v>
      </c>
      <c r="D530" s="110">
        <v>523</v>
      </c>
      <c r="E530" s="113">
        <v>22.2</v>
      </c>
      <c r="F530" s="121"/>
      <c r="G530" s="115"/>
      <c r="H530" s="115"/>
      <c r="I530" s="110"/>
      <c r="J530" s="110"/>
      <c r="K530" s="116"/>
      <c r="L530" s="110"/>
      <c r="M530" s="110"/>
      <c r="N530" s="110"/>
      <c r="O530" s="116"/>
      <c r="P530" s="110"/>
    </row>
    <row r="531" spans="1:16" s="1" customFormat="1" ht="12" customHeight="1" x14ac:dyDescent="0.2">
      <c r="A531" s="110" t="s">
        <v>116</v>
      </c>
      <c r="B531" s="111">
        <v>40725</v>
      </c>
      <c r="C531" s="110" t="s">
        <v>115</v>
      </c>
      <c r="D531" s="110">
        <v>524</v>
      </c>
      <c r="E531" s="113">
        <v>23.6</v>
      </c>
      <c r="F531" s="121"/>
      <c r="G531" s="115"/>
      <c r="H531" s="115"/>
      <c r="I531" s="110"/>
      <c r="J531" s="110"/>
      <c r="K531" s="116"/>
      <c r="L531" s="110"/>
      <c r="M531" s="110"/>
      <c r="N531" s="110"/>
      <c r="O531" s="116"/>
      <c r="P531" s="110"/>
    </row>
    <row r="532" spans="1:16" s="1" customFormat="1" ht="12" customHeight="1" x14ac:dyDescent="0.2">
      <c r="A532" s="110" t="s">
        <v>116</v>
      </c>
      <c r="B532" s="111">
        <v>40725</v>
      </c>
      <c r="C532" s="110" t="s">
        <v>115</v>
      </c>
      <c r="D532" s="110">
        <v>525</v>
      </c>
      <c r="E532" s="113">
        <v>13.7</v>
      </c>
      <c r="F532" s="121"/>
      <c r="G532" s="115"/>
      <c r="H532" s="115"/>
      <c r="I532" s="110"/>
      <c r="J532" s="110"/>
      <c r="K532" s="116"/>
      <c r="L532" s="110"/>
      <c r="M532" s="110"/>
      <c r="N532" s="110"/>
      <c r="O532" s="116"/>
      <c r="P532" s="110"/>
    </row>
    <row r="533" spans="1:16" s="1" customFormat="1" ht="12" customHeight="1" x14ac:dyDescent="0.2">
      <c r="A533" s="110" t="s">
        <v>116</v>
      </c>
      <c r="B533" s="111">
        <v>40725</v>
      </c>
      <c r="C533" s="110" t="s">
        <v>115</v>
      </c>
      <c r="D533" s="110">
        <v>526</v>
      </c>
      <c r="E533" s="113">
        <v>7.3</v>
      </c>
      <c r="F533" s="121"/>
      <c r="G533" s="115"/>
      <c r="H533" s="115"/>
      <c r="I533" s="110"/>
      <c r="J533" s="110"/>
      <c r="K533" s="116"/>
      <c r="L533" s="110"/>
      <c r="M533" s="110"/>
      <c r="N533" s="110"/>
      <c r="O533" s="116"/>
      <c r="P533" s="110"/>
    </row>
    <row r="534" spans="1:16" s="1" customFormat="1" ht="12" customHeight="1" x14ac:dyDescent="0.2">
      <c r="A534" s="110" t="s">
        <v>116</v>
      </c>
      <c r="B534" s="111">
        <v>40725</v>
      </c>
      <c r="C534" s="110" t="s">
        <v>115</v>
      </c>
      <c r="D534" s="110">
        <v>527</v>
      </c>
      <c r="E534" s="113">
        <v>15.5</v>
      </c>
      <c r="F534" s="121"/>
      <c r="G534" s="115"/>
      <c r="H534" s="115"/>
      <c r="I534" s="110"/>
      <c r="J534" s="110"/>
      <c r="K534" s="116"/>
      <c r="L534" s="110"/>
      <c r="M534" s="110"/>
      <c r="N534" s="110"/>
      <c r="O534" s="116"/>
      <c r="P534" s="110"/>
    </row>
    <row r="535" spans="1:16" s="1" customFormat="1" ht="12" customHeight="1" x14ac:dyDescent="0.2">
      <c r="A535" s="110" t="s">
        <v>116</v>
      </c>
      <c r="B535" s="111">
        <v>40725</v>
      </c>
      <c r="C535" s="110" t="s">
        <v>115</v>
      </c>
      <c r="D535" s="110">
        <v>528</v>
      </c>
      <c r="E535" s="113">
        <v>12.2</v>
      </c>
      <c r="F535" s="121"/>
      <c r="G535" s="115"/>
      <c r="H535" s="115"/>
      <c r="I535" s="110"/>
      <c r="J535" s="110"/>
      <c r="K535" s="116"/>
      <c r="L535" s="110"/>
      <c r="M535" s="110"/>
      <c r="N535" s="110"/>
      <c r="O535" s="116"/>
      <c r="P535" s="110"/>
    </row>
    <row r="536" spans="1:16" s="1" customFormat="1" ht="12" customHeight="1" x14ac:dyDescent="0.2">
      <c r="A536" s="110" t="s">
        <v>116</v>
      </c>
      <c r="B536" s="111">
        <v>40725</v>
      </c>
      <c r="C536" s="110" t="s">
        <v>115</v>
      </c>
      <c r="D536" s="110">
        <v>529</v>
      </c>
      <c r="E536" s="113">
        <v>6.3</v>
      </c>
      <c r="F536" s="121"/>
      <c r="G536" s="115"/>
      <c r="H536" s="115"/>
      <c r="I536" s="110"/>
      <c r="J536" s="110"/>
      <c r="K536" s="116"/>
      <c r="L536" s="110"/>
      <c r="M536" s="110"/>
      <c r="N536" s="110"/>
      <c r="O536" s="116"/>
      <c r="P536" s="110"/>
    </row>
    <row r="537" spans="1:16" s="1" customFormat="1" ht="12" customHeight="1" x14ac:dyDescent="0.2">
      <c r="A537" s="110" t="s">
        <v>116</v>
      </c>
      <c r="B537" s="111">
        <v>40725</v>
      </c>
      <c r="C537" s="110" t="s">
        <v>115</v>
      </c>
      <c r="D537" s="110">
        <v>530</v>
      </c>
      <c r="E537" s="113">
        <v>11.3</v>
      </c>
      <c r="F537" s="121"/>
      <c r="G537" s="115"/>
      <c r="H537" s="115"/>
      <c r="I537" s="110"/>
      <c r="J537" s="110"/>
      <c r="K537" s="116"/>
      <c r="L537" s="110"/>
      <c r="M537" s="110"/>
      <c r="N537" s="110"/>
      <c r="O537" s="116"/>
      <c r="P537" s="110"/>
    </row>
    <row r="538" spans="1:16" s="1" customFormat="1" ht="12" customHeight="1" x14ac:dyDescent="0.2">
      <c r="A538" s="110" t="s">
        <v>116</v>
      </c>
      <c r="B538" s="111">
        <v>40725</v>
      </c>
      <c r="C538" s="110" t="s">
        <v>115</v>
      </c>
      <c r="D538" s="110">
        <v>531</v>
      </c>
      <c r="E538" s="113">
        <v>13.1</v>
      </c>
      <c r="F538" s="121"/>
      <c r="G538" s="115"/>
      <c r="H538" s="115"/>
      <c r="I538" s="110"/>
      <c r="J538" s="110"/>
      <c r="K538" s="116"/>
      <c r="L538" s="110"/>
      <c r="M538" s="110"/>
      <c r="N538" s="110"/>
      <c r="O538" s="116"/>
      <c r="P538" s="110"/>
    </row>
    <row r="539" spans="1:16" s="1" customFormat="1" ht="12" customHeight="1" x14ac:dyDescent="0.2">
      <c r="A539" s="110" t="s">
        <v>116</v>
      </c>
      <c r="B539" s="111">
        <v>40725</v>
      </c>
      <c r="C539" s="110" t="s">
        <v>115</v>
      </c>
      <c r="D539" s="110">
        <v>532</v>
      </c>
      <c r="E539" s="113">
        <v>25.7</v>
      </c>
      <c r="F539" s="121"/>
      <c r="G539" s="115"/>
      <c r="H539" s="115"/>
      <c r="I539" s="110"/>
      <c r="J539" s="110"/>
      <c r="K539" s="116"/>
      <c r="L539" s="110"/>
      <c r="M539" s="110"/>
      <c r="N539" s="110"/>
      <c r="O539" s="116"/>
      <c r="P539" s="110"/>
    </row>
    <row r="540" spans="1:16" s="1" customFormat="1" ht="12" customHeight="1" x14ac:dyDescent="0.2">
      <c r="A540" s="110" t="s">
        <v>116</v>
      </c>
      <c r="B540" s="111">
        <v>40725</v>
      </c>
      <c r="C540" s="110" t="s">
        <v>115</v>
      </c>
      <c r="D540" s="110">
        <v>533</v>
      </c>
      <c r="E540" s="113">
        <v>9.1999999999999993</v>
      </c>
      <c r="F540" s="121"/>
      <c r="G540" s="115"/>
      <c r="H540" s="115"/>
      <c r="I540" s="110"/>
      <c r="J540" s="110"/>
      <c r="K540" s="116"/>
      <c r="L540" s="110"/>
      <c r="M540" s="110"/>
      <c r="N540" s="110"/>
      <c r="O540" s="116"/>
      <c r="P540" s="110"/>
    </row>
    <row r="541" spans="1:16" s="1" customFormat="1" ht="12" customHeight="1" x14ac:dyDescent="0.2">
      <c r="A541" s="110" t="s">
        <v>116</v>
      </c>
      <c r="B541" s="111">
        <v>40725</v>
      </c>
      <c r="C541" s="110" t="s">
        <v>115</v>
      </c>
      <c r="D541" s="110">
        <v>534</v>
      </c>
      <c r="E541" s="113">
        <v>18.7</v>
      </c>
      <c r="F541" s="121"/>
      <c r="G541" s="115"/>
      <c r="H541" s="115"/>
      <c r="I541" s="110"/>
      <c r="J541" s="110"/>
      <c r="K541" s="116"/>
      <c r="L541" s="110"/>
      <c r="M541" s="110"/>
      <c r="N541" s="110"/>
      <c r="O541" s="116"/>
      <c r="P541" s="110"/>
    </row>
    <row r="542" spans="1:16" s="1" customFormat="1" ht="12" customHeight="1" x14ac:dyDescent="0.2">
      <c r="A542" s="110" t="s">
        <v>116</v>
      </c>
      <c r="B542" s="111">
        <v>40725</v>
      </c>
      <c r="C542" s="110" t="s">
        <v>115</v>
      </c>
      <c r="D542" s="110">
        <v>535</v>
      </c>
      <c r="E542" s="113">
        <v>14.9</v>
      </c>
      <c r="F542" s="121"/>
      <c r="G542" s="115"/>
      <c r="H542" s="115"/>
      <c r="I542" s="110"/>
      <c r="J542" s="110"/>
      <c r="K542" s="116"/>
      <c r="L542" s="110"/>
      <c r="M542" s="110"/>
      <c r="N542" s="110"/>
      <c r="O542" s="116"/>
      <c r="P542" s="110"/>
    </row>
    <row r="543" spans="1:16" s="1" customFormat="1" ht="12" customHeight="1" x14ac:dyDescent="0.2">
      <c r="A543" s="110" t="s">
        <v>116</v>
      </c>
      <c r="B543" s="111">
        <v>40725</v>
      </c>
      <c r="C543" s="110" t="s">
        <v>115</v>
      </c>
      <c r="D543" s="110">
        <v>536</v>
      </c>
      <c r="E543" s="113">
        <v>25.1</v>
      </c>
      <c r="F543" s="121"/>
      <c r="G543" s="115"/>
      <c r="H543" s="115"/>
      <c r="I543" s="110"/>
      <c r="J543" s="110"/>
      <c r="K543" s="116"/>
      <c r="L543" s="110"/>
      <c r="M543" s="110"/>
      <c r="N543" s="110"/>
      <c r="O543" s="116"/>
      <c r="P543" s="110"/>
    </row>
    <row r="544" spans="1:16" s="1" customFormat="1" ht="12" customHeight="1" x14ac:dyDescent="0.2">
      <c r="A544" s="110" t="s">
        <v>116</v>
      </c>
      <c r="B544" s="111">
        <v>40725</v>
      </c>
      <c r="C544" s="110" t="s">
        <v>115</v>
      </c>
      <c r="D544" s="110">
        <v>537</v>
      </c>
      <c r="E544" s="113">
        <v>20.3</v>
      </c>
      <c r="F544" s="121"/>
      <c r="G544" s="115"/>
      <c r="H544" s="115"/>
      <c r="I544" s="110"/>
      <c r="J544" s="110"/>
      <c r="K544" s="116"/>
      <c r="L544" s="110"/>
      <c r="M544" s="110"/>
      <c r="N544" s="110"/>
      <c r="O544" s="116"/>
      <c r="P544" s="110"/>
    </row>
    <row r="545" spans="1:16" s="1" customFormat="1" ht="12" customHeight="1" x14ac:dyDescent="0.2">
      <c r="A545" s="110" t="s">
        <v>116</v>
      </c>
      <c r="B545" s="111">
        <v>40725</v>
      </c>
      <c r="C545" s="110" t="s">
        <v>115</v>
      </c>
      <c r="D545" s="110">
        <v>538</v>
      </c>
      <c r="E545" s="113">
        <v>12.8</v>
      </c>
      <c r="F545" s="121"/>
      <c r="G545" s="115"/>
      <c r="H545" s="115"/>
      <c r="I545" s="110"/>
      <c r="J545" s="110"/>
      <c r="K545" s="116"/>
      <c r="L545" s="110"/>
      <c r="M545" s="110"/>
      <c r="N545" s="110"/>
      <c r="O545" s="116"/>
      <c r="P545" s="110"/>
    </row>
    <row r="546" spans="1:16" s="1" customFormat="1" ht="12" customHeight="1" x14ac:dyDescent="0.2">
      <c r="A546" s="110" t="s">
        <v>116</v>
      </c>
      <c r="B546" s="111">
        <v>40725</v>
      </c>
      <c r="C546" s="110" t="s">
        <v>115</v>
      </c>
      <c r="D546" s="110">
        <v>539</v>
      </c>
      <c r="E546" s="113">
        <v>14.4</v>
      </c>
      <c r="F546" s="121"/>
      <c r="G546" s="115"/>
      <c r="H546" s="115"/>
      <c r="I546" s="110"/>
      <c r="J546" s="110"/>
      <c r="K546" s="116"/>
      <c r="L546" s="110"/>
      <c r="M546" s="110"/>
      <c r="N546" s="110"/>
      <c r="O546" s="116"/>
      <c r="P546" s="110"/>
    </row>
    <row r="547" spans="1:16" s="1" customFormat="1" ht="12" customHeight="1" x14ac:dyDescent="0.2">
      <c r="A547" s="110" t="s">
        <v>116</v>
      </c>
      <c r="B547" s="111">
        <v>40725</v>
      </c>
      <c r="C547" s="110" t="s">
        <v>115</v>
      </c>
      <c r="D547" s="110">
        <v>540</v>
      </c>
      <c r="E547" s="113">
        <v>11.1</v>
      </c>
      <c r="F547" s="121"/>
      <c r="G547" s="115"/>
      <c r="H547" s="115"/>
      <c r="I547" s="110"/>
      <c r="J547" s="110"/>
      <c r="K547" s="116"/>
      <c r="L547" s="110"/>
      <c r="M547" s="110"/>
      <c r="N547" s="110"/>
      <c r="O547" s="116"/>
      <c r="P547" s="110"/>
    </row>
    <row r="548" spans="1:16" s="1" customFormat="1" ht="12" customHeight="1" x14ac:dyDescent="0.2">
      <c r="A548" s="110" t="s">
        <v>116</v>
      </c>
      <c r="B548" s="111">
        <v>40725</v>
      </c>
      <c r="C548" s="110" t="s">
        <v>115</v>
      </c>
      <c r="D548" s="110">
        <v>541</v>
      </c>
      <c r="E548" s="113">
        <v>15.6</v>
      </c>
      <c r="F548" s="121"/>
      <c r="G548" s="115"/>
      <c r="H548" s="115"/>
      <c r="I548" s="110"/>
      <c r="J548" s="110"/>
      <c r="K548" s="116"/>
      <c r="L548" s="110"/>
      <c r="M548" s="110"/>
      <c r="N548" s="110"/>
      <c r="O548" s="116"/>
      <c r="P548" s="110"/>
    </row>
    <row r="549" spans="1:16" s="1" customFormat="1" ht="12" customHeight="1" x14ac:dyDescent="0.2">
      <c r="A549" s="110" t="s">
        <v>89</v>
      </c>
      <c r="B549" s="111">
        <v>40726</v>
      </c>
      <c r="C549" s="110" t="s">
        <v>115</v>
      </c>
      <c r="D549" s="110">
        <v>542</v>
      </c>
      <c r="E549" s="113">
        <v>9.6</v>
      </c>
      <c r="F549" s="121"/>
      <c r="G549" s="115"/>
      <c r="H549" s="115"/>
      <c r="I549" s="110"/>
      <c r="J549" s="110"/>
      <c r="K549" s="116"/>
      <c r="L549" s="110"/>
      <c r="M549" s="110"/>
      <c r="N549" s="110"/>
      <c r="O549" s="116"/>
      <c r="P549" s="110"/>
    </row>
    <row r="550" spans="1:16" s="1" customFormat="1" ht="12" customHeight="1" x14ac:dyDescent="0.2">
      <c r="A550" s="110" t="s">
        <v>89</v>
      </c>
      <c r="B550" s="111">
        <v>40726</v>
      </c>
      <c r="C550" s="110" t="s">
        <v>115</v>
      </c>
      <c r="D550" s="110">
        <v>543</v>
      </c>
      <c r="E550" s="113">
        <v>9</v>
      </c>
      <c r="F550" s="121"/>
      <c r="G550" s="115"/>
      <c r="H550" s="115"/>
      <c r="I550" s="110"/>
      <c r="J550" s="110"/>
      <c r="K550" s="116"/>
      <c r="L550" s="110"/>
      <c r="M550" s="110"/>
      <c r="N550" s="110"/>
      <c r="O550" s="116"/>
      <c r="P550" s="110"/>
    </row>
    <row r="551" spans="1:16" s="1" customFormat="1" ht="12" customHeight="1" x14ac:dyDescent="0.2">
      <c r="A551" s="110" t="s">
        <v>89</v>
      </c>
      <c r="B551" s="111">
        <v>40726</v>
      </c>
      <c r="C551" s="110" t="s">
        <v>115</v>
      </c>
      <c r="D551" s="110">
        <v>544</v>
      </c>
      <c r="E551" s="113">
        <v>9.5</v>
      </c>
      <c r="F551" s="121"/>
      <c r="G551" s="115"/>
      <c r="H551" s="115"/>
      <c r="I551" s="110"/>
      <c r="J551" s="110"/>
      <c r="K551" s="116"/>
      <c r="L551" s="110"/>
      <c r="M551" s="110"/>
      <c r="N551" s="110"/>
      <c r="O551" s="116"/>
      <c r="P551" s="110"/>
    </row>
    <row r="552" spans="1:16" s="1" customFormat="1" ht="12" customHeight="1" x14ac:dyDescent="0.2">
      <c r="A552" s="110" t="s">
        <v>89</v>
      </c>
      <c r="B552" s="111">
        <v>40726</v>
      </c>
      <c r="C552" s="110" t="s">
        <v>115</v>
      </c>
      <c r="D552" s="110">
        <v>545</v>
      </c>
      <c r="E552" s="113">
        <v>10.3</v>
      </c>
      <c r="F552" s="121"/>
      <c r="G552" s="115"/>
      <c r="H552" s="115"/>
      <c r="I552" s="110"/>
      <c r="J552" s="110"/>
      <c r="K552" s="116"/>
      <c r="L552" s="110"/>
      <c r="M552" s="110"/>
      <c r="N552" s="110"/>
      <c r="O552" s="116"/>
      <c r="P552" s="110"/>
    </row>
    <row r="553" spans="1:16" s="1" customFormat="1" ht="12" customHeight="1" x14ac:dyDescent="0.2">
      <c r="A553" s="110" t="s">
        <v>89</v>
      </c>
      <c r="B553" s="111">
        <v>40726</v>
      </c>
      <c r="C553" s="110" t="s">
        <v>115</v>
      </c>
      <c r="D553" s="110">
        <v>546</v>
      </c>
      <c r="E553" s="113">
        <v>21</v>
      </c>
      <c r="F553" s="121"/>
      <c r="G553" s="115"/>
      <c r="H553" s="115"/>
      <c r="I553" s="110"/>
      <c r="J553" s="110"/>
      <c r="K553" s="116"/>
      <c r="L553" s="110"/>
      <c r="M553" s="110"/>
      <c r="N553" s="110"/>
      <c r="O553" s="116"/>
      <c r="P553" s="110"/>
    </row>
    <row r="554" spans="1:16" s="1" customFormat="1" ht="12" customHeight="1" x14ac:dyDescent="0.2">
      <c r="A554" s="110" t="s">
        <v>89</v>
      </c>
      <c r="B554" s="111">
        <v>40726</v>
      </c>
      <c r="C554" s="110" t="s">
        <v>115</v>
      </c>
      <c r="D554" s="110">
        <v>547</v>
      </c>
      <c r="E554" s="113">
        <v>27</v>
      </c>
      <c r="F554" s="121"/>
      <c r="G554" s="115"/>
      <c r="H554" s="115"/>
      <c r="I554" s="110"/>
      <c r="J554" s="110"/>
      <c r="K554" s="116"/>
      <c r="L554" s="110"/>
      <c r="M554" s="110"/>
      <c r="N554" s="110"/>
      <c r="O554" s="116"/>
      <c r="P554" s="110"/>
    </row>
    <row r="555" spans="1:16" s="1" customFormat="1" ht="12" customHeight="1" x14ac:dyDescent="0.2">
      <c r="A555" s="110" t="s">
        <v>89</v>
      </c>
      <c r="B555" s="111">
        <v>40726</v>
      </c>
      <c r="C555" s="110" t="s">
        <v>115</v>
      </c>
      <c r="D555" s="110">
        <v>548</v>
      </c>
      <c r="E555" s="113">
        <v>13.1</v>
      </c>
      <c r="F555" s="121"/>
      <c r="G555" s="115"/>
      <c r="H555" s="115"/>
      <c r="I555" s="110"/>
      <c r="J555" s="110"/>
      <c r="K555" s="116"/>
      <c r="L555" s="110"/>
      <c r="M555" s="110"/>
      <c r="N555" s="110"/>
      <c r="O555" s="116"/>
      <c r="P555" s="110"/>
    </row>
    <row r="556" spans="1:16" s="1" customFormat="1" ht="12" customHeight="1" x14ac:dyDescent="0.2">
      <c r="A556" s="110" t="s">
        <v>89</v>
      </c>
      <c r="B556" s="111">
        <v>40726</v>
      </c>
      <c r="C556" s="110" t="s">
        <v>115</v>
      </c>
      <c r="D556" s="110">
        <v>549</v>
      </c>
      <c r="E556" s="113">
        <v>13.5</v>
      </c>
      <c r="F556" s="121"/>
      <c r="G556" s="115"/>
      <c r="H556" s="115"/>
      <c r="I556" s="110"/>
      <c r="J556" s="110"/>
      <c r="K556" s="116"/>
      <c r="L556" s="110"/>
      <c r="M556" s="110"/>
      <c r="N556" s="110"/>
      <c r="O556" s="116"/>
      <c r="P556" s="110"/>
    </row>
    <row r="557" spans="1:16" s="1" customFormat="1" ht="12" customHeight="1" x14ac:dyDescent="0.2">
      <c r="A557" s="110" t="s">
        <v>89</v>
      </c>
      <c r="B557" s="111">
        <v>40726</v>
      </c>
      <c r="C557" s="110" t="s">
        <v>115</v>
      </c>
      <c r="D557" s="110">
        <v>550</v>
      </c>
      <c r="E557" s="113">
        <v>12.9</v>
      </c>
      <c r="F557" s="121"/>
      <c r="G557" s="115"/>
      <c r="H557" s="115"/>
      <c r="I557" s="110"/>
      <c r="J557" s="110"/>
      <c r="K557" s="116"/>
      <c r="L557" s="110"/>
      <c r="M557" s="110"/>
      <c r="N557" s="110"/>
      <c r="O557" s="116"/>
      <c r="P557" s="110"/>
    </row>
    <row r="558" spans="1:16" s="1" customFormat="1" ht="12" customHeight="1" x14ac:dyDescent="0.2">
      <c r="A558" s="110" t="s">
        <v>89</v>
      </c>
      <c r="B558" s="111">
        <v>40726</v>
      </c>
      <c r="C558" s="110" t="s">
        <v>115</v>
      </c>
      <c r="D558" s="110">
        <v>551</v>
      </c>
      <c r="E558" s="113">
        <v>13.6</v>
      </c>
      <c r="F558" s="121"/>
      <c r="G558" s="115"/>
      <c r="H558" s="115"/>
      <c r="I558" s="110"/>
      <c r="J558" s="110"/>
      <c r="K558" s="116"/>
      <c r="L558" s="110"/>
      <c r="M558" s="110"/>
      <c r="N558" s="110"/>
      <c r="O558" s="116"/>
      <c r="P558" s="110"/>
    </row>
    <row r="559" spans="1:16" s="1" customFormat="1" ht="12" customHeight="1" x14ac:dyDescent="0.2">
      <c r="A559" s="110" t="s">
        <v>89</v>
      </c>
      <c r="B559" s="111">
        <v>40726</v>
      </c>
      <c r="C559" s="110" t="s">
        <v>115</v>
      </c>
      <c r="D559" s="110">
        <v>552</v>
      </c>
      <c r="E559" s="113">
        <v>12</v>
      </c>
      <c r="F559" s="121"/>
      <c r="G559" s="115"/>
      <c r="H559" s="115"/>
      <c r="I559" s="110"/>
      <c r="J559" s="110"/>
      <c r="K559" s="116"/>
      <c r="L559" s="110"/>
      <c r="M559" s="110"/>
      <c r="N559" s="110"/>
      <c r="O559" s="116"/>
      <c r="P559" s="110"/>
    </row>
    <row r="560" spans="1:16" s="1" customFormat="1" ht="12" customHeight="1" x14ac:dyDescent="0.2">
      <c r="A560" s="110" t="s">
        <v>89</v>
      </c>
      <c r="B560" s="111">
        <v>40726</v>
      </c>
      <c r="C560" s="110" t="s">
        <v>115</v>
      </c>
      <c r="D560" s="110">
        <v>553</v>
      </c>
      <c r="E560" s="113">
        <v>4.7</v>
      </c>
      <c r="F560" s="121"/>
      <c r="G560" s="115"/>
      <c r="H560" s="115"/>
      <c r="I560" s="110"/>
      <c r="J560" s="110"/>
      <c r="K560" s="116"/>
      <c r="L560" s="110"/>
      <c r="M560" s="110"/>
      <c r="N560" s="110"/>
      <c r="O560" s="116"/>
      <c r="P560" s="110"/>
    </row>
    <row r="561" spans="1:19" s="1" customFormat="1" ht="12" customHeight="1" x14ac:dyDescent="0.2">
      <c r="A561" s="110" t="s">
        <v>89</v>
      </c>
      <c r="B561" s="111">
        <v>40726</v>
      </c>
      <c r="C561" s="110" t="s">
        <v>115</v>
      </c>
      <c r="D561" s="110">
        <v>554</v>
      </c>
      <c r="E561" s="113">
        <v>15.6</v>
      </c>
      <c r="F561" s="121"/>
      <c r="G561" s="115"/>
      <c r="H561" s="115"/>
      <c r="I561" s="110"/>
      <c r="J561" s="110"/>
      <c r="K561" s="116"/>
      <c r="L561" s="110"/>
      <c r="M561" s="110"/>
      <c r="N561" s="110"/>
      <c r="O561" s="116"/>
      <c r="P561" s="110"/>
    </row>
    <row r="562" spans="1:19" s="1" customFormat="1" ht="12" customHeight="1" x14ac:dyDescent="0.2">
      <c r="A562" s="110" t="s">
        <v>89</v>
      </c>
      <c r="B562" s="111">
        <v>40726</v>
      </c>
      <c r="C562" s="110" t="s">
        <v>115</v>
      </c>
      <c r="D562" s="110">
        <v>555</v>
      </c>
      <c r="E562" s="113">
        <v>11.8</v>
      </c>
      <c r="F562" s="121"/>
      <c r="G562" s="115"/>
      <c r="H562" s="115"/>
      <c r="I562" s="110"/>
      <c r="J562" s="110"/>
      <c r="K562" s="116"/>
      <c r="L562" s="110"/>
      <c r="M562" s="110"/>
      <c r="N562" s="110"/>
      <c r="O562" s="116"/>
      <c r="P562" s="110"/>
    </row>
    <row r="563" spans="1:19" s="1" customFormat="1" ht="12" customHeight="1" x14ac:dyDescent="0.2">
      <c r="A563" s="110" t="s">
        <v>89</v>
      </c>
      <c r="B563" s="111">
        <v>40726</v>
      </c>
      <c r="C563" s="110" t="s">
        <v>115</v>
      </c>
      <c r="D563" s="110">
        <v>556</v>
      </c>
      <c r="E563" s="113">
        <v>4.7</v>
      </c>
      <c r="F563" s="121"/>
      <c r="G563" s="115"/>
      <c r="H563" s="115"/>
      <c r="I563" s="110"/>
      <c r="J563" s="110"/>
      <c r="K563" s="116"/>
      <c r="L563" s="110"/>
      <c r="M563" s="110"/>
      <c r="N563" s="110"/>
      <c r="O563" s="116"/>
      <c r="P563" s="110"/>
    </row>
    <row r="564" spans="1:19" s="1" customFormat="1" ht="12" customHeight="1" x14ac:dyDescent="0.2">
      <c r="A564" s="110" t="s">
        <v>89</v>
      </c>
      <c r="B564" s="111">
        <v>40726</v>
      </c>
      <c r="C564" s="110" t="s">
        <v>115</v>
      </c>
      <c r="D564" s="110">
        <v>557</v>
      </c>
      <c r="E564" s="113">
        <v>15.1</v>
      </c>
      <c r="F564" s="121"/>
      <c r="G564" s="115"/>
      <c r="H564" s="115"/>
      <c r="I564" s="110"/>
      <c r="J564" s="110"/>
      <c r="K564" s="116"/>
      <c r="L564" s="110"/>
      <c r="M564" s="110"/>
      <c r="N564" s="110"/>
      <c r="O564" s="116"/>
      <c r="P564" s="110"/>
    </row>
    <row r="565" spans="1:19" s="1" customFormat="1" ht="12" customHeight="1" x14ac:dyDescent="0.2">
      <c r="A565" s="110" t="s">
        <v>89</v>
      </c>
      <c r="B565" s="111">
        <v>40726</v>
      </c>
      <c r="C565" s="110" t="s">
        <v>115</v>
      </c>
      <c r="D565" s="110">
        <v>558</v>
      </c>
      <c r="E565" s="122">
        <v>54.1</v>
      </c>
      <c r="F565" s="121"/>
      <c r="G565" s="115"/>
      <c r="H565" s="115"/>
      <c r="I565" s="110"/>
      <c r="J565" s="110"/>
      <c r="K565" s="116"/>
      <c r="L565" s="110"/>
      <c r="M565" s="110"/>
      <c r="N565" s="110"/>
      <c r="O565" s="116"/>
      <c r="P565" s="110"/>
    </row>
    <row r="566" spans="1:19" s="1" customFormat="1" ht="12" customHeight="1" x14ac:dyDescent="0.2">
      <c r="A566" s="110" t="s">
        <v>89</v>
      </c>
      <c r="B566" s="111">
        <v>40726</v>
      </c>
      <c r="C566" s="110" t="s">
        <v>115</v>
      </c>
      <c r="D566" s="110">
        <v>559</v>
      </c>
      <c r="E566" s="113">
        <v>32</v>
      </c>
      <c r="F566" s="121"/>
      <c r="G566" s="115"/>
      <c r="H566" s="115"/>
      <c r="I566" s="110"/>
      <c r="J566" s="110"/>
      <c r="K566" s="116"/>
      <c r="L566" s="110"/>
      <c r="M566" s="110"/>
      <c r="N566" s="110"/>
      <c r="O566" s="116"/>
      <c r="P566" s="110"/>
      <c r="S566" s="78"/>
    </row>
    <row r="567" spans="1:19" s="1" customFormat="1" ht="12" customHeight="1" x14ac:dyDescent="0.2">
      <c r="A567" s="110" t="s">
        <v>89</v>
      </c>
      <c r="B567" s="111">
        <v>40726</v>
      </c>
      <c r="C567" s="110" t="s">
        <v>115</v>
      </c>
      <c r="D567" s="110">
        <v>560</v>
      </c>
      <c r="E567" s="113">
        <v>19.600000000000001</v>
      </c>
      <c r="F567" s="121"/>
      <c r="G567" s="115"/>
      <c r="H567" s="115"/>
      <c r="I567" s="110"/>
      <c r="J567" s="110"/>
      <c r="K567" s="116"/>
      <c r="L567" s="110"/>
      <c r="M567" s="110"/>
      <c r="N567" s="110"/>
      <c r="O567" s="116"/>
      <c r="P567" s="110"/>
    </row>
    <row r="568" spans="1:19" s="1" customFormat="1" ht="12" customHeight="1" x14ac:dyDescent="0.2">
      <c r="A568" s="110" t="s">
        <v>89</v>
      </c>
      <c r="B568" s="111">
        <v>40726</v>
      </c>
      <c r="C568" s="110" t="s">
        <v>115</v>
      </c>
      <c r="D568" s="110">
        <v>561</v>
      </c>
      <c r="E568" s="113">
        <v>16.7</v>
      </c>
      <c r="F568" s="121"/>
      <c r="G568" s="115"/>
      <c r="H568" s="115"/>
      <c r="I568" s="110"/>
      <c r="J568" s="110"/>
      <c r="K568" s="116"/>
      <c r="L568" s="110"/>
      <c r="M568" s="110"/>
      <c r="N568" s="110"/>
      <c r="O568" s="116"/>
      <c r="P568" s="110"/>
    </row>
    <row r="569" spans="1:19" s="1" customFormat="1" ht="12" customHeight="1" x14ac:dyDescent="0.2">
      <c r="A569" s="110" t="s">
        <v>89</v>
      </c>
      <c r="B569" s="111">
        <v>40726</v>
      </c>
      <c r="C569" s="110" t="s">
        <v>115</v>
      </c>
      <c r="D569" s="110">
        <v>562</v>
      </c>
      <c r="E569" s="113">
        <v>14</v>
      </c>
      <c r="F569" s="121"/>
      <c r="G569" s="115"/>
      <c r="H569" s="115"/>
      <c r="I569" s="110"/>
      <c r="J569" s="110"/>
      <c r="K569" s="116"/>
      <c r="L569" s="110"/>
      <c r="M569" s="110"/>
      <c r="N569" s="110"/>
      <c r="O569" s="116"/>
      <c r="P569" s="110"/>
    </row>
    <row r="570" spans="1:19" s="1" customFormat="1" ht="12" customHeight="1" x14ac:dyDescent="0.2">
      <c r="A570" s="110" t="s">
        <v>89</v>
      </c>
      <c r="B570" s="111">
        <v>40726</v>
      </c>
      <c r="C570" s="110" t="s">
        <v>115</v>
      </c>
      <c r="D570" s="110">
        <v>563</v>
      </c>
      <c r="E570" s="113">
        <v>4.7</v>
      </c>
      <c r="F570" s="121"/>
      <c r="G570" s="115"/>
      <c r="H570" s="115"/>
      <c r="I570" s="110"/>
      <c r="J570" s="110"/>
      <c r="K570" s="116"/>
      <c r="L570" s="110"/>
      <c r="M570" s="110"/>
      <c r="N570" s="110"/>
      <c r="O570" s="116"/>
      <c r="P570" s="110"/>
    </row>
    <row r="571" spans="1:19" s="1" customFormat="1" ht="12" customHeight="1" x14ac:dyDescent="0.2">
      <c r="A571" s="110" t="s">
        <v>89</v>
      </c>
      <c r="B571" s="111">
        <v>40726</v>
      </c>
      <c r="C571" s="110" t="s">
        <v>115</v>
      </c>
      <c r="D571" s="110">
        <v>564</v>
      </c>
      <c r="E571" s="113">
        <v>11</v>
      </c>
      <c r="F571" s="121"/>
      <c r="G571" s="115"/>
      <c r="H571" s="115"/>
      <c r="I571" s="110"/>
      <c r="J571" s="110"/>
      <c r="K571" s="116"/>
      <c r="L571" s="110"/>
      <c r="M571" s="110"/>
      <c r="N571" s="110"/>
      <c r="O571" s="116"/>
      <c r="P571" s="110"/>
    </row>
    <row r="572" spans="1:19" s="1" customFormat="1" ht="12" customHeight="1" x14ac:dyDescent="0.2">
      <c r="A572" s="110" t="s">
        <v>89</v>
      </c>
      <c r="B572" s="111">
        <v>40726</v>
      </c>
      <c r="C572" s="110" t="s">
        <v>115</v>
      </c>
      <c r="D572" s="110">
        <v>565</v>
      </c>
      <c r="E572" s="113">
        <v>14.4</v>
      </c>
      <c r="F572" s="121"/>
      <c r="G572" s="115"/>
      <c r="H572" s="115"/>
      <c r="I572" s="110"/>
      <c r="J572" s="110"/>
      <c r="K572" s="116"/>
      <c r="L572" s="110"/>
      <c r="M572" s="110"/>
      <c r="N572" s="110"/>
      <c r="O572" s="116"/>
      <c r="P572" s="110"/>
    </row>
    <row r="573" spans="1:19" s="1" customFormat="1" ht="12" customHeight="1" x14ac:dyDescent="0.2">
      <c r="A573" s="110" t="s">
        <v>89</v>
      </c>
      <c r="B573" s="111">
        <v>40726</v>
      </c>
      <c r="C573" s="110" t="s">
        <v>115</v>
      </c>
      <c r="D573" s="110">
        <v>566</v>
      </c>
      <c r="E573" s="113">
        <v>18</v>
      </c>
      <c r="F573" s="121"/>
      <c r="G573" s="115"/>
      <c r="H573" s="115"/>
      <c r="I573" s="110"/>
      <c r="J573" s="110"/>
      <c r="K573" s="116"/>
      <c r="L573" s="110"/>
      <c r="M573" s="110"/>
      <c r="N573" s="110"/>
      <c r="O573" s="116"/>
      <c r="P573" s="110"/>
    </row>
    <row r="574" spans="1:19" s="1" customFormat="1" ht="12" customHeight="1" x14ac:dyDescent="0.2">
      <c r="A574" s="110" t="s">
        <v>89</v>
      </c>
      <c r="B574" s="111">
        <v>40726</v>
      </c>
      <c r="C574" s="110" t="s">
        <v>115</v>
      </c>
      <c r="D574" s="110">
        <v>567</v>
      </c>
      <c r="E574" s="113">
        <v>9.9</v>
      </c>
      <c r="F574" s="121"/>
      <c r="G574" s="115"/>
      <c r="H574" s="115"/>
      <c r="I574" s="110"/>
      <c r="J574" s="110"/>
      <c r="K574" s="116"/>
      <c r="L574" s="110"/>
      <c r="M574" s="110"/>
      <c r="N574" s="110"/>
      <c r="O574" s="116"/>
      <c r="P574" s="110"/>
    </row>
    <row r="575" spans="1:19" s="1" customFormat="1" ht="12" customHeight="1" x14ac:dyDescent="0.2">
      <c r="A575" s="110" t="s">
        <v>89</v>
      </c>
      <c r="B575" s="111">
        <v>40726</v>
      </c>
      <c r="C575" s="110" t="s">
        <v>115</v>
      </c>
      <c r="D575" s="110">
        <v>568</v>
      </c>
      <c r="E575" s="113">
        <v>13</v>
      </c>
      <c r="F575" s="121"/>
      <c r="G575" s="115"/>
      <c r="H575" s="115"/>
      <c r="I575" s="110"/>
      <c r="J575" s="110"/>
      <c r="K575" s="116"/>
      <c r="L575" s="110"/>
      <c r="M575" s="110"/>
      <c r="N575" s="110"/>
      <c r="O575" s="116"/>
      <c r="P575" s="110"/>
    </row>
    <row r="576" spans="1:19" s="1" customFormat="1" ht="12" customHeight="1" x14ac:dyDescent="0.2">
      <c r="A576" s="110" t="s">
        <v>89</v>
      </c>
      <c r="B576" s="111">
        <v>40726</v>
      </c>
      <c r="C576" s="110" t="s">
        <v>115</v>
      </c>
      <c r="D576" s="110">
        <v>569</v>
      </c>
      <c r="E576" s="113">
        <v>5.2</v>
      </c>
      <c r="F576" s="121"/>
      <c r="G576" s="115"/>
      <c r="H576" s="115"/>
      <c r="I576" s="110"/>
      <c r="J576" s="110"/>
      <c r="K576" s="116"/>
      <c r="L576" s="110"/>
      <c r="M576" s="110"/>
      <c r="N576" s="110"/>
      <c r="O576" s="116"/>
      <c r="P576" s="110"/>
    </row>
    <row r="577" spans="1:16" s="1" customFormat="1" ht="12" customHeight="1" x14ac:dyDescent="0.2">
      <c r="A577" s="110" t="s">
        <v>90</v>
      </c>
      <c r="B577" s="111">
        <v>40727</v>
      </c>
      <c r="C577" s="110" t="s">
        <v>115</v>
      </c>
      <c r="D577" s="110">
        <v>570</v>
      </c>
      <c r="E577" s="115">
        <v>11.7</v>
      </c>
      <c r="F577" s="115"/>
      <c r="G577" s="115"/>
      <c r="H577" s="115"/>
      <c r="I577" s="110"/>
      <c r="J577" s="110"/>
      <c r="K577" s="116"/>
      <c r="L577" s="110"/>
      <c r="M577" s="110"/>
      <c r="N577" s="110"/>
      <c r="O577" s="116"/>
      <c r="P577" s="110"/>
    </row>
    <row r="578" spans="1:16" s="1" customFormat="1" ht="12" customHeight="1" x14ac:dyDescent="0.2">
      <c r="A578" s="110" t="s">
        <v>90</v>
      </c>
      <c r="B578" s="111">
        <v>40727</v>
      </c>
      <c r="C578" s="110" t="s">
        <v>115</v>
      </c>
      <c r="D578" s="110">
        <v>571</v>
      </c>
      <c r="E578" s="115">
        <v>19.3</v>
      </c>
      <c r="F578" s="115"/>
      <c r="G578" s="115"/>
      <c r="H578" s="115"/>
      <c r="I578" s="110"/>
      <c r="J578" s="110"/>
      <c r="K578" s="116"/>
      <c r="L578" s="110"/>
      <c r="M578" s="110"/>
      <c r="N578" s="110"/>
      <c r="O578" s="116"/>
      <c r="P578" s="110"/>
    </row>
    <row r="579" spans="1:16" s="1" customFormat="1" ht="12" customHeight="1" x14ac:dyDescent="0.2">
      <c r="A579" s="110" t="s">
        <v>90</v>
      </c>
      <c r="B579" s="111">
        <v>40727</v>
      </c>
      <c r="C579" s="110" t="s">
        <v>115</v>
      </c>
      <c r="D579" s="110">
        <v>572</v>
      </c>
      <c r="E579" s="115">
        <v>10.9</v>
      </c>
      <c r="F579" s="115"/>
      <c r="G579" s="115"/>
      <c r="H579" s="115"/>
      <c r="I579" s="110"/>
      <c r="J579" s="110"/>
      <c r="K579" s="116"/>
      <c r="L579" s="110"/>
      <c r="M579" s="110"/>
      <c r="N579" s="110"/>
      <c r="O579" s="116"/>
      <c r="P579" s="110"/>
    </row>
    <row r="580" spans="1:16" s="1" customFormat="1" ht="12" customHeight="1" x14ac:dyDescent="0.2">
      <c r="A580" s="110" t="s">
        <v>90</v>
      </c>
      <c r="B580" s="111">
        <v>40727</v>
      </c>
      <c r="C580" s="110" t="s">
        <v>115</v>
      </c>
      <c r="D580" s="110">
        <v>573</v>
      </c>
      <c r="E580" s="115">
        <v>20.9</v>
      </c>
      <c r="F580" s="115"/>
      <c r="G580" s="115"/>
      <c r="H580" s="115"/>
      <c r="I580" s="110"/>
      <c r="J580" s="110"/>
      <c r="K580" s="116"/>
      <c r="L580" s="110"/>
      <c r="M580" s="110"/>
      <c r="N580" s="110"/>
      <c r="O580" s="116"/>
      <c r="P580" s="110"/>
    </row>
    <row r="581" spans="1:16" s="1" customFormat="1" ht="12" customHeight="1" x14ac:dyDescent="0.2">
      <c r="A581" s="110" t="s">
        <v>90</v>
      </c>
      <c r="B581" s="111">
        <v>40727</v>
      </c>
      <c r="C581" s="110" t="s">
        <v>115</v>
      </c>
      <c r="D581" s="110">
        <v>574</v>
      </c>
      <c r="E581" s="115">
        <v>10.3</v>
      </c>
      <c r="F581" s="115"/>
      <c r="G581" s="115"/>
      <c r="H581" s="115"/>
      <c r="I581" s="110"/>
      <c r="J581" s="110"/>
      <c r="K581" s="116"/>
      <c r="L581" s="110"/>
      <c r="M581" s="110"/>
      <c r="N581" s="110"/>
      <c r="O581" s="116"/>
      <c r="P581" s="110"/>
    </row>
    <row r="582" spans="1:16" s="1" customFormat="1" ht="12" customHeight="1" x14ac:dyDescent="0.2">
      <c r="A582" s="110" t="s">
        <v>90</v>
      </c>
      <c r="B582" s="111">
        <v>40727</v>
      </c>
      <c r="C582" s="110" t="s">
        <v>115</v>
      </c>
      <c r="D582" s="110">
        <v>575</v>
      </c>
      <c r="E582" s="115">
        <v>13</v>
      </c>
      <c r="F582" s="115"/>
      <c r="G582" s="115"/>
      <c r="H582" s="115"/>
      <c r="I582" s="110"/>
      <c r="J582" s="110"/>
      <c r="K582" s="116"/>
      <c r="L582" s="110"/>
      <c r="M582" s="110"/>
      <c r="N582" s="110"/>
      <c r="O582" s="116"/>
      <c r="P582" s="110"/>
    </row>
    <row r="583" spans="1:16" s="1" customFormat="1" ht="12" customHeight="1" x14ac:dyDescent="0.2">
      <c r="A583" s="110" t="s">
        <v>90</v>
      </c>
      <c r="B583" s="111">
        <v>40727</v>
      </c>
      <c r="C583" s="110" t="s">
        <v>115</v>
      </c>
      <c r="D583" s="110">
        <v>576</v>
      </c>
      <c r="E583" s="115">
        <v>3.7</v>
      </c>
      <c r="F583" s="115"/>
      <c r="G583" s="115"/>
      <c r="H583" s="115"/>
      <c r="I583" s="110"/>
      <c r="J583" s="110"/>
      <c r="K583" s="116"/>
      <c r="L583" s="110"/>
      <c r="M583" s="110"/>
      <c r="N583" s="110"/>
      <c r="O583" s="116"/>
      <c r="P583" s="110"/>
    </row>
    <row r="584" spans="1:16" s="1" customFormat="1" ht="12" customHeight="1" x14ac:dyDescent="0.2">
      <c r="A584" s="110" t="s">
        <v>90</v>
      </c>
      <c r="B584" s="111">
        <v>40727</v>
      </c>
      <c r="C584" s="110" t="s">
        <v>115</v>
      </c>
      <c r="D584" s="110">
        <v>577</v>
      </c>
      <c r="E584" s="115">
        <v>4</v>
      </c>
      <c r="F584" s="115"/>
      <c r="G584" s="115"/>
      <c r="H584" s="115"/>
      <c r="I584" s="110"/>
      <c r="J584" s="110"/>
      <c r="K584" s="116"/>
      <c r="L584" s="110"/>
      <c r="M584" s="110"/>
      <c r="N584" s="110"/>
      <c r="O584" s="116"/>
      <c r="P584" s="110"/>
    </row>
    <row r="585" spans="1:16" s="1" customFormat="1" ht="12" customHeight="1" x14ac:dyDescent="0.2">
      <c r="A585" s="110" t="s">
        <v>90</v>
      </c>
      <c r="B585" s="111">
        <v>40727</v>
      </c>
      <c r="C585" s="110" t="s">
        <v>115</v>
      </c>
      <c r="D585" s="110">
        <v>578</v>
      </c>
      <c r="E585" s="115">
        <v>6.4</v>
      </c>
      <c r="F585" s="115"/>
      <c r="G585" s="115"/>
      <c r="H585" s="115"/>
      <c r="I585" s="110"/>
      <c r="J585" s="110"/>
      <c r="K585" s="116"/>
      <c r="L585" s="110"/>
      <c r="M585" s="110"/>
      <c r="N585" s="110"/>
      <c r="O585" s="116"/>
      <c r="P585" s="110"/>
    </row>
    <row r="586" spans="1:16" s="1" customFormat="1" ht="12" customHeight="1" x14ac:dyDescent="0.2">
      <c r="A586" s="110" t="s">
        <v>90</v>
      </c>
      <c r="B586" s="111">
        <v>40727</v>
      </c>
      <c r="C586" s="110" t="s">
        <v>115</v>
      </c>
      <c r="D586" s="110">
        <v>579</v>
      </c>
      <c r="E586" s="115">
        <v>8.8000000000000007</v>
      </c>
      <c r="F586" s="115"/>
      <c r="G586" s="115"/>
      <c r="H586" s="115"/>
      <c r="I586" s="110"/>
      <c r="J586" s="110"/>
      <c r="K586" s="116"/>
      <c r="L586" s="110"/>
      <c r="M586" s="110"/>
      <c r="N586" s="110"/>
      <c r="O586" s="116"/>
      <c r="P586" s="110"/>
    </row>
    <row r="587" spans="1:16" s="1" customFormat="1" ht="12" customHeight="1" x14ac:dyDescent="0.2">
      <c r="A587" s="110" t="s">
        <v>90</v>
      </c>
      <c r="B587" s="111">
        <v>40727</v>
      </c>
      <c r="C587" s="110" t="s">
        <v>115</v>
      </c>
      <c r="D587" s="110">
        <v>580</v>
      </c>
      <c r="E587" s="115">
        <v>10.1</v>
      </c>
      <c r="F587" s="115"/>
      <c r="G587" s="115"/>
      <c r="H587" s="115"/>
      <c r="I587" s="110"/>
      <c r="J587" s="110"/>
      <c r="K587" s="116"/>
      <c r="L587" s="110"/>
      <c r="M587" s="110"/>
      <c r="N587" s="110"/>
      <c r="O587" s="116"/>
      <c r="P587" s="110"/>
    </row>
    <row r="588" spans="1:16" s="1" customFormat="1" ht="12" customHeight="1" x14ac:dyDescent="0.2">
      <c r="A588" s="110" t="s">
        <v>90</v>
      </c>
      <c r="B588" s="111">
        <v>40727</v>
      </c>
      <c r="C588" s="110" t="s">
        <v>115</v>
      </c>
      <c r="D588" s="110">
        <v>581</v>
      </c>
      <c r="E588" s="115">
        <v>13.7</v>
      </c>
      <c r="F588" s="115"/>
      <c r="G588" s="115"/>
      <c r="H588" s="115"/>
      <c r="I588" s="110"/>
      <c r="J588" s="110"/>
      <c r="K588" s="116"/>
      <c r="L588" s="110"/>
      <c r="M588" s="110"/>
      <c r="N588" s="110"/>
      <c r="O588" s="116"/>
      <c r="P588" s="110"/>
    </row>
    <row r="589" spans="1:16" s="1" customFormat="1" ht="12" customHeight="1" x14ac:dyDescent="0.2">
      <c r="A589" s="110" t="s">
        <v>90</v>
      </c>
      <c r="B589" s="111">
        <v>40727</v>
      </c>
      <c r="C589" s="110" t="s">
        <v>115</v>
      </c>
      <c r="D589" s="110">
        <v>582</v>
      </c>
      <c r="E589" s="115">
        <v>10.4</v>
      </c>
      <c r="F589" s="115"/>
      <c r="G589" s="115"/>
      <c r="H589" s="115"/>
      <c r="I589" s="110"/>
      <c r="J589" s="110"/>
      <c r="K589" s="116"/>
      <c r="L589" s="110"/>
      <c r="M589" s="110"/>
      <c r="N589" s="110"/>
      <c r="O589" s="116"/>
      <c r="P589" s="110"/>
    </row>
    <row r="590" spans="1:16" s="1" customFormat="1" ht="12" customHeight="1" x14ac:dyDescent="0.2">
      <c r="A590" s="110" t="s">
        <v>90</v>
      </c>
      <c r="B590" s="111">
        <v>40727</v>
      </c>
      <c r="C590" s="110" t="s">
        <v>115</v>
      </c>
      <c r="D590" s="110">
        <v>583</v>
      </c>
      <c r="E590" s="115">
        <v>10.8</v>
      </c>
      <c r="F590" s="115"/>
      <c r="G590" s="115"/>
      <c r="H590" s="115"/>
      <c r="I590" s="110"/>
      <c r="J590" s="110"/>
      <c r="K590" s="116"/>
      <c r="L590" s="110"/>
      <c r="M590" s="110"/>
      <c r="N590" s="110"/>
      <c r="O590" s="116"/>
      <c r="P590" s="110"/>
    </row>
    <row r="591" spans="1:16" s="1" customFormat="1" ht="12" customHeight="1" x14ac:dyDescent="0.2">
      <c r="A591" s="110" t="s">
        <v>90</v>
      </c>
      <c r="B591" s="111">
        <v>40727</v>
      </c>
      <c r="C591" s="110" t="s">
        <v>115</v>
      </c>
      <c r="D591" s="110">
        <v>584</v>
      </c>
      <c r="E591" s="115">
        <v>10.5</v>
      </c>
      <c r="F591" s="115"/>
      <c r="G591" s="115"/>
      <c r="H591" s="115"/>
      <c r="I591" s="110"/>
      <c r="J591" s="110"/>
      <c r="K591" s="116"/>
      <c r="L591" s="110"/>
      <c r="M591" s="110"/>
      <c r="N591" s="110"/>
      <c r="O591" s="116"/>
      <c r="P591" s="110"/>
    </row>
    <row r="592" spans="1:16" s="1" customFormat="1" ht="12" customHeight="1" x14ac:dyDescent="0.2">
      <c r="A592" s="110" t="s">
        <v>90</v>
      </c>
      <c r="B592" s="111">
        <v>40727</v>
      </c>
      <c r="C592" s="110" t="s">
        <v>115</v>
      </c>
      <c r="D592" s="110">
        <v>585</v>
      </c>
      <c r="E592" s="115">
        <v>25.1</v>
      </c>
      <c r="F592" s="115"/>
      <c r="G592" s="115"/>
      <c r="H592" s="115"/>
      <c r="I592" s="110"/>
      <c r="J592" s="110"/>
      <c r="K592" s="116"/>
      <c r="L592" s="110"/>
      <c r="M592" s="110"/>
      <c r="N592" s="110"/>
      <c r="O592" s="116"/>
      <c r="P592" s="110"/>
    </row>
    <row r="593" spans="1:16" s="1" customFormat="1" ht="12" customHeight="1" x14ac:dyDescent="0.2">
      <c r="A593" s="110" t="s">
        <v>90</v>
      </c>
      <c r="B593" s="111">
        <v>40727</v>
      </c>
      <c r="C593" s="110" t="s">
        <v>115</v>
      </c>
      <c r="D593" s="110">
        <v>586</v>
      </c>
      <c r="E593" s="115">
        <v>19.899999999999999</v>
      </c>
      <c r="F593" s="115"/>
      <c r="G593" s="115"/>
      <c r="H593" s="115"/>
      <c r="I593" s="110"/>
      <c r="J593" s="110"/>
      <c r="K593" s="116"/>
      <c r="L593" s="110"/>
      <c r="M593" s="110"/>
      <c r="N593" s="110"/>
      <c r="O593" s="116"/>
      <c r="P593" s="110"/>
    </row>
    <row r="594" spans="1:16" s="1" customFormat="1" ht="12" customHeight="1" x14ac:dyDescent="0.2">
      <c r="A594" s="110" t="s">
        <v>90</v>
      </c>
      <c r="B594" s="111">
        <v>40727</v>
      </c>
      <c r="C594" s="110" t="s">
        <v>115</v>
      </c>
      <c r="D594" s="110">
        <v>587</v>
      </c>
      <c r="E594" s="115">
        <v>7</v>
      </c>
      <c r="F594" s="115"/>
      <c r="G594" s="115"/>
      <c r="H594" s="115"/>
      <c r="I594" s="110"/>
      <c r="J594" s="110"/>
      <c r="K594" s="116"/>
      <c r="L594" s="110"/>
      <c r="M594" s="110"/>
      <c r="N594" s="110"/>
      <c r="O594" s="116"/>
      <c r="P594" s="110"/>
    </row>
    <row r="595" spans="1:16" s="1" customFormat="1" ht="12" customHeight="1" x14ac:dyDescent="0.2">
      <c r="A595" s="110" t="s">
        <v>90</v>
      </c>
      <c r="B595" s="111">
        <v>40727</v>
      </c>
      <c r="C595" s="110" t="s">
        <v>115</v>
      </c>
      <c r="D595" s="110">
        <v>588</v>
      </c>
      <c r="E595" s="115">
        <v>18.5</v>
      </c>
      <c r="F595" s="115"/>
      <c r="G595" s="115"/>
      <c r="H595" s="115"/>
      <c r="I595" s="110"/>
      <c r="J595" s="110"/>
      <c r="K595" s="116"/>
      <c r="L595" s="110"/>
      <c r="M595" s="110"/>
      <c r="N595" s="110"/>
      <c r="O595" s="116"/>
      <c r="P595" s="110"/>
    </row>
    <row r="596" spans="1:16" s="1" customFormat="1" ht="12" customHeight="1" x14ac:dyDescent="0.2">
      <c r="A596" s="110" t="s">
        <v>90</v>
      </c>
      <c r="B596" s="111">
        <v>40727</v>
      </c>
      <c r="C596" s="110" t="s">
        <v>115</v>
      </c>
      <c r="D596" s="110">
        <v>589</v>
      </c>
      <c r="E596" s="115">
        <v>13.9</v>
      </c>
      <c r="F596" s="115"/>
      <c r="G596" s="115"/>
      <c r="H596" s="115"/>
      <c r="I596" s="110"/>
      <c r="J596" s="110"/>
      <c r="K596" s="116"/>
      <c r="L596" s="110"/>
      <c r="M596" s="110"/>
      <c r="N596" s="110"/>
      <c r="O596" s="116"/>
      <c r="P596" s="110"/>
    </row>
    <row r="597" spans="1:16" s="1" customFormat="1" ht="12" customHeight="1" x14ac:dyDescent="0.2">
      <c r="A597" s="110" t="s">
        <v>90</v>
      </c>
      <c r="B597" s="111">
        <v>40727</v>
      </c>
      <c r="C597" s="110" t="s">
        <v>115</v>
      </c>
      <c r="D597" s="110">
        <v>590</v>
      </c>
      <c r="E597" s="115">
        <v>10.4</v>
      </c>
      <c r="F597" s="115"/>
      <c r="G597" s="115"/>
      <c r="H597" s="115"/>
      <c r="I597" s="110"/>
      <c r="J597" s="110"/>
      <c r="K597" s="116"/>
      <c r="L597" s="110"/>
      <c r="M597" s="110"/>
      <c r="N597" s="110"/>
      <c r="O597" s="116"/>
      <c r="P597" s="110"/>
    </row>
    <row r="598" spans="1:16" s="1" customFormat="1" ht="12" customHeight="1" x14ac:dyDescent="0.2">
      <c r="A598" s="110" t="s">
        <v>90</v>
      </c>
      <c r="B598" s="111">
        <v>40727</v>
      </c>
      <c r="C598" s="110" t="s">
        <v>115</v>
      </c>
      <c r="D598" s="110">
        <v>591</v>
      </c>
      <c r="E598" s="115">
        <v>10.1</v>
      </c>
      <c r="F598" s="115"/>
      <c r="G598" s="115"/>
      <c r="H598" s="115"/>
      <c r="I598" s="110"/>
      <c r="J598" s="110"/>
      <c r="K598" s="116"/>
      <c r="L598" s="110"/>
      <c r="M598" s="110"/>
      <c r="N598" s="110"/>
      <c r="O598" s="116"/>
      <c r="P598" s="110"/>
    </row>
    <row r="599" spans="1:16" s="1" customFormat="1" ht="12" customHeight="1" x14ac:dyDescent="0.2">
      <c r="A599" s="110" t="s">
        <v>90</v>
      </c>
      <c r="B599" s="111">
        <v>40727</v>
      </c>
      <c r="C599" s="110" t="s">
        <v>115</v>
      </c>
      <c r="D599" s="110">
        <v>592</v>
      </c>
      <c r="E599" s="115">
        <v>14.1</v>
      </c>
      <c r="F599" s="115"/>
      <c r="G599" s="115"/>
      <c r="H599" s="115"/>
      <c r="I599" s="110"/>
      <c r="J599" s="110"/>
      <c r="K599" s="116"/>
      <c r="L599" s="110"/>
      <c r="M599" s="110"/>
      <c r="N599" s="110"/>
      <c r="O599" s="116"/>
      <c r="P599" s="110"/>
    </row>
    <row r="600" spans="1:16" s="1" customFormat="1" ht="12" customHeight="1" x14ac:dyDescent="0.2">
      <c r="A600" s="110" t="s">
        <v>90</v>
      </c>
      <c r="B600" s="111">
        <v>40727</v>
      </c>
      <c r="C600" s="110" t="s">
        <v>115</v>
      </c>
      <c r="D600" s="110">
        <v>593</v>
      </c>
      <c r="E600" s="115">
        <v>8.6999999999999993</v>
      </c>
      <c r="F600" s="115"/>
      <c r="G600" s="115"/>
      <c r="H600" s="115"/>
      <c r="I600" s="110"/>
      <c r="J600" s="110"/>
      <c r="K600" s="116"/>
      <c r="L600" s="110"/>
      <c r="M600" s="110"/>
      <c r="N600" s="110"/>
      <c r="O600" s="116"/>
      <c r="P600" s="110"/>
    </row>
    <row r="601" spans="1:16" s="1" customFormat="1" ht="12" customHeight="1" x14ac:dyDescent="0.2">
      <c r="A601" s="110" t="s">
        <v>90</v>
      </c>
      <c r="B601" s="111">
        <v>40727</v>
      </c>
      <c r="C601" s="110" t="s">
        <v>115</v>
      </c>
      <c r="D601" s="110">
        <v>594</v>
      </c>
      <c r="E601" s="115">
        <v>5.5</v>
      </c>
      <c r="F601" s="115"/>
      <c r="G601" s="115"/>
      <c r="H601" s="115"/>
      <c r="I601" s="110"/>
      <c r="J601" s="110"/>
      <c r="K601" s="116"/>
      <c r="L601" s="110"/>
      <c r="M601" s="110"/>
      <c r="N601" s="110"/>
      <c r="O601" s="116"/>
      <c r="P601" s="110"/>
    </row>
    <row r="602" spans="1:16" s="1" customFormat="1" ht="12" customHeight="1" x14ac:dyDescent="0.2">
      <c r="A602" s="110" t="s">
        <v>90</v>
      </c>
      <c r="B602" s="111">
        <v>40727</v>
      </c>
      <c r="C602" s="110" t="s">
        <v>115</v>
      </c>
      <c r="D602" s="110">
        <v>595</v>
      </c>
      <c r="E602" s="115">
        <v>13.5</v>
      </c>
      <c r="F602" s="115"/>
      <c r="G602" s="115"/>
      <c r="H602" s="115"/>
      <c r="I602" s="110"/>
      <c r="J602" s="110"/>
      <c r="K602" s="116"/>
      <c r="L602" s="110"/>
      <c r="M602" s="110"/>
      <c r="N602" s="110"/>
      <c r="O602" s="116"/>
      <c r="P602" s="110"/>
    </row>
    <row r="603" spans="1:16" s="1" customFormat="1" ht="12" customHeight="1" x14ac:dyDescent="0.2">
      <c r="A603" s="110" t="s">
        <v>90</v>
      </c>
      <c r="B603" s="111">
        <v>40727</v>
      </c>
      <c r="C603" s="110" t="s">
        <v>115</v>
      </c>
      <c r="D603" s="110">
        <v>596</v>
      </c>
      <c r="E603" s="115">
        <v>27.5</v>
      </c>
      <c r="F603" s="115"/>
      <c r="G603" s="115"/>
      <c r="H603" s="115"/>
      <c r="I603" s="110"/>
      <c r="J603" s="110"/>
      <c r="K603" s="116"/>
      <c r="L603" s="110"/>
      <c r="M603" s="110"/>
      <c r="N603" s="110"/>
      <c r="O603" s="116"/>
      <c r="P603" s="110"/>
    </row>
    <row r="604" spans="1:16" s="1" customFormat="1" ht="12" customHeight="1" x14ac:dyDescent="0.2">
      <c r="A604" s="110" t="s">
        <v>90</v>
      </c>
      <c r="B604" s="111">
        <v>40727</v>
      </c>
      <c r="C604" s="110" t="s">
        <v>115</v>
      </c>
      <c r="D604" s="110">
        <v>597</v>
      </c>
      <c r="E604" s="115">
        <v>23.7</v>
      </c>
      <c r="F604" s="115"/>
      <c r="G604" s="115"/>
      <c r="H604" s="115"/>
      <c r="I604" s="110"/>
      <c r="J604" s="110"/>
      <c r="K604" s="116"/>
      <c r="L604" s="110"/>
      <c r="M604" s="110"/>
      <c r="N604" s="110"/>
      <c r="O604" s="116"/>
      <c r="P604" s="110"/>
    </row>
    <row r="605" spans="1:16" s="1" customFormat="1" ht="12" customHeight="1" x14ac:dyDescent="0.2">
      <c r="A605" s="110" t="s">
        <v>90</v>
      </c>
      <c r="B605" s="111">
        <v>40727</v>
      </c>
      <c r="C605" s="110" t="s">
        <v>115</v>
      </c>
      <c r="D605" s="110">
        <v>598</v>
      </c>
      <c r="E605" s="115">
        <v>12.7</v>
      </c>
      <c r="F605" s="115"/>
      <c r="G605" s="115"/>
      <c r="H605" s="115"/>
      <c r="I605" s="110"/>
      <c r="J605" s="110"/>
      <c r="K605" s="116"/>
      <c r="L605" s="110"/>
      <c r="M605" s="110"/>
      <c r="N605" s="110"/>
      <c r="O605" s="116"/>
      <c r="P605" s="110"/>
    </row>
    <row r="606" spans="1:16" s="1" customFormat="1" ht="12" customHeight="1" x14ac:dyDescent="0.2">
      <c r="A606" s="110" t="s">
        <v>90</v>
      </c>
      <c r="B606" s="111">
        <v>40727</v>
      </c>
      <c r="C606" s="110" t="s">
        <v>115</v>
      </c>
      <c r="D606" s="110">
        <v>599</v>
      </c>
      <c r="E606" s="115">
        <v>16.899999999999999</v>
      </c>
      <c r="F606" s="115"/>
      <c r="G606" s="115"/>
      <c r="H606" s="115"/>
      <c r="I606" s="110"/>
      <c r="J606" s="110"/>
      <c r="K606" s="116"/>
      <c r="L606" s="110"/>
      <c r="M606" s="110"/>
      <c r="N606" s="110"/>
      <c r="O606" s="116"/>
      <c r="P606" s="110"/>
    </row>
    <row r="607" spans="1:16" s="1" customFormat="1" ht="12" customHeight="1" x14ac:dyDescent="0.2">
      <c r="A607" s="110" t="s">
        <v>90</v>
      </c>
      <c r="B607" s="111">
        <v>40727</v>
      </c>
      <c r="C607" s="110" t="s">
        <v>115</v>
      </c>
      <c r="D607" s="110">
        <v>600</v>
      </c>
      <c r="E607" s="115">
        <v>6.5</v>
      </c>
      <c r="F607" s="115"/>
      <c r="G607" s="115"/>
      <c r="H607" s="115"/>
      <c r="I607" s="110"/>
      <c r="J607" s="110"/>
      <c r="K607" s="116"/>
      <c r="L607" s="110"/>
      <c r="M607" s="110"/>
      <c r="N607" s="110"/>
      <c r="O607" s="116"/>
      <c r="P607" s="110"/>
    </row>
    <row r="608" spans="1:16" s="1" customFormat="1" ht="12" customHeight="1" x14ac:dyDescent="0.2">
      <c r="A608" s="110" t="s">
        <v>90</v>
      </c>
      <c r="B608" s="111">
        <v>40727</v>
      </c>
      <c r="C608" s="110" t="s">
        <v>115</v>
      </c>
      <c r="D608" s="110">
        <v>601</v>
      </c>
      <c r="E608" s="115">
        <v>16.5</v>
      </c>
      <c r="F608" s="115"/>
      <c r="G608" s="115"/>
      <c r="H608" s="115"/>
      <c r="I608" s="110"/>
      <c r="J608" s="110"/>
      <c r="K608" s="116"/>
      <c r="L608" s="110"/>
      <c r="M608" s="110"/>
      <c r="N608" s="110"/>
      <c r="O608" s="116"/>
      <c r="P608" s="110"/>
    </row>
    <row r="609" spans="1:16" s="1" customFormat="1" ht="12" customHeight="1" x14ac:dyDescent="0.2">
      <c r="A609" s="110" t="s">
        <v>90</v>
      </c>
      <c r="B609" s="111">
        <v>40727</v>
      </c>
      <c r="C609" s="110" t="s">
        <v>115</v>
      </c>
      <c r="D609" s="110">
        <v>602</v>
      </c>
      <c r="E609" s="115">
        <v>14.3</v>
      </c>
      <c r="F609" s="115"/>
      <c r="G609" s="115"/>
      <c r="H609" s="115"/>
      <c r="I609" s="110"/>
      <c r="J609" s="110"/>
      <c r="K609" s="116"/>
      <c r="L609" s="110"/>
      <c r="M609" s="110"/>
      <c r="N609" s="110"/>
      <c r="O609" s="116"/>
      <c r="P609" s="110"/>
    </row>
    <row r="610" spans="1:16" s="1" customFormat="1" ht="12" customHeight="1" x14ac:dyDescent="0.2">
      <c r="A610" s="110" t="s">
        <v>90</v>
      </c>
      <c r="B610" s="111">
        <v>40727</v>
      </c>
      <c r="C610" s="110" t="s">
        <v>115</v>
      </c>
      <c r="D610" s="110">
        <v>603</v>
      </c>
      <c r="E610" s="115">
        <v>20.6</v>
      </c>
      <c r="F610" s="115"/>
      <c r="G610" s="115"/>
      <c r="H610" s="115"/>
      <c r="I610" s="110"/>
      <c r="J610" s="110"/>
      <c r="K610" s="116"/>
      <c r="L610" s="110"/>
      <c r="M610" s="110"/>
      <c r="N610" s="110"/>
      <c r="O610" s="116"/>
      <c r="P610" s="110"/>
    </row>
    <row r="611" spans="1:16" s="1" customFormat="1" ht="12" customHeight="1" x14ac:dyDescent="0.2">
      <c r="A611" s="110" t="s">
        <v>90</v>
      </c>
      <c r="B611" s="111">
        <v>40727</v>
      </c>
      <c r="C611" s="110" t="s">
        <v>115</v>
      </c>
      <c r="D611" s="110">
        <v>604</v>
      </c>
      <c r="E611" s="115">
        <v>11.5</v>
      </c>
      <c r="F611" s="115"/>
      <c r="G611" s="115"/>
      <c r="H611" s="115"/>
      <c r="I611" s="110"/>
      <c r="J611" s="110"/>
      <c r="K611" s="116"/>
      <c r="L611" s="110"/>
      <c r="M611" s="110"/>
      <c r="N611" s="110"/>
      <c r="O611" s="116"/>
      <c r="P611" s="110"/>
    </row>
    <row r="612" spans="1:16" s="1" customFormat="1" ht="12" customHeight="1" x14ac:dyDescent="0.2">
      <c r="A612" s="110" t="s">
        <v>90</v>
      </c>
      <c r="B612" s="111">
        <v>40727</v>
      </c>
      <c r="C612" s="110" t="s">
        <v>115</v>
      </c>
      <c r="D612" s="110">
        <v>605</v>
      </c>
      <c r="E612" s="115">
        <v>18.899999999999999</v>
      </c>
      <c r="F612" s="115"/>
      <c r="G612" s="115"/>
      <c r="H612" s="115"/>
      <c r="I612" s="110"/>
      <c r="J612" s="110"/>
      <c r="K612" s="116"/>
      <c r="L612" s="110"/>
      <c r="M612" s="110"/>
      <c r="N612" s="110"/>
      <c r="O612" s="116"/>
      <c r="P612" s="110"/>
    </row>
    <row r="613" spans="1:16" s="1" customFormat="1" ht="12" customHeight="1" x14ac:dyDescent="0.2">
      <c r="A613" s="110" t="s">
        <v>90</v>
      </c>
      <c r="B613" s="111">
        <v>40727</v>
      </c>
      <c r="C613" s="110" t="s">
        <v>115</v>
      </c>
      <c r="D613" s="110">
        <v>606</v>
      </c>
      <c r="E613" s="115">
        <v>14.5</v>
      </c>
      <c r="F613" s="115"/>
      <c r="G613" s="115"/>
      <c r="H613" s="115"/>
      <c r="I613" s="110"/>
      <c r="J613" s="110"/>
      <c r="K613" s="116"/>
      <c r="L613" s="110"/>
      <c r="M613" s="110"/>
      <c r="N613" s="110"/>
      <c r="O613" s="116"/>
      <c r="P613" s="110"/>
    </row>
    <row r="614" spans="1:16" s="1" customFormat="1" ht="12" customHeight="1" x14ac:dyDescent="0.2">
      <c r="A614" s="110" t="s">
        <v>90</v>
      </c>
      <c r="B614" s="111">
        <v>40727</v>
      </c>
      <c r="C614" s="110" t="s">
        <v>115</v>
      </c>
      <c r="D614" s="110">
        <v>607</v>
      </c>
      <c r="E614" s="115">
        <v>24.7</v>
      </c>
      <c r="F614" s="115"/>
      <c r="G614" s="115"/>
      <c r="H614" s="115"/>
      <c r="I614" s="110"/>
      <c r="J614" s="110"/>
      <c r="K614" s="116"/>
      <c r="L614" s="110"/>
      <c r="M614" s="110"/>
      <c r="N614" s="110"/>
      <c r="O614" s="116"/>
      <c r="P614" s="110"/>
    </row>
    <row r="615" spans="1:16" s="1" customFormat="1" ht="12" customHeight="1" x14ac:dyDescent="0.2">
      <c r="A615" s="110" t="s">
        <v>90</v>
      </c>
      <c r="B615" s="111">
        <v>40727</v>
      </c>
      <c r="C615" s="110" t="s">
        <v>115</v>
      </c>
      <c r="D615" s="110">
        <v>608</v>
      </c>
      <c r="E615" s="115">
        <v>14.8</v>
      </c>
      <c r="F615" s="115"/>
      <c r="G615" s="115"/>
      <c r="H615" s="115"/>
      <c r="I615" s="110"/>
      <c r="J615" s="110"/>
      <c r="K615" s="116"/>
      <c r="L615" s="110"/>
      <c r="M615" s="110"/>
      <c r="N615" s="110"/>
      <c r="O615" s="116"/>
      <c r="P615" s="110"/>
    </row>
    <row r="616" spans="1:16" s="1" customFormat="1" ht="12" customHeight="1" x14ac:dyDescent="0.2">
      <c r="A616" s="110" t="s">
        <v>90</v>
      </c>
      <c r="B616" s="111">
        <v>40727</v>
      </c>
      <c r="C616" s="110" t="s">
        <v>115</v>
      </c>
      <c r="D616" s="110">
        <v>609</v>
      </c>
      <c r="E616" s="115">
        <v>12.1</v>
      </c>
      <c r="F616" s="115"/>
      <c r="G616" s="115"/>
      <c r="H616" s="115"/>
      <c r="I616" s="110"/>
      <c r="J616" s="110"/>
      <c r="K616" s="116"/>
      <c r="L616" s="110"/>
      <c r="M616" s="110"/>
      <c r="N616" s="110"/>
      <c r="O616" s="116"/>
      <c r="P616" s="110"/>
    </row>
    <row r="617" spans="1:16" s="1" customFormat="1" ht="12" customHeight="1" x14ac:dyDescent="0.2">
      <c r="A617" s="110" t="s">
        <v>90</v>
      </c>
      <c r="B617" s="111">
        <v>40727</v>
      </c>
      <c r="C617" s="110" t="s">
        <v>115</v>
      </c>
      <c r="D617" s="110">
        <v>610</v>
      </c>
      <c r="E617" s="115">
        <v>23.5</v>
      </c>
      <c r="F617" s="115"/>
      <c r="G617" s="115"/>
      <c r="H617" s="115"/>
      <c r="I617" s="110"/>
      <c r="J617" s="110"/>
      <c r="K617" s="116"/>
      <c r="L617" s="110"/>
      <c r="M617" s="110"/>
      <c r="N617" s="110"/>
      <c r="O617" s="116"/>
      <c r="P617" s="110"/>
    </row>
    <row r="618" spans="1:16" s="1" customFormat="1" ht="12" customHeight="1" x14ac:dyDescent="0.2">
      <c r="A618" s="110" t="s">
        <v>90</v>
      </c>
      <c r="B618" s="111">
        <v>40727</v>
      </c>
      <c r="C618" s="110" t="s">
        <v>115</v>
      </c>
      <c r="D618" s="110">
        <v>611</v>
      </c>
      <c r="E618" s="115">
        <v>20.9</v>
      </c>
      <c r="F618" s="115"/>
      <c r="G618" s="115"/>
      <c r="H618" s="115"/>
      <c r="I618" s="110"/>
      <c r="J618" s="110"/>
      <c r="K618" s="116"/>
      <c r="L618" s="110"/>
      <c r="M618" s="110"/>
      <c r="N618" s="110"/>
      <c r="O618" s="116"/>
      <c r="P618" s="110"/>
    </row>
    <row r="619" spans="1:16" s="1" customFormat="1" ht="12" customHeight="1" x14ac:dyDescent="0.2">
      <c r="A619" s="110" t="s">
        <v>90</v>
      </c>
      <c r="B619" s="111">
        <v>40727</v>
      </c>
      <c r="C619" s="110" t="s">
        <v>115</v>
      </c>
      <c r="D619" s="110">
        <v>612</v>
      </c>
      <c r="E619" s="115">
        <v>4.7</v>
      </c>
      <c r="F619" s="115"/>
      <c r="G619" s="115"/>
      <c r="H619" s="115"/>
      <c r="I619" s="110"/>
      <c r="J619" s="110"/>
      <c r="K619" s="116"/>
      <c r="L619" s="110"/>
      <c r="M619" s="110"/>
      <c r="N619" s="110"/>
      <c r="O619" s="116"/>
      <c r="P619" s="110"/>
    </row>
    <row r="620" spans="1:16" s="1" customFormat="1" ht="12" customHeight="1" x14ac:dyDescent="0.2">
      <c r="A620" s="110" t="s">
        <v>90</v>
      </c>
      <c r="B620" s="111">
        <v>40727</v>
      </c>
      <c r="C620" s="110" t="s">
        <v>115</v>
      </c>
      <c r="D620" s="110">
        <v>613</v>
      </c>
      <c r="E620" s="115">
        <v>23.4</v>
      </c>
      <c r="F620" s="115"/>
      <c r="G620" s="115"/>
      <c r="H620" s="115"/>
      <c r="I620" s="110"/>
      <c r="J620" s="110"/>
      <c r="K620" s="116"/>
      <c r="L620" s="110"/>
      <c r="M620" s="110"/>
      <c r="N620" s="110"/>
      <c r="O620" s="116"/>
      <c r="P620" s="110"/>
    </row>
    <row r="621" spans="1:16" s="1" customFormat="1" ht="12" customHeight="1" x14ac:dyDescent="0.2">
      <c r="A621" s="110" t="s">
        <v>90</v>
      </c>
      <c r="B621" s="111">
        <v>40727</v>
      </c>
      <c r="C621" s="110" t="s">
        <v>115</v>
      </c>
      <c r="D621" s="110">
        <v>614</v>
      </c>
      <c r="E621" s="115">
        <v>12.8</v>
      </c>
      <c r="F621" s="115"/>
      <c r="G621" s="115"/>
      <c r="H621" s="115"/>
      <c r="I621" s="110"/>
      <c r="J621" s="110"/>
      <c r="K621" s="116"/>
      <c r="L621" s="110"/>
      <c r="M621" s="110"/>
      <c r="N621" s="110"/>
      <c r="O621" s="116"/>
      <c r="P621" s="110"/>
    </row>
    <row r="622" spans="1:16" s="1" customFormat="1" ht="12" customHeight="1" x14ac:dyDescent="0.2">
      <c r="A622" s="110" t="s">
        <v>90</v>
      </c>
      <c r="B622" s="111">
        <v>40727</v>
      </c>
      <c r="C622" s="110" t="s">
        <v>115</v>
      </c>
      <c r="D622" s="110">
        <v>615</v>
      </c>
      <c r="E622" s="115">
        <v>18.899999999999999</v>
      </c>
      <c r="F622" s="115"/>
      <c r="G622" s="115"/>
      <c r="H622" s="115"/>
      <c r="I622" s="110"/>
      <c r="J622" s="110"/>
      <c r="K622" s="116"/>
      <c r="L622" s="110"/>
      <c r="M622" s="110"/>
      <c r="N622" s="110"/>
      <c r="O622" s="116"/>
      <c r="P622" s="110"/>
    </row>
    <row r="623" spans="1:16" s="1" customFormat="1" ht="12" customHeight="1" x14ac:dyDescent="0.2">
      <c r="A623" s="110" t="s">
        <v>90</v>
      </c>
      <c r="B623" s="111">
        <v>40727</v>
      </c>
      <c r="C623" s="110" t="s">
        <v>115</v>
      </c>
      <c r="D623" s="110">
        <v>616</v>
      </c>
      <c r="E623" s="115">
        <v>10.4</v>
      </c>
      <c r="F623" s="115"/>
      <c r="G623" s="115"/>
      <c r="H623" s="115"/>
      <c r="I623" s="110"/>
      <c r="J623" s="110"/>
      <c r="K623" s="116"/>
      <c r="L623" s="110"/>
      <c r="M623" s="110"/>
      <c r="N623" s="110"/>
      <c r="O623" s="116"/>
      <c r="P623" s="110"/>
    </row>
    <row r="624" spans="1:16" s="1" customFormat="1" ht="12" customHeight="1" x14ac:dyDescent="0.2">
      <c r="A624" s="110" t="s">
        <v>90</v>
      </c>
      <c r="B624" s="111">
        <v>40727</v>
      </c>
      <c r="C624" s="110" t="s">
        <v>115</v>
      </c>
      <c r="D624" s="110">
        <v>617</v>
      </c>
      <c r="E624" s="115">
        <v>14.1</v>
      </c>
      <c r="F624" s="115"/>
      <c r="G624" s="115"/>
      <c r="H624" s="115"/>
      <c r="I624" s="110"/>
      <c r="J624" s="110"/>
      <c r="K624" s="116"/>
      <c r="L624" s="110"/>
      <c r="M624" s="110"/>
      <c r="N624" s="110"/>
      <c r="O624" s="116"/>
      <c r="P624" s="110"/>
    </row>
    <row r="625" spans="1:16" s="1" customFormat="1" ht="12" customHeight="1" x14ac:dyDescent="0.2">
      <c r="A625" s="110" t="s">
        <v>90</v>
      </c>
      <c r="B625" s="111">
        <v>40727</v>
      </c>
      <c r="C625" s="110" t="s">
        <v>115</v>
      </c>
      <c r="D625" s="110">
        <v>618</v>
      </c>
      <c r="E625" s="115">
        <v>12.6</v>
      </c>
      <c r="F625" s="115"/>
      <c r="G625" s="115"/>
      <c r="H625" s="115"/>
      <c r="I625" s="110"/>
      <c r="J625" s="110"/>
      <c r="K625" s="116"/>
      <c r="L625" s="110"/>
      <c r="M625" s="110"/>
      <c r="N625" s="110"/>
      <c r="O625" s="116"/>
      <c r="P625" s="110"/>
    </row>
    <row r="626" spans="1:16" s="1" customFormat="1" ht="12" customHeight="1" x14ac:dyDescent="0.2">
      <c r="A626" s="110" t="s">
        <v>90</v>
      </c>
      <c r="B626" s="111">
        <v>40727</v>
      </c>
      <c r="C626" s="110" t="s">
        <v>115</v>
      </c>
      <c r="D626" s="110">
        <v>619</v>
      </c>
      <c r="E626" s="115">
        <v>14.4</v>
      </c>
      <c r="F626" s="115"/>
      <c r="G626" s="115"/>
      <c r="H626" s="115"/>
      <c r="I626" s="110"/>
      <c r="J626" s="110"/>
      <c r="K626" s="116"/>
      <c r="L626" s="110"/>
      <c r="M626" s="110"/>
      <c r="N626" s="110"/>
      <c r="O626" s="116"/>
      <c r="P626" s="110"/>
    </row>
    <row r="627" spans="1:16" s="1" customFormat="1" ht="12" customHeight="1" x14ac:dyDescent="0.2">
      <c r="A627" s="110" t="s">
        <v>90</v>
      </c>
      <c r="B627" s="111">
        <v>40727</v>
      </c>
      <c r="C627" s="110" t="s">
        <v>115</v>
      </c>
      <c r="D627" s="110">
        <v>620</v>
      </c>
      <c r="E627" s="115">
        <v>6.5</v>
      </c>
      <c r="F627" s="115"/>
      <c r="G627" s="115"/>
      <c r="H627" s="115"/>
      <c r="I627" s="110"/>
      <c r="J627" s="110"/>
      <c r="K627" s="116"/>
      <c r="L627" s="110"/>
      <c r="M627" s="110"/>
      <c r="N627" s="110"/>
      <c r="O627" s="116"/>
      <c r="P627" s="110"/>
    </row>
    <row r="628" spans="1:16" s="1" customFormat="1" ht="12" customHeight="1" x14ac:dyDescent="0.2">
      <c r="A628" s="110" t="s">
        <v>90</v>
      </c>
      <c r="B628" s="111">
        <v>40727</v>
      </c>
      <c r="C628" s="110" t="s">
        <v>115</v>
      </c>
      <c r="D628" s="110">
        <v>621</v>
      </c>
      <c r="E628" s="115">
        <v>13</v>
      </c>
      <c r="F628" s="115"/>
      <c r="G628" s="115"/>
      <c r="H628" s="115"/>
      <c r="I628" s="110"/>
      <c r="J628" s="110"/>
      <c r="K628" s="116"/>
      <c r="L628" s="110"/>
      <c r="M628" s="110"/>
      <c r="N628" s="110"/>
      <c r="O628" s="116"/>
      <c r="P628" s="110"/>
    </row>
    <row r="629" spans="1:16" s="1" customFormat="1" ht="12" customHeight="1" x14ac:dyDescent="0.2">
      <c r="A629" s="110" t="s">
        <v>90</v>
      </c>
      <c r="B629" s="111">
        <v>40727</v>
      </c>
      <c r="C629" s="110" t="s">
        <v>115</v>
      </c>
      <c r="D629" s="110">
        <v>622</v>
      </c>
      <c r="E629" s="115">
        <v>16.600000000000001</v>
      </c>
      <c r="F629" s="115"/>
      <c r="G629" s="115"/>
      <c r="H629" s="115"/>
      <c r="I629" s="110"/>
      <c r="J629" s="110"/>
      <c r="K629" s="116"/>
      <c r="L629" s="110"/>
      <c r="M629" s="110"/>
      <c r="N629" s="110"/>
      <c r="O629" s="116"/>
      <c r="P629" s="110"/>
    </row>
    <row r="630" spans="1:16" s="1" customFormat="1" ht="12" customHeight="1" x14ac:dyDescent="0.2">
      <c r="A630" s="110" t="s">
        <v>90</v>
      </c>
      <c r="B630" s="111">
        <v>40727</v>
      </c>
      <c r="C630" s="110" t="s">
        <v>115</v>
      </c>
      <c r="D630" s="110">
        <v>623</v>
      </c>
      <c r="E630" s="115">
        <v>12</v>
      </c>
      <c r="F630" s="115"/>
      <c r="G630" s="115"/>
      <c r="H630" s="115"/>
      <c r="I630" s="110"/>
      <c r="J630" s="110"/>
      <c r="K630" s="116"/>
      <c r="L630" s="110"/>
      <c r="M630" s="110"/>
      <c r="N630" s="110"/>
      <c r="O630" s="116"/>
      <c r="P630" s="110"/>
    </row>
    <row r="631" spans="1:16" s="1" customFormat="1" ht="12" customHeight="1" x14ac:dyDescent="0.2">
      <c r="A631" s="110" t="s">
        <v>90</v>
      </c>
      <c r="B631" s="111">
        <v>40727</v>
      </c>
      <c r="C631" s="110" t="s">
        <v>115</v>
      </c>
      <c r="D631" s="110">
        <v>624</v>
      </c>
      <c r="E631" s="115">
        <v>4.0999999999999996</v>
      </c>
      <c r="F631" s="115"/>
      <c r="G631" s="115"/>
      <c r="H631" s="115"/>
      <c r="I631" s="110"/>
      <c r="J631" s="110"/>
      <c r="K631" s="116"/>
      <c r="L631" s="110"/>
      <c r="M631" s="110"/>
      <c r="N631" s="110"/>
      <c r="O631" s="116"/>
      <c r="P631" s="110"/>
    </row>
    <row r="632" spans="1:16" s="1" customFormat="1" ht="12" customHeight="1" x14ac:dyDescent="0.2">
      <c r="A632" s="110" t="s">
        <v>90</v>
      </c>
      <c r="B632" s="111">
        <v>40727</v>
      </c>
      <c r="C632" s="110" t="s">
        <v>115</v>
      </c>
      <c r="D632" s="110">
        <v>625</v>
      </c>
      <c r="E632" s="115">
        <v>11</v>
      </c>
      <c r="F632" s="115"/>
      <c r="G632" s="115"/>
      <c r="H632" s="115"/>
      <c r="I632" s="110"/>
      <c r="J632" s="110"/>
      <c r="K632" s="116"/>
      <c r="L632" s="110"/>
      <c r="M632" s="110"/>
      <c r="N632" s="110"/>
      <c r="O632" s="116"/>
      <c r="P632" s="110"/>
    </row>
    <row r="633" spans="1:16" s="1" customFormat="1" ht="12" customHeight="1" x14ac:dyDescent="0.2">
      <c r="A633" s="110" t="s">
        <v>90</v>
      </c>
      <c r="B633" s="111">
        <v>40727</v>
      </c>
      <c r="C633" s="110" t="s">
        <v>115</v>
      </c>
      <c r="D633" s="110">
        <v>626</v>
      </c>
      <c r="E633" s="115">
        <v>4.9000000000000004</v>
      </c>
      <c r="F633" s="115"/>
      <c r="G633" s="115"/>
      <c r="H633" s="115"/>
      <c r="I633" s="110"/>
      <c r="J633" s="110"/>
      <c r="K633" s="116"/>
      <c r="L633" s="110"/>
      <c r="M633" s="110"/>
      <c r="N633" s="110"/>
      <c r="O633" s="116"/>
      <c r="P633" s="110"/>
    </row>
    <row r="634" spans="1:16" s="1" customFormat="1" ht="12" customHeight="1" x14ac:dyDescent="0.2">
      <c r="A634" s="110" t="s">
        <v>90</v>
      </c>
      <c r="B634" s="111">
        <v>40727</v>
      </c>
      <c r="C634" s="110" t="s">
        <v>115</v>
      </c>
      <c r="D634" s="110">
        <v>627</v>
      </c>
      <c r="E634" s="115">
        <v>9.6</v>
      </c>
      <c r="F634" s="115"/>
      <c r="G634" s="115"/>
      <c r="H634" s="115"/>
      <c r="I634" s="110"/>
      <c r="J634" s="110"/>
      <c r="K634" s="116"/>
      <c r="L634" s="110"/>
      <c r="M634" s="110"/>
      <c r="N634" s="110"/>
      <c r="O634" s="116"/>
      <c r="P634" s="110"/>
    </row>
    <row r="635" spans="1:16" s="1" customFormat="1" ht="12" customHeight="1" x14ac:dyDescent="0.2">
      <c r="A635" s="110" t="s">
        <v>90</v>
      </c>
      <c r="B635" s="111">
        <v>40727</v>
      </c>
      <c r="C635" s="110" t="s">
        <v>115</v>
      </c>
      <c r="D635" s="110">
        <v>628</v>
      </c>
      <c r="E635" s="115">
        <v>12</v>
      </c>
      <c r="F635" s="115"/>
      <c r="G635" s="115"/>
      <c r="H635" s="115"/>
      <c r="I635" s="110"/>
      <c r="J635" s="110"/>
      <c r="K635" s="116"/>
      <c r="L635" s="110"/>
      <c r="M635" s="110"/>
      <c r="N635" s="110"/>
      <c r="O635" s="116"/>
      <c r="P635" s="110"/>
    </row>
    <row r="636" spans="1:16" s="1" customFormat="1" ht="12" customHeight="1" x14ac:dyDescent="0.2">
      <c r="A636" s="110" t="s">
        <v>90</v>
      </c>
      <c r="B636" s="111">
        <v>40727</v>
      </c>
      <c r="C636" s="110" t="s">
        <v>115</v>
      </c>
      <c r="D636" s="110">
        <v>629</v>
      </c>
      <c r="E636" s="115">
        <v>10</v>
      </c>
      <c r="F636" s="115"/>
      <c r="G636" s="115"/>
      <c r="H636" s="115"/>
      <c r="I636" s="110"/>
      <c r="J636" s="110"/>
      <c r="K636" s="116"/>
      <c r="L636" s="110"/>
      <c r="M636" s="110"/>
      <c r="N636" s="110"/>
      <c r="O636" s="116"/>
      <c r="P636" s="110"/>
    </row>
    <row r="637" spans="1:16" s="1" customFormat="1" ht="12" customHeight="1" x14ac:dyDescent="0.2">
      <c r="A637" s="110" t="s">
        <v>90</v>
      </c>
      <c r="B637" s="111">
        <v>40727</v>
      </c>
      <c r="C637" s="110" t="s">
        <v>115</v>
      </c>
      <c r="D637" s="110">
        <v>630</v>
      </c>
      <c r="E637" s="115">
        <v>16.5</v>
      </c>
      <c r="F637" s="115"/>
      <c r="G637" s="115"/>
      <c r="H637" s="115"/>
      <c r="I637" s="110"/>
      <c r="J637" s="110"/>
      <c r="K637" s="116"/>
      <c r="L637" s="110"/>
      <c r="M637" s="110"/>
      <c r="N637" s="110"/>
      <c r="O637" s="116"/>
      <c r="P637" s="110"/>
    </row>
    <row r="638" spans="1:16" s="1" customFormat="1" ht="12" customHeight="1" x14ac:dyDescent="0.2">
      <c r="A638" s="110" t="s">
        <v>90</v>
      </c>
      <c r="B638" s="111">
        <v>40727</v>
      </c>
      <c r="C638" s="110" t="s">
        <v>115</v>
      </c>
      <c r="D638" s="110">
        <v>631</v>
      </c>
      <c r="E638" s="115">
        <v>10.3</v>
      </c>
      <c r="F638" s="115"/>
      <c r="G638" s="115"/>
      <c r="H638" s="115"/>
      <c r="I638" s="110"/>
      <c r="J638" s="110"/>
      <c r="K638" s="116"/>
      <c r="L638" s="110"/>
      <c r="M638" s="110"/>
      <c r="N638" s="110"/>
      <c r="O638" s="116"/>
      <c r="P638" s="110"/>
    </row>
    <row r="639" spans="1:16" s="1" customFormat="1" ht="12" customHeight="1" x14ac:dyDescent="0.2">
      <c r="A639" s="110" t="s">
        <v>90</v>
      </c>
      <c r="B639" s="111">
        <v>40727</v>
      </c>
      <c r="C639" s="110" t="s">
        <v>115</v>
      </c>
      <c r="D639" s="110">
        <v>632</v>
      </c>
      <c r="E639" s="115">
        <v>8.8000000000000007</v>
      </c>
      <c r="F639" s="115"/>
      <c r="G639" s="115"/>
      <c r="H639" s="115"/>
      <c r="I639" s="110"/>
      <c r="J639" s="110"/>
      <c r="K639" s="116"/>
      <c r="L639" s="110"/>
      <c r="M639" s="110"/>
      <c r="N639" s="110"/>
      <c r="O639" s="116"/>
      <c r="P639" s="110"/>
    </row>
    <row r="640" spans="1:16" s="1" customFormat="1" ht="12" customHeight="1" x14ac:dyDescent="0.2">
      <c r="A640" s="110" t="s">
        <v>90</v>
      </c>
      <c r="B640" s="111">
        <v>40727</v>
      </c>
      <c r="C640" s="110" t="s">
        <v>115</v>
      </c>
      <c r="D640" s="110">
        <v>633</v>
      </c>
      <c r="E640" s="115">
        <v>17.5</v>
      </c>
      <c r="F640" s="115"/>
      <c r="G640" s="115"/>
      <c r="H640" s="115"/>
      <c r="I640" s="110"/>
      <c r="J640" s="110"/>
      <c r="K640" s="116"/>
      <c r="L640" s="110"/>
      <c r="M640" s="110"/>
      <c r="N640" s="110"/>
      <c r="O640" s="116"/>
      <c r="P640" s="110"/>
    </row>
    <row r="641" spans="1:16" s="1" customFormat="1" ht="12" customHeight="1" x14ac:dyDescent="0.2">
      <c r="A641" s="110" t="s">
        <v>90</v>
      </c>
      <c r="B641" s="111">
        <v>40727</v>
      </c>
      <c r="C641" s="110" t="s">
        <v>115</v>
      </c>
      <c r="D641" s="110">
        <v>634</v>
      </c>
      <c r="E641" s="115">
        <v>25.6</v>
      </c>
      <c r="F641" s="115"/>
      <c r="G641" s="115"/>
      <c r="H641" s="115"/>
      <c r="I641" s="110"/>
      <c r="J641" s="110"/>
      <c r="K641" s="116"/>
      <c r="L641" s="110"/>
      <c r="M641" s="110"/>
      <c r="N641" s="110"/>
      <c r="O641" s="116"/>
      <c r="P641" s="110"/>
    </row>
    <row r="642" spans="1:16" s="1" customFormat="1" ht="12" customHeight="1" x14ac:dyDescent="0.2">
      <c r="A642" s="110" t="s">
        <v>90</v>
      </c>
      <c r="B642" s="111">
        <v>40727</v>
      </c>
      <c r="C642" s="110" t="s">
        <v>115</v>
      </c>
      <c r="D642" s="110">
        <v>635</v>
      </c>
      <c r="E642" s="115">
        <v>5.6</v>
      </c>
      <c r="F642" s="115"/>
      <c r="G642" s="115"/>
      <c r="H642" s="115"/>
      <c r="I642" s="110"/>
      <c r="J642" s="110"/>
      <c r="K642" s="116"/>
      <c r="L642" s="110"/>
      <c r="M642" s="110"/>
      <c r="N642" s="110"/>
      <c r="O642" s="116"/>
      <c r="P642" s="110"/>
    </row>
    <row r="643" spans="1:16" s="1" customFormat="1" ht="12" customHeight="1" x14ac:dyDescent="0.2">
      <c r="A643" s="110" t="s">
        <v>90</v>
      </c>
      <c r="B643" s="111">
        <v>40727</v>
      </c>
      <c r="C643" s="110" t="s">
        <v>115</v>
      </c>
      <c r="D643" s="110">
        <v>636</v>
      </c>
      <c r="E643" s="115">
        <v>9.9</v>
      </c>
      <c r="F643" s="115"/>
      <c r="G643" s="115"/>
      <c r="H643" s="115"/>
      <c r="I643" s="110"/>
      <c r="J643" s="110"/>
      <c r="K643" s="116"/>
      <c r="L643" s="110"/>
      <c r="M643" s="110"/>
      <c r="N643" s="110"/>
      <c r="O643" s="116"/>
      <c r="P643" s="110"/>
    </row>
    <row r="644" spans="1:16" s="1" customFormat="1" ht="12" customHeight="1" x14ac:dyDescent="0.2">
      <c r="A644" s="110" t="s">
        <v>90</v>
      </c>
      <c r="B644" s="111">
        <v>40727</v>
      </c>
      <c r="C644" s="110" t="s">
        <v>115</v>
      </c>
      <c r="D644" s="110">
        <v>637</v>
      </c>
      <c r="E644" s="115">
        <v>3.2</v>
      </c>
      <c r="F644" s="115"/>
      <c r="G644" s="115"/>
      <c r="H644" s="115"/>
      <c r="I644" s="110"/>
      <c r="J644" s="110"/>
      <c r="K644" s="116"/>
      <c r="L644" s="110"/>
      <c r="M644" s="110"/>
      <c r="N644" s="110"/>
      <c r="O644" s="116"/>
      <c r="P644" s="110"/>
    </row>
    <row r="645" spans="1:16" s="1" customFormat="1" ht="12" customHeight="1" x14ac:dyDescent="0.2">
      <c r="A645" s="110" t="s">
        <v>90</v>
      </c>
      <c r="B645" s="111">
        <v>40727</v>
      </c>
      <c r="C645" s="110" t="s">
        <v>115</v>
      </c>
      <c r="D645" s="110">
        <v>638</v>
      </c>
      <c r="E645" s="115">
        <v>33.6</v>
      </c>
      <c r="F645" s="115"/>
      <c r="G645" s="115"/>
      <c r="H645" s="115"/>
      <c r="I645" s="110"/>
      <c r="J645" s="110"/>
      <c r="K645" s="116"/>
      <c r="L645" s="110"/>
      <c r="M645" s="110"/>
      <c r="N645" s="110"/>
      <c r="O645" s="116"/>
      <c r="P645" s="110"/>
    </row>
    <row r="646" spans="1:16" s="1" customFormat="1" ht="12" customHeight="1" x14ac:dyDescent="0.2">
      <c r="A646" s="110" t="s">
        <v>90</v>
      </c>
      <c r="B646" s="111">
        <v>40727</v>
      </c>
      <c r="C646" s="110" t="s">
        <v>115</v>
      </c>
      <c r="D646" s="110">
        <v>639</v>
      </c>
      <c r="E646" s="115">
        <v>23.5</v>
      </c>
      <c r="F646" s="115"/>
      <c r="G646" s="115"/>
      <c r="H646" s="115"/>
      <c r="I646" s="110"/>
      <c r="J646" s="110"/>
      <c r="K646" s="116"/>
      <c r="L646" s="110"/>
      <c r="M646" s="110"/>
      <c r="N646" s="110"/>
      <c r="O646" s="116"/>
      <c r="P646" s="110"/>
    </row>
    <row r="647" spans="1:16" s="1" customFormat="1" ht="12" customHeight="1" x14ac:dyDescent="0.2">
      <c r="A647" s="110" t="s">
        <v>90</v>
      </c>
      <c r="B647" s="111">
        <v>40727</v>
      </c>
      <c r="C647" s="110" t="s">
        <v>115</v>
      </c>
      <c r="D647" s="110">
        <v>640</v>
      </c>
      <c r="E647" s="115">
        <v>9.3000000000000007</v>
      </c>
      <c r="F647" s="115"/>
      <c r="G647" s="115"/>
      <c r="H647" s="115"/>
      <c r="I647" s="110"/>
      <c r="J647" s="110"/>
      <c r="K647" s="116"/>
      <c r="L647" s="110"/>
      <c r="M647" s="110"/>
      <c r="N647" s="110"/>
      <c r="O647" s="116"/>
      <c r="P647" s="110"/>
    </row>
    <row r="648" spans="1:16" s="1" customFormat="1" ht="12" customHeight="1" x14ac:dyDescent="0.2">
      <c r="A648" s="110" t="s">
        <v>90</v>
      </c>
      <c r="B648" s="111">
        <v>40727</v>
      </c>
      <c r="C648" s="110" t="s">
        <v>115</v>
      </c>
      <c r="D648" s="110">
        <v>641</v>
      </c>
      <c r="E648" s="115">
        <v>7.6</v>
      </c>
      <c r="F648" s="115"/>
      <c r="G648" s="115"/>
      <c r="H648" s="115"/>
      <c r="I648" s="110"/>
      <c r="J648" s="110"/>
      <c r="K648" s="116"/>
      <c r="L648" s="110"/>
      <c r="M648" s="110"/>
      <c r="N648" s="110"/>
      <c r="O648" s="116"/>
      <c r="P648" s="110"/>
    </row>
    <row r="649" spans="1:16" s="1" customFormat="1" ht="12" customHeight="1" x14ac:dyDescent="0.2">
      <c r="A649" s="110" t="s">
        <v>90</v>
      </c>
      <c r="B649" s="111">
        <v>40727</v>
      </c>
      <c r="C649" s="110" t="s">
        <v>115</v>
      </c>
      <c r="D649" s="110">
        <v>642</v>
      </c>
      <c r="E649" s="115">
        <v>8</v>
      </c>
      <c r="F649" s="115"/>
      <c r="G649" s="115"/>
      <c r="H649" s="115"/>
      <c r="I649" s="110"/>
      <c r="J649" s="110"/>
      <c r="K649" s="116"/>
      <c r="L649" s="110"/>
      <c r="M649" s="110"/>
      <c r="N649" s="110"/>
      <c r="O649" s="116"/>
      <c r="P649" s="110"/>
    </row>
    <row r="650" spans="1:16" s="1" customFormat="1" ht="12" customHeight="1" x14ac:dyDescent="0.2">
      <c r="A650" s="110" t="s">
        <v>90</v>
      </c>
      <c r="B650" s="111">
        <v>40727</v>
      </c>
      <c r="C650" s="110" t="s">
        <v>115</v>
      </c>
      <c r="D650" s="110">
        <v>643</v>
      </c>
      <c r="E650" s="115">
        <v>9.6</v>
      </c>
      <c r="F650" s="115"/>
      <c r="G650" s="115"/>
      <c r="H650" s="115"/>
      <c r="I650" s="110"/>
      <c r="J650" s="110"/>
      <c r="K650" s="116"/>
      <c r="L650" s="110"/>
      <c r="M650" s="110"/>
      <c r="N650" s="110"/>
      <c r="O650" s="116"/>
      <c r="P650" s="110"/>
    </row>
    <row r="651" spans="1:16" s="1" customFormat="1" ht="12" customHeight="1" x14ac:dyDescent="0.2">
      <c r="A651" s="110" t="s">
        <v>90</v>
      </c>
      <c r="B651" s="111">
        <v>40727</v>
      </c>
      <c r="C651" s="110" t="s">
        <v>115</v>
      </c>
      <c r="D651" s="110">
        <v>644</v>
      </c>
      <c r="E651" s="115">
        <v>12.4</v>
      </c>
      <c r="F651" s="115"/>
      <c r="G651" s="115"/>
      <c r="H651" s="115"/>
      <c r="I651" s="110"/>
      <c r="J651" s="110"/>
      <c r="K651" s="116"/>
      <c r="L651" s="110"/>
      <c r="M651" s="110"/>
      <c r="N651" s="110"/>
      <c r="O651" s="116"/>
      <c r="P651" s="110"/>
    </row>
    <row r="652" spans="1:16" s="1" customFormat="1" ht="12" customHeight="1" x14ac:dyDescent="0.2">
      <c r="A652" s="110" t="s">
        <v>90</v>
      </c>
      <c r="B652" s="111">
        <v>40727</v>
      </c>
      <c r="C652" s="110" t="s">
        <v>115</v>
      </c>
      <c r="D652" s="110">
        <v>645</v>
      </c>
      <c r="E652" s="115">
        <v>11</v>
      </c>
      <c r="F652" s="115"/>
      <c r="G652" s="115"/>
      <c r="H652" s="115"/>
      <c r="I652" s="110"/>
      <c r="J652" s="110"/>
      <c r="K652" s="116"/>
      <c r="L652" s="110"/>
      <c r="M652" s="110"/>
      <c r="N652" s="110"/>
      <c r="O652" s="116"/>
      <c r="P652" s="110"/>
    </row>
    <row r="653" spans="1:16" s="1" customFormat="1" ht="12" customHeight="1" x14ac:dyDescent="0.2">
      <c r="A653" s="110" t="s">
        <v>90</v>
      </c>
      <c r="B653" s="111">
        <v>40727</v>
      </c>
      <c r="C653" s="110" t="s">
        <v>115</v>
      </c>
      <c r="D653" s="110">
        <v>646</v>
      </c>
      <c r="E653" s="115">
        <v>19.600000000000001</v>
      </c>
      <c r="F653" s="115"/>
      <c r="G653" s="115"/>
      <c r="H653" s="115"/>
      <c r="I653" s="110"/>
      <c r="J653" s="110"/>
      <c r="K653" s="116"/>
      <c r="L653" s="110"/>
      <c r="M653" s="110"/>
      <c r="N653" s="110"/>
      <c r="O653" s="116"/>
      <c r="P653" s="110"/>
    </row>
    <row r="654" spans="1:16" s="1" customFormat="1" ht="12" customHeight="1" x14ac:dyDescent="0.2">
      <c r="A654" s="110" t="s">
        <v>90</v>
      </c>
      <c r="B654" s="111">
        <v>40727</v>
      </c>
      <c r="C654" s="110" t="s">
        <v>115</v>
      </c>
      <c r="D654" s="110">
        <v>647</v>
      </c>
      <c r="E654" s="115">
        <v>29.1</v>
      </c>
      <c r="F654" s="115"/>
      <c r="G654" s="115"/>
      <c r="H654" s="115"/>
      <c r="I654" s="110"/>
      <c r="J654" s="110"/>
      <c r="K654" s="116"/>
      <c r="L654" s="110"/>
      <c r="M654" s="110"/>
      <c r="N654" s="110"/>
      <c r="O654" s="116"/>
      <c r="P654" s="110"/>
    </row>
    <row r="655" spans="1:16" s="1" customFormat="1" ht="12" customHeight="1" x14ac:dyDescent="0.2">
      <c r="A655" s="110" t="s">
        <v>90</v>
      </c>
      <c r="B655" s="111">
        <v>40727</v>
      </c>
      <c r="C655" s="110" t="s">
        <v>115</v>
      </c>
      <c r="D655" s="110">
        <v>648</v>
      </c>
      <c r="E655" s="115">
        <v>10</v>
      </c>
      <c r="F655" s="115"/>
      <c r="G655" s="115"/>
      <c r="H655" s="115"/>
      <c r="I655" s="110"/>
      <c r="J655" s="110"/>
      <c r="K655" s="116"/>
      <c r="L655" s="110"/>
      <c r="M655" s="110"/>
      <c r="N655" s="110"/>
      <c r="O655" s="116"/>
      <c r="P655" s="110"/>
    </row>
    <row r="656" spans="1:16" s="1" customFormat="1" ht="12" customHeight="1" x14ac:dyDescent="0.2">
      <c r="A656" s="110" t="s">
        <v>90</v>
      </c>
      <c r="B656" s="111">
        <v>40727</v>
      </c>
      <c r="C656" s="110" t="s">
        <v>115</v>
      </c>
      <c r="D656" s="110">
        <v>649</v>
      </c>
      <c r="E656" s="115">
        <v>8.5</v>
      </c>
      <c r="F656" s="115"/>
      <c r="G656" s="115"/>
      <c r="H656" s="115"/>
      <c r="I656" s="110"/>
      <c r="J656" s="110"/>
      <c r="K656" s="116"/>
      <c r="L656" s="110"/>
      <c r="M656" s="110"/>
      <c r="N656" s="110"/>
      <c r="O656" s="116"/>
      <c r="P656" s="110"/>
    </row>
    <row r="657" spans="1:16" s="1" customFormat="1" ht="12" customHeight="1" x14ac:dyDescent="0.2">
      <c r="A657" s="72" t="s">
        <v>92</v>
      </c>
      <c r="B657" s="73">
        <v>40728</v>
      </c>
      <c r="C657" s="110" t="s">
        <v>115</v>
      </c>
      <c r="D657" s="72">
        <v>650</v>
      </c>
      <c r="E657" s="123">
        <v>19</v>
      </c>
      <c r="F657" s="124"/>
      <c r="G657" s="76"/>
      <c r="H657" s="125"/>
      <c r="I657" s="72"/>
      <c r="J657" s="72"/>
      <c r="K657" s="77"/>
      <c r="L657" s="72"/>
      <c r="M657" s="72"/>
      <c r="N657" s="72"/>
      <c r="O657" s="77"/>
      <c r="P657" s="72"/>
    </row>
    <row r="658" spans="1:16" s="1" customFormat="1" ht="12" customHeight="1" x14ac:dyDescent="0.2">
      <c r="A658" s="72" t="s">
        <v>92</v>
      </c>
      <c r="B658" s="73">
        <v>40728</v>
      </c>
      <c r="C658" s="110" t="s">
        <v>115</v>
      </c>
      <c r="D658" s="72">
        <v>651</v>
      </c>
      <c r="E658" s="123">
        <v>18.8</v>
      </c>
      <c r="F658" s="124"/>
      <c r="G658" s="76"/>
      <c r="H658" s="125"/>
      <c r="I658" s="72"/>
      <c r="J658" s="72"/>
      <c r="K658" s="77"/>
      <c r="L658" s="72"/>
      <c r="M658" s="72"/>
      <c r="N658" s="72"/>
      <c r="O658" s="77"/>
      <c r="P658" s="72"/>
    </row>
    <row r="659" spans="1:16" s="1" customFormat="1" ht="12" customHeight="1" x14ac:dyDescent="0.2">
      <c r="A659" s="72" t="s">
        <v>92</v>
      </c>
      <c r="B659" s="73">
        <v>40728</v>
      </c>
      <c r="C659" s="110" t="s">
        <v>115</v>
      </c>
      <c r="D659" s="72">
        <v>652</v>
      </c>
      <c r="E659" s="123">
        <v>4.5</v>
      </c>
      <c r="F659" s="124"/>
      <c r="G659" s="76"/>
      <c r="H659" s="125"/>
      <c r="I659" s="72"/>
      <c r="J659" s="72"/>
      <c r="K659" s="77"/>
      <c r="L659" s="72"/>
      <c r="M659" s="72"/>
      <c r="N659" s="72"/>
      <c r="O659" s="77"/>
      <c r="P659" s="72"/>
    </row>
    <row r="660" spans="1:16" s="1" customFormat="1" ht="12" customHeight="1" x14ac:dyDescent="0.2">
      <c r="A660" s="72" t="s">
        <v>92</v>
      </c>
      <c r="B660" s="73">
        <v>40728</v>
      </c>
      <c r="C660" s="110" t="s">
        <v>115</v>
      </c>
      <c r="D660" s="72">
        <v>653</v>
      </c>
      <c r="E660" s="123">
        <v>10</v>
      </c>
      <c r="F660" s="124"/>
      <c r="G660" s="76"/>
      <c r="H660" s="125"/>
      <c r="I660" s="72"/>
      <c r="J660" s="72"/>
      <c r="K660" s="77"/>
      <c r="L660" s="72"/>
      <c r="M660" s="72"/>
      <c r="N660" s="72"/>
      <c r="O660" s="77"/>
      <c r="P660" s="72"/>
    </row>
    <row r="661" spans="1:16" s="1" customFormat="1" ht="12" customHeight="1" x14ac:dyDescent="0.2">
      <c r="A661" s="72" t="s">
        <v>92</v>
      </c>
      <c r="B661" s="73">
        <v>40728</v>
      </c>
      <c r="C661" s="110" t="s">
        <v>115</v>
      </c>
      <c r="D661" s="72">
        <v>654</v>
      </c>
      <c r="E661" s="123">
        <v>14.6</v>
      </c>
      <c r="F661" s="124"/>
      <c r="G661" s="76"/>
      <c r="H661" s="125"/>
      <c r="I661" s="72"/>
      <c r="J661" s="72"/>
      <c r="K661" s="77"/>
      <c r="L661" s="72"/>
      <c r="M661" s="72"/>
      <c r="N661" s="72"/>
      <c r="O661" s="77"/>
      <c r="P661" s="72"/>
    </row>
    <row r="662" spans="1:16" s="1" customFormat="1" ht="12" customHeight="1" x14ac:dyDescent="0.2">
      <c r="A662" s="72" t="s">
        <v>92</v>
      </c>
      <c r="B662" s="73">
        <v>40728</v>
      </c>
      <c r="C662" s="110" t="s">
        <v>115</v>
      </c>
      <c r="D662" s="72">
        <v>655</v>
      </c>
      <c r="E662" s="123">
        <v>11</v>
      </c>
      <c r="F662" s="124"/>
      <c r="G662" s="76"/>
      <c r="H662" s="125"/>
      <c r="I662" s="72"/>
      <c r="J662" s="72"/>
      <c r="K662" s="77"/>
      <c r="L662" s="72"/>
      <c r="M662" s="72"/>
      <c r="N662" s="72"/>
      <c r="O662" s="77"/>
      <c r="P662" s="72"/>
    </row>
    <row r="663" spans="1:16" s="1" customFormat="1" ht="12" customHeight="1" x14ac:dyDescent="0.2">
      <c r="A663" s="72" t="s">
        <v>92</v>
      </c>
      <c r="B663" s="73">
        <v>40728</v>
      </c>
      <c r="C663" s="110" t="s">
        <v>115</v>
      </c>
      <c r="D663" s="72">
        <v>656</v>
      </c>
      <c r="E663" s="123">
        <v>19.5</v>
      </c>
      <c r="F663" s="124"/>
      <c r="G663" s="76"/>
      <c r="H663" s="125"/>
      <c r="I663" s="72"/>
      <c r="J663" s="72"/>
      <c r="K663" s="77"/>
      <c r="L663" s="72"/>
      <c r="M663" s="72"/>
      <c r="N663" s="72"/>
      <c r="O663" s="77"/>
      <c r="P663" s="72"/>
    </row>
    <row r="664" spans="1:16" s="1" customFormat="1" ht="12" customHeight="1" x14ac:dyDescent="0.2">
      <c r="A664" s="72" t="s">
        <v>92</v>
      </c>
      <c r="B664" s="73">
        <v>40728</v>
      </c>
      <c r="C664" s="110" t="s">
        <v>115</v>
      </c>
      <c r="D664" s="72">
        <v>657</v>
      </c>
      <c r="E664" s="123">
        <v>5.2</v>
      </c>
      <c r="F664" s="124"/>
      <c r="G664" s="76"/>
      <c r="H664" s="125"/>
      <c r="I664" s="72"/>
      <c r="J664" s="72"/>
      <c r="K664" s="77"/>
      <c r="L664" s="72"/>
      <c r="M664" s="72"/>
      <c r="N664" s="72"/>
      <c r="O664" s="77"/>
      <c r="P664" s="72"/>
    </row>
    <row r="665" spans="1:16" s="1" customFormat="1" ht="12" customHeight="1" x14ac:dyDescent="0.2">
      <c r="A665" s="72" t="s">
        <v>92</v>
      </c>
      <c r="B665" s="73">
        <v>40728</v>
      </c>
      <c r="C665" s="110" t="s">
        <v>115</v>
      </c>
      <c r="D665" s="72">
        <v>658</v>
      </c>
      <c r="E665" s="123">
        <v>20.8</v>
      </c>
      <c r="F665" s="124"/>
      <c r="G665" s="76"/>
      <c r="H665" s="125"/>
      <c r="I665" s="72"/>
      <c r="J665" s="72"/>
      <c r="K665" s="77"/>
      <c r="L665" s="72"/>
      <c r="M665" s="72"/>
      <c r="N665" s="72"/>
      <c r="O665" s="77"/>
      <c r="P665" s="72"/>
    </row>
    <row r="666" spans="1:16" s="1" customFormat="1" ht="12" customHeight="1" x14ac:dyDescent="0.2">
      <c r="A666" s="72" t="s">
        <v>92</v>
      </c>
      <c r="B666" s="73">
        <v>40728</v>
      </c>
      <c r="C666" s="110" t="s">
        <v>115</v>
      </c>
      <c r="D666" s="72">
        <v>659</v>
      </c>
      <c r="E666" s="123">
        <v>21</v>
      </c>
      <c r="F666" s="124"/>
      <c r="G666" s="76"/>
      <c r="H666" s="125"/>
      <c r="I666" s="72"/>
      <c r="J666" s="72"/>
      <c r="K666" s="77"/>
      <c r="L666" s="72"/>
      <c r="M666" s="72"/>
      <c r="N666" s="72"/>
      <c r="O666" s="77"/>
      <c r="P666" s="72"/>
    </row>
    <row r="667" spans="1:16" s="1" customFormat="1" ht="12" customHeight="1" x14ac:dyDescent="0.2">
      <c r="A667" s="72" t="s">
        <v>92</v>
      </c>
      <c r="B667" s="73">
        <v>40728</v>
      </c>
      <c r="C667" s="110" t="s">
        <v>115</v>
      </c>
      <c r="D667" s="72">
        <v>660</v>
      </c>
      <c r="E667" s="123">
        <v>7.7</v>
      </c>
      <c r="F667" s="124"/>
      <c r="G667" s="76"/>
      <c r="H667" s="125"/>
      <c r="I667" s="72"/>
      <c r="J667" s="72"/>
      <c r="K667" s="77"/>
      <c r="L667" s="72"/>
      <c r="M667" s="72"/>
      <c r="N667" s="72"/>
      <c r="O667" s="77"/>
      <c r="P667" s="72"/>
    </row>
    <row r="668" spans="1:16" s="1" customFormat="1" ht="12" customHeight="1" x14ac:dyDescent="0.2">
      <c r="A668" s="72" t="s">
        <v>92</v>
      </c>
      <c r="B668" s="73">
        <v>40728</v>
      </c>
      <c r="C668" s="110" t="s">
        <v>115</v>
      </c>
      <c r="D668" s="72">
        <v>661</v>
      </c>
      <c r="E668" s="123">
        <v>12.3</v>
      </c>
      <c r="F668" s="124"/>
      <c r="G668" s="76"/>
      <c r="H668" s="125"/>
      <c r="I668" s="72"/>
      <c r="J668" s="72"/>
      <c r="K668" s="77"/>
      <c r="L668" s="72"/>
      <c r="M668" s="72"/>
      <c r="N668" s="72"/>
      <c r="O668" s="77"/>
      <c r="P668" s="72"/>
    </row>
    <row r="669" spans="1:16" s="1" customFormat="1" ht="12" customHeight="1" x14ac:dyDescent="0.2">
      <c r="A669" s="72" t="s">
        <v>92</v>
      </c>
      <c r="B669" s="73">
        <v>40728</v>
      </c>
      <c r="C669" s="110" t="s">
        <v>115</v>
      </c>
      <c r="D669" s="72">
        <v>662</v>
      </c>
      <c r="E669" s="123">
        <v>13</v>
      </c>
      <c r="F669" s="124"/>
      <c r="G669" s="76"/>
      <c r="H669" s="125"/>
      <c r="I669" s="72"/>
      <c r="J669" s="72"/>
      <c r="K669" s="77"/>
      <c r="L669" s="72"/>
      <c r="M669" s="72"/>
      <c r="N669" s="72"/>
      <c r="O669" s="77"/>
      <c r="P669" s="72"/>
    </row>
    <row r="670" spans="1:16" s="1" customFormat="1" ht="12" customHeight="1" x14ac:dyDescent="0.2">
      <c r="A670" s="72" t="s">
        <v>92</v>
      </c>
      <c r="B670" s="73">
        <v>40728</v>
      </c>
      <c r="C670" s="110" t="s">
        <v>115</v>
      </c>
      <c r="D670" s="72">
        <v>663</v>
      </c>
      <c r="E670" s="123">
        <v>10.8</v>
      </c>
      <c r="F670" s="124"/>
      <c r="G670" s="76"/>
      <c r="H670" s="125"/>
      <c r="I670" s="72"/>
      <c r="J670" s="72"/>
      <c r="K670" s="77"/>
      <c r="L670" s="72"/>
      <c r="M670" s="72"/>
      <c r="N670" s="72"/>
      <c r="O670" s="77"/>
      <c r="P670" s="72"/>
    </row>
    <row r="671" spans="1:16" s="1" customFormat="1" ht="12" customHeight="1" x14ac:dyDescent="0.2">
      <c r="A671" s="72" t="s">
        <v>92</v>
      </c>
      <c r="B671" s="73">
        <v>40728</v>
      </c>
      <c r="C671" s="110" t="s">
        <v>115</v>
      </c>
      <c r="D671" s="72">
        <v>664</v>
      </c>
      <c r="E671" s="123">
        <v>21.9</v>
      </c>
      <c r="F671" s="124"/>
      <c r="G671" s="76"/>
      <c r="H671" s="125"/>
      <c r="I671" s="72"/>
      <c r="J671" s="72"/>
      <c r="K671" s="77"/>
      <c r="L671" s="72"/>
      <c r="M671" s="72"/>
      <c r="N671" s="72"/>
      <c r="O671" s="77"/>
      <c r="P671" s="72"/>
    </row>
    <row r="672" spans="1:16" s="1" customFormat="1" ht="12" customHeight="1" x14ac:dyDescent="0.2">
      <c r="A672" s="72" t="s">
        <v>92</v>
      </c>
      <c r="B672" s="73">
        <v>40728</v>
      </c>
      <c r="C672" s="110" t="s">
        <v>115</v>
      </c>
      <c r="D672" s="72">
        <v>665</v>
      </c>
      <c r="E672" s="123">
        <v>12</v>
      </c>
      <c r="F672" s="124"/>
      <c r="G672" s="76"/>
      <c r="H672" s="125"/>
      <c r="I672" s="72"/>
      <c r="J672" s="72"/>
      <c r="K672" s="77"/>
      <c r="L672" s="72"/>
      <c r="M672" s="72"/>
      <c r="N672" s="72"/>
      <c r="O672" s="77"/>
      <c r="P672" s="72"/>
    </row>
    <row r="673" spans="1:16" s="1" customFormat="1" ht="12" customHeight="1" x14ac:dyDescent="0.2">
      <c r="A673" s="72" t="s">
        <v>92</v>
      </c>
      <c r="B673" s="73">
        <v>40728</v>
      </c>
      <c r="C673" s="110" t="s">
        <v>115</v>
      </c>
      <c r="D673" s="72">
        <v>666</v>
      </c>
      <c r="E673" s="123">
        <v>6</v>
      </c>
      <c r="F673" s="124"/>
      <c r="G673" s="76"/>
      <c r="H673" s="125"/>
      <c r="I673" s="72"/>
      <c r="J673" s="72"/>
      <c r="K673" s="77"/>
      <c r="L673" s="72"/>
      <c r="M673" s="72"/>
      <c r="N673" s="72"/>
      <c r="O673" s="77"/>
      <c r="P673" s="72"/>
    </row>
    <row r="674" spans="1:16" s="1" customFormat="1" ht="12" customHeight="1" x14ac:dyDescent="0.2">
      <c r="A674" s="72" t="s">
        <v>92</v>
      </c>
      <c r="B674" s="73">
        <v>40728</v>
      </c>
      <c r="C674" s="110" t="s">
        <v>115</v>
      </c>
      <c r="D674" s="72">
        <v>667</v>
      </c>
      <c r="E674" s="123">
        <v>6.8</v>
      </c>
      <c r="F674" s="124"/>
      <c r="G674" s="76"/>
      <c r="H674" s="125"/>
      <c r="I674" s="72"/>
      <c r="J674" s="72"/>
      <c r="K674" s="77"/>
      <c r="L674" s="72"/>
      <c r="M674" s="72"/>
      <c r="N674" s="72"/>
      <c r="O674" s="77"/>
      <c r="P674" s="72"/>
    </row>
    <row r="675" spans="1:16" s="1" customFormat="1" ht="12" customHeight="1" x14ac:dyDescent="0.2">
      <c r="A675" s="72" t="s">
        <v>92</v>
      </c>
      <c r="B675" s="73">
        <v>40728</v>
      </c>
      <c r="C675" s="110" t="s">
        <v>115</v>
      </c>
      <c r="D675" s="72">
        <v>668</v>
      </c>
      <c r="E675" s="123">
        <v>6.5</v>
      </c>
      <c r="F675" s="124"/>
      <c r="G675" s="76"/>
      <c r="H675" s="125"/>
      <c r="I675" s="72"/>
      <c r="J675" s="72"/>
      <c r="K675" s="77"/>
      <c r="L675" s="72"/>
      <c r="M675" s="72"/>
      <c r="N675" s="72"/>
      <c r="O675" s="77"/>
      <c r="P675" s="72"/>
    </row>
    <row r="676" spans="1:16" s="1" customFormat="1" ht="12" customHeight="1" x14ac:dyDescent="0.2">
      <c r="A676" s="72" t="s">
        <v>92</v>
      </c>
      <c r="B676" s="73">
        <v>40728</v>
      </c>
      <c r="C676" s="110" t="s">
        <v>115</v>
      </c>
      <c r="D676" s="72">
        <v>669</v>
      </c>
      <c r="E676" s="123">
        <v>11.8</v>
      </c>
      <c r="F676" s="124"/>
      <c r="G676" s="76"/>
      <c r="H676" s="125"/>
      <c r="I676" s="72"/>
      <c r="J676" s="72"/>
      <c r="K676" s="77"/>
      <c r="L676" s="72"/>
      <c r="M676" s="72"/>
      <c r="N676" s="72"/>
      <c r="O676" s="77"/>
      <c r="P676" s="72"/>
    </row>
    <row r="677" spans="1:16" s="1" customFormat="1" ht="12" customHeight="1" x14ac:dyDescent="0.2">
      <c r="A677" s="72" t="s">
        <v>92</v>
      </c>
      <c r="B677" s="73">
        <v>40728</v>
      </c>
      <c r="C677" s="110" t="s">
        <v>115</v>
      </c>
      <c r="D677" s="72">
        <v>670</v>
      </c>
      <c r="E677" s="123">
        <v>19.2</v>
      </c>
      <c r="F677" s="124"/>
      <c r="G677" s="76"/>
      <c r="H677" s="125"/>
      <c r="I677" s="72"/>
      <c r="J677" s="72"/>
      <c r="K677" s="77"/>
      <c r="L677" s="72"/>
      <c r="M677" s="72"/>
      <c r="N677" s="72"/>
      <c r="O677" s="77"/>
      <c r="P677" s="72"/>
    </row>
    <row r="678" spans="1:16" s="1" customFormat="1" ht="12" customHeight="1" x14ac:dyDescent="0.2">
      <c r="A678" s="72" t="s">
        <v>92</v>
      </c>
      <c r="B678" s="73">
        <v>40728</v>
      </c>
      <c r="C678" s="110" t="s">
        <v>115</v>
      </c>
      <c r="D678" s="72">
        <v>671</v>
      </c>
      <c r="E678" s="123">
        <v>11.6</v>
      </c>
      <c r="F678" s="124"/>
      <c r="G678" s="76"/>
      <c r="H678" s="125"/>
      <c r="I678" s="72"/>
      <c r="J678" s="72"/>
      <c r="K678" s="77"/>
      <c r="L678" s="72"/>
      <c r="M678" s="72"/>
      <c r="N678" s="72"/>
      <c r="O678" s="77"/>
      <c r="P678" s="72"/>
    </row>
    <row r="679" spans="1:16" s="1" customFormat="1" ht="12" customHeight="1" x14ac:dyDescent="0.2">
      <c r="A679" s="72" t="s">
        <v>92</v>
      </c>
      <c r="B679" s="73">
        <v>40728</v>
      </c>
      <c r="C679" s="110" t="s">
        <v>115</v>
      </c>
      <c r="D679" s="72">
        <v>672</v>
      </c>
      <c r="E679" s="123">
        <v>7.3</v>
      </c>
      <c r="F679" s="124"/>
      <c r="G679" s="76"/>
      <c r="H679" s="125"/>
      <c r="I679" s="72"/>
      <c r="J679" s="72"/>
      <c r="K679" s="77"/>
      <c r="L679" s="72"/>
      <c r="M679" s="72"/>
      <c r="N679" s="72"/>
      <c r="O679" s="77"/>
      <c r="P679" s="72"/>
    </row>
    <row r="680" spans="1:16" s="1" customFormat="1" ht="12" customHeight="1" x14ac:dyDescent="0.2">
      <c r="A680" s="72" t="s">
        <v>92</v>
      </c>
      <c r="B680" s="73">
        <v>40728</v>
      </c>
      <c r="C680" s="110" t="s">
        <v>115</v>
      </c>
      <c r="D680" s="72">
        <v>673</v>
      </c>
      <c r="E680" s="123">
        <v>14.9</v>
      </c>
      <c r="F680" s="124"/>
      <c r="G680" s="76"/>
      <c r="H680" s="125"/>
      <c r="I680" s="72"/>
      <c r="J680" s="72"/>
      <c r="K680" s="77"/>
      <c r="L680" s="72"/>
      <c r="M680" s="72"/>
      <c r="N680" s="72"/>
      <c r="O680" s="77"/>
      <c r="P680" s="72"/>
    </row>
    <row r="681" spans="1:16" s="1" customFormat="1" ht="12" customHeight="1" x14ac:dyDescent="0.2">
      <c r="A681" s="72" t="s">
        <v>92</v>
      </c>
      <c r="B681" s="73">
        <v>40728</v>
      </c>
      <c r="C681" s="110" t="s">
        <v>115</v>
      </c>
      <c r="D681" s="72">
        <v>674</v>
      </c>
      <c r="E681" s="123">
        <v>10.5</v>
      </c>
      <c r="F681" s="124"/>
      <c r="G681" s="76"/>
      <c r="H681" s="125"/>
      <c r="I681" s="72"/>
      <c r="J681" s="72"/>
      <c r="K681" s="77"/>
      <c r="L681" s="72"/>
      <c r="M681" s="72"/>
      <c r="N681" s="72"/>
      <c r="O681" s="77"/>
      <c r="P681" s="72"/>
    </row>
    <row r="682" spans="1:16" s="1" customFormat="1" ht="12" customHeight="1" x14ac:dyDescent="0.2">
      <c r="A682" s="72" t="s">
        <v>92</v>
      </c>
      <c r="B682" s="73">
        <v>40728</v>
      </c>
      <c r="C682" s="110" t="s">
        <v>115</v>
      </c>
      <c r="D682" s="72">
        <v>675</v>
      </c>
      <c r="E682" s="123">
        <v>4</v>
      </c>
      <c r="F682" s="124"/>
      <c r="G682" s="76"/>
      <c r="H682" s="125"/>
      <c r="I682" s="72"/>
      <c r="J682" s="72"/>
      <c r="K682" s="77"/>
      <c r="L682" s="72"/>
      <c r="M682" s="72"/>
      <c r="N682" s="72"/>
      <c r="O682" s="77"/>
      <c r="P682" s="72"/>
    </row>
    <row r="683" spans="1:16" s="1" customFormat="1" ht="12" customHeight="1" x14ac:dyDescent="0.2">
      <c r="A683" s="72" t="s">
        <v>92</v>
      </c>
      <c r="B683" s="73">
        <v>40728</v>
      </c>
      <c r="C683" s="110" t="s">
        <v>115</v>
      </c>
      <c r="D683" s="72">
        <v>676</v>
      </c>
      <c r="E683" s="123">
        <v>4</v>
      </c>
      <c r="F683" s="124"/>
      <c r="G683" s="76"/>
      <c r="H683" s="125"/>
      <c r="I683" s="72"/>
      <c r="J683" s="72"/>
      <c r="K683" s="77"/>
      <c r="L683" s="72"/>
      <c r="M683" s="72"/>
      <c r="N683" s="72"/>
      <c r="O683" s="77"/>
      <c r="P683" s="72"/>
    </row>
    <row r="684" spans="1:16" s="1" customFormat="1" ht="12" customHeight="1" x14ac:dyDescent="0.2">
      <c r="A684" s="72" t="s">
        <v>92</v>
      </c>
      <c r="B684" s="73">
        <v>40728</v>
      </c>
      <c r="C684" s="110" t="s">
        <v>115</v>
      </c>
      <c r="D684" s="72">
        <v>677</v>
      </c>
      <c r="E684" s="123">
        <v>16.100000000000001</v>
      </c>
      <c r="F684" s="124"/>
      <c r="G684" s="76"/>
      <c r="H684" s="125"/>
      <c r="I684" s="72"/>
      <c r="J684" s="72"/>
      <c r="K684" s="77"/>
      <c r="L684" s="72"/>
      <c r="M684" s="72"/>
      <c r="N684" s="72"/>
      <c r="O684" s="77"/>
      <c r="P684" s="72"/>
    </row>
    <row r="685" spans="1:16" s="1" customFormat="1" ht="12" customHeight="1" x14ac:dyDescent="0.2">
      <c r="A685" s="72" t="s">
        <v>92</v>
      </c>
      <c r="B685" s="73">
        <v>40728</v>
      </c>
      <c r="C685" s="110" t="s">
        <v>115</v>
      </c>
      <c r="D685" s="72">
        <v>678</v>
      </c>
      <c r="E685" s="123">
        <v>25.3</v>
      </c>
      <c r="F685" s="124"/>
      <c r="G685" s="76"/>
      <c r="H685" s="125"/>
      <c r="I685" s="72"/>
      <c r="J685" s="72"/>
      <c r="K685" s="77"/>
      <c r="L685" s="72"/>
      <c r="M685" s="72"/>
      <c r="N685" s="72"/>
      <c r="O685" s="77"/>
      <c r="P685" s="72"/>
    </row>
    <row r="686" spans="1:16" s="1" customFormat="1" ht="12" customHeight="1" x14ac:dyDescent="0.2">
      <c r="A686" s="72" t="s">
        <v>92</v>
      </c>
      <c r="B686" s="73">
        <v>40728</v>
      </c>
      <c r="C686" s="110" t="s">
        <v>115</v>
      </c>
      <c r="D686" s="72">
        <v>679</v>
      </c>
      <c r="E686" s="123">
        <v>15.8</v>
      </c>
      <c r="F686" s="124"/>
      <c r="G686" s="76"/>
      <c r="H686" s="125"/>
      <c r="I686" s="72"/>
      <c r="J686" s="72"/>
      <c r="K686" s="77"/>
      <c r="L686" s="72"/>
      <c r="M686" s="72"/>
      <c r="N686" s="72"/>
      <c r="O686" s="77"/>
      <c r="P686" s="72"/>
    </row>
    <row r="687" spans="1:16" s="1" customFormat="1" ht="12" customHeight="1" x14ac:dyDescent="0.2">
      <c r="A687" s="72" t="s">
        <v>92</v>
      </c>
      <c r="B687" s="73">
        <v>40728</v>
      </c>
      <c r="C687" s="110" t="s">
        <v>115</v>
      </c>
      <c r="D687" s="72">
        <v>680</v>
      </c>
      <c r="E687" s="123">
        <v>7.9</v>
      </c>
      <c r="F687" s="124"/>
      <c r="G687" s="76"/>
      <c r="H687" s="125"/>
      <c r="I687" s="72"/>
      <c r="J687" s="72"/>
      <c r="K687" s="77"/>
      <c r="L687" s="72"/>
      <c r="M687" s="72"/>
      <c r="N687" s="72"/>
      <c r="O687" s="77"/>
      <c r="P687" s="72"/>
    </row>
    <row r="688" spans="1:16" s="1" customFormat="1" ht="12" customHeight="1" x14ac:dyDescent="0.2">
      <c r="A688" s="72" t="s">
        <v>92</v>
      </c>
      <c r="B688" s="73">
        <v>40728</v>
      </c>
      <c r="C688" s="110" t="s">
        <v>115</v>
      </c>
      <c r="D688" s="72">
        <v>681</v>
      </c>
      <c r="E688" s="123">
        <v>6.9</v>
      </c>
      <c r="F688" s="124"/>
      <c r="G688" s="76"/>
      <c r="H688" s="125"/>
      <c r="I688" s="72"/>
      <c r="J688" s="72"/>
      <c r="K688" s="77"/>
      <c r="L688" s="72"/>
      <c r="M688" s="72"/>
      <c r="N688" s="72"/>
      <c r="O688" s="77"/>
      <c r="P688" s="72"/>
    </row>
    <row r="689" spans="1:16" s="1" customFormat="1" ht="12" customHeight="1" x14ac:dyDescent="0.2">
      <c r="A689" s="72" t="s">
        <v>92</v>
      </c>
      <c r="B689" s="73">
        <v>40728</v>
      </c>
      <c r="C689" s="110" t="s">
        <v>115</v>
      </c>
      <c r="D689" s="72">
        <v>682</v>
      </c>
      <c r="E689" s="123">
        <v>8.9</v>
      </c>
      <c r="F689" s="124"/>
      <c r="G689" s="76"/>
      <c r="H689" s="125"/>
      <c r="I689" s="72"/>
      <c r="J689" s="72"/>
      <c r="K689" s="77"/>
      <c r="L689" s="72"/>
      <c r="M689" s="72"/>
      <c r="N689" s="72"/>
      <c r="O689" s="77"/>
      <c r="P689" s="72"/>
    </row>
    <row r="690" spans="1:16" s="1" customFormat="1" ht="12" customHeight="1" x14ac:dyDescent="0.2">
      <c r="A690" s="72" t="s">
        <v>92</v>
      </c>
      <c r="B690" s="73">
        <v>40728</v>
      </c>
      <c r="C690" s="110" t="s">
        <v>115</v>
      </c>
      <c r="D690" s="72">
        <v>683</v>
      </c>
      <c r="E690" s="123">
        <v>19.8</v>
      </c>
      <c r="F690" s="124"/>
      <c r="G690" s="76"/>
      <c r="H690" s="125"/>
      <c r="I690" s="72"/>
      <c r="J690" s="72"/>
      <c r="K690" s="77"/>
      <c r="L690" s="72"/>
      <c r="M690" s="72"/>
      <c r="N690" s="72"/>
      <c r="O690" s="77"/>
      <c r="P690" s="72"/>
    </row>
    <row r="691" spans="1:16" s="1" customFormat="1" ht="12" customHeight="1" x14ac:dyDescent="0.2">
      <c r="A691" s="72" t="s">
        <v>92</v>
      </c>
      <c r="B691" s="73">
        <v>40728</v>
      </c>
      <c r="C691" s="110" t="s">
        <v>115</v>
      </c>
      <c r="D691" s="72">
        <v>684</v>
      </c>
      <c r="E691" s="123">
        <v>11.1</v>
      </c>
      <c r="F691" s="124"/>
      <c r="G691" s="76"/>
      <c r="H691" s="125"/>
      <c r="I691" s="72"/>
      <c r="J691" s="72"/>
      <c r="K691" s="77"/>
      <c r="L691" s="72"/>
      <c r="M691" s="72"/>
      <c r="N691" s="72"/>
      <c r="O691" s="77"/>
      <c r="P691" s="72"/>
    </row>
    <row r="692" spans="1:16" s="1" customFormat="1" ht="12" customHeight="1" x14ac:dyDescent="0.2">
      <c r="A692" s="72" t="s">
        <v>92</v>
      </c>
      <c r="B692" s="73">
        <v>40728</v>
      </c>
      <c r="C692" s="110" t="s">
        <v>115</v>
      </c>
      <c r="D692" s="72">
        <v>685</v>
      </c>
      <c r="E692" s="123">
        <v>13.9</v>
      </c>
      <c r="F692" s="124"/>
      <c r="G692" s="76"/>
      <c r="H692" s="125"/>
      <c r="I692" s="72"/>
      <c r="J692" s="72"/>
      <c r="K692" s="77"/>
      <c r="L692" s="72"/>
      <c r="M692" s="72"/>
      <c r="N692" s="72"/>
      <c r="O692" s="77"/>
      <c r="P692" s="72"/>
    </row>
    <row r="693" spans="1:16" s="1" customFormat="1" ht="12" customHeight="1" x14ac:dyDescent="0.2">
      <c r="A693" s="72" t="s">
        <v>92</v>
      </c>
      <c r="B693" s="73">
        <v>40728</v>
      </c>
      <c r="C693" s="110" t="s">
        <v>115</v>
      </c>
      <c r="D693" s="72">
        <v>686</v>
      </c>
      <c r="E693" s="123">
        <v>10.8</v>
      </c>
      <c r="F693" s="124"/>
      <c r="G693" s="76"/>
      <c r="H693" s="125"/>
      <c r="I693" s="72"/>
      <c r="J693" s="72"/>
      <c r="K693" s="77"/>
      <c r="L693" s="72"/>
      <c r="M693" s="72"/>
      <c r="N693" s="72"/>
      <c r="O693" s="77"/>
      <c r="P693" s="72"/>
    </row>
    <row r="694" spans="1:16" s="1" customFormat="1" ht="12" customHeight="1" x14ac:dyDescent="0.2">
      <c r="A694" s="72" t="s">
        <v>92</v>
      </c>
      <c r="B694" s="73">
        <v>40728</v>
      </c>
      <c r="C694" s="110" t="s">
        <v>115</v>
      </c>
      <c r="D694" s="72">
        <v>687</v>
      </c>
      <c r="E694" s="123">
        <v>13</v>
      </c>
      <c r="F694" s="124"/>
      <c r="G694" s="76"/>
      <c r="H694" s="125"/>
      <c r="I694" s="72"/>
      <c r="J694" s="72"/>
      <c r="K694" s="77"/>
      <c r="L694" s="72"/>
      <c r="M694" s="72"/>
      <c r="N694" s="72"/>
      <c r="O694" s="77"/>
      <c r="P694" s="72"/>
    </row>
    <row r="695" spans="1:16" s="1" customFormat="1" ht="12" customHeight="1" x14ac:dyDescent="0.2">
      <c r="A695" s="72" t="s">
        <v>92</v>
      </c>
      <c r="B695" s="73">
        <v>40728</v>
      </c>
      <c r="C695" s="110" t="s">
        <v>115</v>
      </c>
      <c r="D695" s="72">
        <v>688</v>
      </c>
      <c r="E695" s="123">
        <v>22.3</v>
      </c>
      <c r="F695" s="124"/>
      <c r="G695" s="76"/>
      <c r="H695" s="125"/>
      <c r="I695" s="72"/>
      <c r="J695" s="72"/>
      <c r="K695" s="77"/>
      <c r="L695" s="72"/>
      <c r="M695" s="72"/>
      <c r="N695" s="72"/>
      <c r="O695" s="77"/>
      <c r="P695" s="72"/>
    </row>
    <row r="696" spans="1:16" s="1" customFormat="1" ht="12" customHeight="1" x14ac:dyDescent="0.2">
      <c r="A696" s="72" t="s">
        <v>92</v>
      </c>
      <c r="B696" s="73">
        <v>40728</v>
      </c>
      <c r="C696" s="110" t="s">
        <v>115</v>
      </c>
      <c r="D696" s="72">
        <v>689</v>
      </c>
      <c r="E696" s="123">
        <v>16.100000000000001</v>
      </c>
      <c r="F696" s="124"/>
      <c r="G696" s="76"/>
      <c r="H696" s="125"/>
      <c r="I696" s="72"/>
      <c r="J696" s="72"/>
      <c r="K696" s="77"/>
      <c r="L696" s="72"/>
      <c r="M696" s="72"/>
      <c r="N696" s="72"/>
      <c r="O696" s="77"/>
      <c r="P696" s="72"/>
    </row>
    <row r="697" spans="1:16" s="1" customFormat="1" ht="12" customHeight="1" x14ac:dyDescent="0.2">
      <c r="A697" s="72" t="s">
        <v>97</v>
      </c>
      <c r="B697" s="73">
        <v>40729</v>
      </c>
      <c r="C697" s="72" t="s">
        <v>93</v>
      </c>
      <c r="D697" s="72">
        <v>690</v>
      </c>
      <c r="E697" s="76">
        <v>19.5</v>
      </c>
      <c r="F697" s="76">
        <v>83</v>
      </c>
      <c r="G697" s="76">
        <v>50</v>
      </c>
      <c r="H697" s="76" t="s">
        <v>82</v>
      </c>
      <c r="I697" s="72" t="s">
        <v>88</v>
      </c>
      <c r="J697" s="72" t="s">
        <v>82</v>
      </c>
      <c r="K697" s="77"/>
      <c r="L697" s="72" t="s">
        <v>83</v>
      </c>
      <c r="M697" s="72">
        <v>0</v>
      </c>
      <c r="N697" s="72" t="s">
        <v>84</v>
      </c>
      <c r="O697" s="77"/>
      <c r="P697" s="72" t="s">
        <v>85</v>
      </c>
    </row>
    <row r="698" spans="1:16" s="1" customFormat="1" ht="12" customHeight="1" x14ac:dyDescent="0.2">
      <c r="A698" s="72" t="s">
        <v>97</v>
      </c>
      <c r="B698" s="73">
        <v>40729</v>
      </c>
      <c r="C698" s="72" t="s">
        <v>93</v>
      </c>
      <c r="D698" s="72">
        <v>691</v>
      </c>
      <c r="E698" s="76">
        <v>24.5</v>
      </c>
      <c r="F698" s="76">
        <v>88</v>
      </c>
      <c r="G698" s="76">
        <v>54</v>
      </c>
      <c r="H698" s="76" t="s">
        <v>82</v>
      </c>
      <c r="I698" s="72" t="s">
        <v>88</v>
      </c>
      <c r="J698" s="72" t="s">
        <v>82</v>
      </c>
      <c r="K698" s="77"/>
      <c r="L698" s="72" t="s">
        <v>83</v>
      </c>
      <c r="M698" s="72">
        <v>0</v>
      </c>
      <c r="N698" s="72" t="s">
        <v>84</v>
      </c>
      <c r="O698" s="77"/>
      <c r="P698" s="72" t="s">
        <v>85</v>
      </c>
    </row>
    <row r="699" spans="1:16" s="1" customFormat="1" ht="12" customHeight="1" x14ac:dyDescent="0.2">
      <c r="A699" s="72" t="s">
        <v>97</v>
      </c>
      <c r="B699" s="73">
        <v>40729</v>
      </c>
      <c r="C699" s="72" t="s">
        <v>93</v>
      </c>
      <c r="D699" s="72">
        <v>692</v>
      </c>
      <c r="E699" s="76">
        <v>7</v>
      </c>
      <c r="F699" s="76">
        <v>60</v>
      </c>
      <c r="G699" s="76">
        <v>37</v>
      </c>
      <c r="H699" s="76" t="s">
        <v>82</v>
      </c>
      <c r="I699" s="72" t="s">
        <v>81</v>
      </c>
      <c r="J699" s="72" t="s">
        <v>82</v>
      </c>
      <c r="K699" s="77"/>
      <c r="L699" s="72" t="s">
        <v>83</v>
      </c>
      <c r="M699" s="72">
        <v>0</v>
      </c>
      <c r="N699" s="72" t="s">
        <v>84</v>
      </c>
      <c r="O699" s="77"/>
      <c r="P699" s="72" t="s">
        <v>85</v>
      </c>
    </row>
    <row r="700" spans="1:16" s="1" customFormat="1" ht="12" customHeight="1" x14ac:dyDescent="0.2">
      <c r="A700" s="72" t="s">
        <v>97</v>
      </c>
      <c r="B700" s="73">
        <v>40729</v>
      </c>
      <c r="C700" s="72" t="s">
        <v>93</v>
      </c>
      <c r="D700" s="72">
        <v>693</v>
      </c>
      <c r="E700" s="76">
        <v>6</v>
      </c>
      <c r="F700" s="76">
        <v>56.5</v>
      </c>
      <c r="G700" s="76">
        <v>33.5</v>
      </c>
      <c r="H700" s="76" t="s">
        <v>82</v>
      </c>
      <c r="I700" s="72" t="s">
        <v>81</v>
      </c>
      <c r="J700" s="72" t="s">
        <v>82</v>
      </c>
      <c r="K700" s="77"/>
      <c r="L700" s="72" t="s">
        <v>83</v>
      </c>
      <c r="M700" s="72">
        <v>0</v>
      </c>
      <c r="N700" s="72" t="s">
        <v>84</v>
      </c>
      <c r="O700" s="77"/>
      <c r="P700" s="72" t="s">
        <v>85</v>
      </c>
    </row>
    <row r="701" spans="1:16" s="1" customFormat="1" ht="12" customHeight="1" x14ac:dyDescent="0.2">
      <c r="A701" s="72" t="s">
        <v>97</v>
      </c>
      <c r="B701" s="73">
        <v>40729</v>
      </c>
      <c r="C701" s="72" t="s">
        <v>93</v>
      </c>
      <c r="D701" s="72">
        <v>694</v>
      </c>
      <c r="E701" s="76">
        <v>12</v>
      </c>
      <c r="F701" s="76">
        <v>71.5</v>
      </c>
      <c r="G701" s="76">
        <v>42</v>
      </c>
      <c r="H701" s="76" t="s">
        <v>82</v>
      </c>
      <c r="I701" s="72" t="s">
        <v>81</v>
      </c>
      <c r="J701" s="72" t="s">
        <v>82</v>
      </c>
      <c r="K701" s="77"/>
      <c r="L701" s="57" t="s">
        <v>91</v>
      </c>
      <c r="M701" s="57">
        <v>14</v>
      </c>
      <c r="N701" s="72" t="s">
        <v>84</v>
      </c>
      <c r="O701" s="77"/>
      <c r="P701" s="72" t="s">
        <v>85</v>
      </c>
    </row>
    <row r="702" spans="1:16" s="1" customFormat="1" ht="12" customHeight="1" x14ac:dyDescent="0.2">
      <c r="A702" s="72" t="s">
        <v>97</v>
      </c>
      <c r="B702" s="73">
        <v>40729</v>
      </c>
      <c r="C702" s="72" t="s">
        <v>93</v>
      </c>
      <c r="D702" s="72">
        <v>695</v>
      </c>
      <c r="E702" s="76">
        <v>9.6</v>
      </c>
      <c r="F702" s="76">
        <v>66.5</v>
      </c>
      <c r="G702" s="76">
        <v>38.5</v>
      </c>
      <c r="H702" s="76" t="s">
        <v>82</v>
      </c>
      <c r="I702" s="72" t="s">
        <v>81</v>
      </c>
      <c r="J702" s="72" t="s">
        <v>82</v>
      </c>
      <c r="K702" s="77"/>
      <c r="L702" s="72" t="s">
        <v>83</v>
      </c>
      <c r="M702" s="72">
        <v>0</v>
      </c>
      <c r="N702" s="72" t="s">
        <v>84</v>
      </c>
      <c r="O702" s="77"/>
      <c r="P702" s="72" t="s">
        <v>85</v>
      </c>
    </row>
    <row r="703" spans="1:16" s="1" customFormat="1" ht="12" customHeight="1" x14ac:dyDescent="0.2">
      <c r="A703" s="72" t="s">
        <v>97</v>
      </c>
      <c r="B703" s="73">
        <v>40729</v>
      </c>
      <c r="C703" s="72" t="s">
        <v>93</v>
      </c>
      <c r="D703" s="72">
        <v>696</v>
      </c>
      <c r="E703" s="76">
        <v>11.8</v>
      </c>
      <c r="F703" s="76">
        <v>72</v>
      </c>
      <c r="G703" s="76">
        <v>41</v>
      </c>
      <c r="H703" s="76" t="s">
        <v>82</v>
      </c>
      <c r="I703" s="72" t="s">
        <v>81</v>
      </c>
      <c r="J703" s="72" t="s">
        <v>82</v>
      </c>
      <c r="K703" s="77"/>
      <c r="L703" s="72" t="s">
        <v>83</v>
      </c>
      <c r="M703" s="72">
        <v>0</v>
      </c>
      <c r="N703" s="72" t="s">
        <v>84</v>
      </c>
      <c r="O703" s="77"/>
      <c r="P703" s="72" t="s">
        <v>85</v>
      </c>
    </row>
    <row r="704" spans="1:16" s="1" customFormat="1" ht="12" customHeight="1" x14ac:dyDescent="0.2">
      <c r="A704" s="72" t="s">
        <v>97</v>
      </c>
      <c r="B704" s="73">
        <v>40729</v>
      </c>
      <c r="C704" s="72" t="s">
        <v>93</v>
      </c>
      <c r="D704" s="72">
        <v>697</v>
      </c>
      <c r="E704" s="76">
        <v>11.1</v>
      </c>
      <c r="F704" s="76">
        <v>70</v>
      </c>
      <c r="G704" s="76">
        <v>41</v>
      </c>
      <c r="H704" s="76" t="s">
        <v>82</v>
      </c>
      <c r="I704" s="72" t="s">
        <v>81</v>
      </c>
      <c r="J704" s="72" t="s">
        <v>82</v>
      </c>
      <c r="K704" s="77"/>
      <c r="L704" s="72" t="s">
        <v>83</v>
      </c>
      <c r="M704" s="72">
        <v>0</v>
      </c>
      <c r="N704" s="72" t="s">
        <v>84</v>
      </c>
      <c r="O704" s="77"/>
      <c r="P704" s="72" t="s">
        <v>85</v>
      </c>
    </row>
    <row r="705" spans="1:16" s="1" customFormat="1" ht="12" customHeight="1" x14ac:dyDescent="0.2">
      <c r="A705" s="72" t="s">
        <v>97</v>
      </c>
      <c r="B705" s="73">
        <v>40729</v>
      </c>
      <c r="C705" s="72" t="s">
        <v>93</v>
      </c>
      <c r="D705" s="72">
        <v>698</v>
      </c>
      <c r="E705" s="76">
        <v>10.9</v>
      </c>
      <c r="F705" s="76">
        <v>68.5</v>
      </c>
      <c r="G705" s="76">
        <v>40.5</v>
      </c>
      <c r="H705" s="76" t="s">
        <v>82</v>
      </c>
      <c r="I705" s="72" t="s">
        <v>81</v>
      </c>
      <c r="J705" s="72" t="s">
        <v>82</v>
      </c>
      <c r="K705" s="77"/>
      <c r="L705" s="72" t="s">
        <v>83</v>
      </c>
      <c r="M705" s="72">
        <v>0</v>
      </c>
      <c r="N705" s="72" t="s">
        <v>84</v>
      </c>
      <c r="O705" s="77"/>
      <c r="P705" s="72" t="s">
        <v>85</v>
      </c>
    </row>
    <row r="706" spans="1:16" s="1" customFormat="1" ht="12" customHeight="1" x14ac:dyDescent="0.2">
      <c r="A706" s="72" t="s">
        <v>97</v>
      </c>
      <c r="B706" s="73">
        <v>40729</v>
      </c>
      <c r="C706" s="72" t="s">
        <v>93</v>
      </c>
      <c r="D706" s="72">
        <v>699</v>
      </c>
      <c r="E706" s="76">
        <v>11.3</v>
      </c>
      <c r="F706" s="76">
        <v>73</v>
      </c>
      <c r="G706" s="76">
        <v>40.5</v>
      </c>
      <c r="H706" s="76" t="s">
        <v>82</v>
      </c>
      <c r="I706" s="72" t="s">
        <v>81</v>
      </c>
      <c r="J706" s="72" t="s">
        <v>82</v>
      </c>
      <c r="K706" s="77"/>
      <c r="L706" s="57" t="s">
        <v>91</v>
      </c>
      <c r="M706" s="57">
        <v>7</v>
      </c>
      <c r="N706" s="72" t="s">
        <v>84</v>
      </c>
      <c r="O706" s="77"/>
      <c r="P706" s="72" t="s">
        <v>85</v>
      </c>
    </row>
    <row r="707" spans="1:16" s="1" customFormat="1" ht="12" customHeight="1" x14ac:dyDescent="0.2">
      <c r="A707" s="72" t="s">
        <v>97</v>
      </c>
      <c r="B707" s="73">
        <v>40729</v>
      </c>
      <c r="C707" s="72" t="s">
        <v>93</v>
      </c>
      <c r="D707" s="72">
        <v>700</v>
      </c>
      <c r="E707" s="76">
        <v>7.5</v>
      </c>
      <c r="F707" s="76">
        <v>60.5</v>
      </c>
      <c r="G707" s="76">
        <v>35.5</v>
      </c>
      <c r="H707" s="76" t="s">
        <v>82</v>
      </c>
      <c r="I707" s="72" t="s">
        <v>81</v>
      </c>
      <c r="J707" s="72" t="s">
        <v>82</v>
      </c>
      <c r="K707" s="77"/>
      <c r="L707" s="72" t="s">
        <v>83</v>
      </c>
      <c r="M707" s="72">
        <v>0</v>
      </c>
      <c r="N707" s="72" t="s">
        <v>84</v>
      </c>
      <c r="O707" s="77"/>
      <c r="P707" s="72" t="s">
        <v>85</v>
      </c>
    </row>
    <row r="708" spans="1:16" s="1" customFormat="1" ht="12" customHeight="1" x14ac:dyDescent="0.2">
      <c r="A708" s="72" t="s">
        <v>97</v>
      </c>
      <c r="B708" s="73">
        <v>40729</v>
      </c>
      <c r="C708" s="72" t="s">
        <v>93</v>
      </c>
      <c r="D708" s="72">
        <v>701</v>
      </c>
      <c r="E708" s="76">
        <v>19.5</v>
      </c>
      <c r="F708" s="76">
        <v>81</v>
      </c>
      <c r="G708" s="76">
        <v>50.5</v>
      </c>
      <c r="H708" s="76" t="s">
        <v>82</v>
      </c>
      <c r="I708" s="72" t="s">
        <v>81</v>
      </c>
      <c r="J708" s="72" t="s">
        <v>82</v>
      </c>
      <c r="K708" s="77"/>
      <c r="L708" s="72" t="s">
        <v>83</v>
      </c>
      <c r="M708" s="72">
        <v>0</v>
      </c>
      <c r="N708" s="72" t="s">
        <v>84</v>
      </c>
      <c r="O708" s="77"/>
      <c r="P708" s="72" t="s">
        <v>85</v>
      </c>
    </row>
    <row r="709" spans="1:16" s="1" customFormat="1" ht="12" customHeight="1" x14ac:dyDescent="0.2">
      <c r="A709" s="72" t="s">
        <v>97</v>
      </c>
      <c r="B709" s="73">
        <v>40729</v>
      </c>
      <c r="C709" s="72" t="s">
        <v>93</v>
      </c>
      <c r="D709" s="72">
        <v>702</v>
      </c>
      <c r="E709" s="76">
        <v>6.6</v>
      </c>
      <c r="F709" s="76">
        <v>57.5</v>
      </c>
      <c r="G709" s="76">
        <v>33</v>
      </c>
      <c r="H709" s="76" t="s">
        <v>82</v>
      </c>
      <c r="I709" s="72" t="s">
        <v>81</v>
      </c>
      <c r="J709" s="72" t="s">
        <v>82</v>
      </c>
      <c r="K709" s="77"/>
      <c r="L709" s="72" t="s">
        <v>83</v>
      </c>
      <c r="M709" s="72">
        <v>0</v>
      </c>
      <c r="N709" s="72" t="s">
        <v>84</v>
      </c>
      <c r="O709" s="77"/>
      <c r="P709" s="72" t="s">
        <v>85</v>
      </c>
    </row>
    <row r="710" spans="1:16" s="1" customFormat="1" ht="12" customHeight="1" x14ac:dyDescent="0.2">
      <c r="A710" s="72" t="s">
        <v>97</v>
      </c>
      <c r="B710" s="73">
        <v>40729</v>
      </c>
      <c r="C710" s="72" t="s">
        <v>93</v>
      </c>
      <c r="D710" s="72">
        <v>703</v>
      </c>
      <c r="E710" s="76">
        <v>4.9000000000000004</v>
      </c>
      <c r="F710" s="76">
        <v>53.5</v>
      </c>
      <c r="G710" s="76">
        <v>29</v>
      </c>
      <c r="H710" s="76" t="s">
        <v>82</v>
      </c>
      <c r="I710" s="72" t="s">
        <v>81</v>
      </c>
      <c r="J710" s="72" t="s">
        <v>82</v>
      </c>
      <c r="K710" s="77"/>
      <c r="L710" s="72" t="s">
        <v>83</v>
      </c>
      <c r="M710" s="72">
        <v>0</v>
      </c>
      <c r="N710" s="72" t="s">
        <v>84</v>
      </c>
      <c r="O710" s="77"/>
      <c r="P710" s="72" t="s">
        <v>85</v>
      </c>
    </row>
    <row r="711" spans="1:16" s="1" customFormat="1" ht="12" customHeight="1" x14ac:dyDescent="0.2">
      <c r="A711" s="72" t="s">
        <v>97</v>
      </c>
      <c r="B711" s="73">
        <v>40729</v>
      </c>
      <c r="C711" s="72" t="s">
        <v>93</v>
      </c>
      <c r="D711" s="72">
        <v>704</v>
      </c>
      <c r="E711" s="76">
        <v>15</v>
      </c>
      <c r="F711" s="76">
        <v>75</v>
      </c>
      <c r="G711" s="76">
        <v>44</v>
      </c>
      <c r="H711" s="76" t="s">
        <v>82</v>
      </c>
      <c r="I711" s="72" t="s">
        <v>81</v>
      </c>
      <c r="J711" s="72" t="s">
        <v>82</v>
      </c>
      <c r="K711" s="77"/>
      <c r="L711" s="72" t="s">
        <v>83</v>
      </c>
      <c r="M711" s="72">
        <v>0</v>
      </c>
      <c r="N711" s="72" t="s">
        <v>84</v>
      </c>
      <c r="O711" s="77"/>
      <c r="P711" s="72" t="s">
        <v>85</v>
      </c>
    </row>
    <row r="712" spans="1:16" s="1" customFormat="1" ht="12" customHeight="1" x14ac:dyDescent="0.2">
      <c r="A712" s="72" t="s">
        <v>97</v>
      </c>
      <c r="B712" s="73">
        <v>40729</v>
      </c>
      <c r="C712" s="72" t="s">
        <v>93</v>
      </c>
      <c r="D712" s="72">
        <v>705</v>
      </c>
      <c r="E712" s="76">
        <v>8.4</v>
      </c>
      <c r="F712" s="76">
        <v>65</v>
      </c>
      <c r="G712" s="76">
        <v>35</v>
      </c>
      <c r="H712" s="76" t="s">
        <v>82</v>
      </c>
      <c r="I712" s="72" t="s">
        <v>81</v>
      </c>
      <c r="J712" s="72" t="s">
        <v>82</v>
      </c>
      <c r="K712" s="77"/>
      <c r="L712" s="57" t="s">
        <v>91</v>
      </c>
      <c r="M712" s="57">
        <v>50</v>
      </c>
      <c r="N712" s="72" t="s">
        <v>84</v>
      </c>
      <c r="O712" s="77"/>
      <c r="P712" s="57" t="s">
        <v>113</v>
      </c>
    </row>
    <row r="713" spans="1:16" s="1" customFormat="1" ht="12" customHeight="1" x14ac:dyDescent="0.2">
      <c r="A713" s="72" t="s">
        <v>97</v>
      </c>
      <c r="B713" s="73">
        <v>40729</v>
      </c>
      <c r="C713" s="72" t="s">
        <v>93</v>
      </c>
      <c r="D713" s="72">
        <v>706</v>
      </c>
      <c r="E713" s="76">
        <v>7.4</v>
      </c>
      <c r="F713" s="76">
        <v>60.5</v>
      </c>
      <c r="G713" s="76">
        <v>35</v>
      </c>
      <c r="H713" s="76" t="s">
        <v>82</v>
      </c>
      <c r="I713" s="72" t="s">
        <v>81</v>
      </c>
      <c r="J713" s="72" t="s">
        <v>82</v>
      </c>
      <c r="K713" s="77"/>
      <c r="L713" s="72" t="s">
        <v>83</v>
      </c>
      <c r="M713" s="72">
        <v>0</v>
      </c>
      <c r="N713" s="72" t="s">
        <v>84</v>
      </c>
      <c r="O713" s="77"/>
      <c r="P713" s="72" t="s">
        <v>85</v>
      </c>
    </row>
    <row r="714" spans="1:16" s="1" customFormat="1" ht="12" customHeight="1" x14ac:dyDescent="0.2">
      <c r="A714" s="72" t="s">
        <v>97</v>
      </c>
      <c r="B714" s="73">
        <v>40729</v>
      </c>
      <c r="C714" s="72" t="s">
        <v>93</v>
      </c>
      <c r="D714" s="72">
        <v>707</v>
      </c>
      <c r="E714" s="76">
        <v>6.2</v>
      </c>
      <c r="F714" s="76">
        <v>59</v>
      </c>
      <c r="G714" s="76">
        <v>31.5</v>
      </c>
      <c r="H714" s="59" t="s">
        <v>83</v>
      </c>
      <c r="I714" s="72" t="s">
        <v>81</v>
      </c>
      <c r="J714" s="72" t="s">
        <v>82</v>
      </c>
      <c r="K714" s="77"/>
      <c r="L714" s="126" t="s">
        <v>91</v>
      </c>
      <c r="M714" s="57">
        <v>75</v>
      </c>
      <c r="N714" s="72" t="s">
        <v>84</v>
      </c>
      <c r="O714" s="77"/>
      <c r="P714" s="57" t="s">
        <v>117</v>
      </c>
    </row>
    <row r="715" spans="1:16" s="1" customFormat="1" ht="12" customHeight="1" x14ac:dyDescent="0.2">
      <c r="A715" s="72" t="s">
        <v>97</v>
      </c>
      <c r="B715" s="73">
        <v>40729</v>
      </c>
      <c r="C715" s="72" t="s">
        <v>93</v>
      </c>
      <c r="D715" s="72">
        <v>708</v>
      </c>
      <c r="E715" s="76">
        <v>12.9</v>
      </c>
      <c r="F715" s="76">
        <v>75</v>
      </c>
      <c r="G715" s="76">
        <v>41.5</v>
      </c>
      <c r="H715" s="76" t="s">
        <v>82</v>
      </c>
      <c r="I715" s="72" t="s">
        <v>81</v>
      </c>
      <c r="J715" s="72" t="s">
        <v>82</v>
      </c>
      <c r="K715" s="77"/>
      <c r="L715" s="72" t="s">
        <v>83</v>
      </c>
      <c r="M715" s="72">
        <v>0</v>
      </c>
      <c r="N715" s="72" t="s">
        <v>84</v>
      </c>
      <c r="O715" s="77"/>
      <c r="P715" s="72" t="s">
        <v>85</v>
      </c>
    </row>
    <row r="716" spans="1:16" s="1" customFormat="1" ht="12" customHeight="1" x14ac:dyDescent="0.2">
      <c r="A716" s="72" t="s">
        <v>97</v>
      </c>
      <c r="B716" s="73">
        <v>40729</v>
      </c>
      <c r="C716" s="72" t="s">
        <v>93</v>
      </c>
      <c r="D716" s="72">
        <v>709</v>
      </c>
      <c r="E716" s="76">
        <v>12.6</v>
      </c>
      <c r="F716" s="76">
        <v>73</v>
      </c>
      <c r="G716" s="76">
        <v>41</v>
      </c>
      <c r="H716" s="76" t="s">
        <v>82</v>
      </c>
      <c r="I716" s="72" t="s">
        <v>81</v>
      </c>
      <c r="J716" s="72" t="s">
        <v>82</v>
      </c>
      <c r="K716" s="77"/>
      <c r="L716" s="72" t="s">
        <v>83</v>
      </c>
      <c r="M716" s="72">
        <v>0</v>
      </c>
      <c r="N716" s="72" t="s">
        <v>84</v>
      </c>
      <c r="O716" s="77"/>
      <c r="P716" s="72" t="s">
        <v>85</v>
      </c>
    </row>
    <row r="717" spans="1:16" s="1" customFormat="1" ht="12" customHeight="1" x14ac:dyDescent="0.2">
      <c r="A717" s="72" t="s">
        <v>97</v>
      </c>
      <c r="B717" s="73">
        <v>40729</v>
      </c>
      <c r="C717" s="72" t="s">
        <v>93</v>
      </c>
      <c r="D717" s="72">
        <v>710</v>
      </c>
      <c r="E717" s="76">
        <v>17.100000000000001</v>
      </c>
      <c r="F717" s="76">
        <v>80</v>
      </c>
      <c r="G717" s="76">
        <v>47</v>
      </c>
      <c r="H717" s="76" t="s">
        <v>82</v>
      </c>
      <c r="I717" s="72" t="s">
        <v>81</v>
      </c>
      <c r="J717" s="72" t="s">
        <v>82</v>
      </c>
      <c r="K717" s="77"/>
      <c r="L717" s="72" t="s">
        <v>83</v>
      </c>
      <c r="M717" s="72">
        <v>0</v>
      </c>
      <c r="N717" s="72" t="s">
        <v>84</v>
      </c>
      <c r="O717" s="77"/>
      <c r="P717" s="72" t="s">
        <v>85</v>
      </c>
    </row>
    <row r="718" spans="1:16" s="1" customFormat="1" ht="12" customHeight="1" x14ac:dyDescent="0.2">
      <c r="A718" s="72" t="s">
        <v>97</v>
      </c>
      <c r="B718" s="73">
        <v>40729</v>
      </c>
      <c r="C718" s="72" t="s">
        <v>93</v>
      </c>
      <c r="D718" s="72">
        <v>711</v>
      </c>
      <c r="E718" s="76">
        <v>14.7</v>
      </c>
      <c r="F718" s="76">
        <v>76</v>
      </c>
      <c r="G718" s="76">
        <v>44</v>
      </c>
      <c r="H718" s="76" t="s">
        <v>82</v>
      </c>
      <c r="I718" s="72" t="s">
        <v>81</v>
      </c>
      <c r="J718" s="72" t="s">
        <v>82</v>
      </c>
      <c r="K718" s="77"/>
      <c r="L718" s="72" t="s">
        <v>83</v>
      </c>
      <c r="M718" s="72">
        <v>0</v>
      </c>
      <c r="N718" s="72" t="s">
        <v>84</v>
      </c>
      <c r="O718" s="77"/>
      <c r="P718" s="72" t="s">
        <v>85</v>
      </c>
    </row>
    <row r="719" spans="1:16" s="1" customFormat="1" ht="12" customHeight="1" x14ac:dyDescent="0.2">
      <c r="A719" s="72" t="s">
        <v>97</v>
      </c>
      <c r="B719" s="73">
        <v>40729</v>
      </c>
      <c r="C719" s="72" t="s">
        <v>93</v>
      </c>
      <c r="D719" s="72">
        <v>712</v>
      </c>
      <c r="E719" s="76">
        <v>11.9</v>
      </c>
      <c r="F719" s="76">
        <v>69.5</v>
      </c>
      <c r="G719" s="76">
        <v>42</v>
      </c>
      <c r="H719" s="76" t="s">
        <v>82</v>
      </c>
      <c r="I719" s="72" t="s">
        <v>81</v>
      </c>
      <c r="J719" s="72" t="s">
        <v>82</v>
      </c>
      <c r="K719" s="77"/>
      <c r="L719" s="72" t="s">
        <v>83</v>
      </c>
      <c r="M719" s="72">
        <v>0</v>
      </c>
      <c r="N719" s="72" t="s">
        <v>84</v>
      </c>
      <c r="O719" s="77"/>
      <c r="P719" s="72" t="s">
        <v>85</v>
      </c>
    </row>
    <row r="720" spans="1:16" s="1" customFormat="1" ht="12" customHeight="1" x14ac:dyDescent="0.2">
      <c r="A720" s="72" t="s">
        <v>97</v>
      </c>
      <c r="B720" s="73">
        <v>40729</v>
      </c>
      <c r="C720" s="72" t="s">
        <v>93</v>
      </c>
      <c r="D720" s="72">
        <v>713</v>
      </c>
      <c r="E720" s="76">
        <v>15.4</v>
      </c>
      <c r="F720" s="76">
        <v>77</v>
      </c>
      <c r="G720" s="76">
        <v>45.5</v>
      </c>
      <c r="H720" s="76" t="s">
        <v>82</v>
      </c>
      <c r="I720" s="72" t="s">
        <v>81</v>
      </c>
      <c r="J720" s="72" t="s">
        <v>82</v>
      </c>
      <c r="K720" s="77"/>
      <c r="L720" s="72" t="s">
        <v>83</v>
      </c>
      <c r="M720" s="72">
        <v>0</v>
      </c>
      <c r="N720" s="72" t="s">
        <v>84</v>
      </c>
      <c r="O720" s="77"/>
      <c r="P720" s="72" t="s">
        <v>85</v>
      </c>
    </row>
    <row r="721" spans="1:16" s="1" customFormat="1" ht="12" customHeight="1" x14ac:dyDescent="0.2">
      <c r="A721" s="72" t="s">
        <v>97</v>
      </c>
      <c r="B721" s="73">
        <v>40729</v>
      </c>
      <c r="C721" s="72" t="s">
        <v>93</v>
      </c>
      <c r="D721" s="72">
        <v>714</v>
      </c>
      <c r="E721" s="76">
        <v>7</v>
      </c>
      <c r="F721" s="76">
        <v>61.5</v>
      </c>
      <c r="G721" s="76">
        <v>34.5</v>
      </c>
      <c r="H721" s="76" t="s">
        <v>82</v>
      </c>
      <c r="I721" s="72" t="s">
        <v>81</v>
      </c>
      <c r="J721" s="72" t="s">
        <v>82</v>
      </c>
      <c r="K721" s="77"/>
      <c r="L721" s="72" t="s">
        <v>83</v>
      </c>
      <c r="M721" s="72">
        <v>0</v>
      </c>
      <c r="N721" s="72" t="s">
        <v>84</v>
      </c>
      <c r="O721" s="77"/>
      <c r="P721" s="72" t="s">
        <v>85</v>
      </c>
    </row>
    <row r="722" spans="1:16" s="1" customFormat="1" ht="12" customHeight="1" x14ac:dyDescent="0.2">
      <c r="A722" s="72" t="s">
        <v>97</v>
      </c>
      <c r="B722" s="73">
        <v>40729</v>
      </c>
      <c r="C722" s="72" t="s">
        <v>93</v>
      </c>
      <c r="D722" s="72">
        <v>715</v>
      </c>
      <c r="E722" s="76">
        <v>12.2</v>
      </c>
      <c r="F722" s="76">
        <v>74</v>
      </c>
      <c r="G722" s="76">
        <v>41</v>
      </c>
      <c r="H722" s="76" t="s">
        <v>82</v>
      </c>
      <c r="I722" s="72" t="s">
        <v>81</v>
      </c>
      <c r="J722" s="72" t="s">
        <v>82</v>
      </c>
      <c r="K722" s="77"/>
      <c r="L722" s="72" t="s">
        <v>83</v>
      </c>
      <c r="M722" s="72">
        <v>0</v>
      </c>
      <c r="N722" s="72" t="s">
        <v>84</v>
      </c>
      <c r="O722" s="77"/>
      <c r="P722" s="72" t="s">
        <v>85</v>
      </c>
    </row>
    <row r="723" spans="1:16" s="1" customFormat="1" ht="12" customHeight="1" x14ac:dyDescent="0.2">
      <c r="A723" s="72" t="s">
        <v>97</v>
      </c>
      <c r="B723" s="73">
        <v>40729</v>
      </c>
      <c r="C723" s="72" t="s">
        <v>93</v>
      </c>
      <c r="D723" s="72">
        <v>716</v>
      </c>
      <c r="E723" s="76">
        <v>6.8</v>
      </c>
      <c r="F723" s="76">
        <v>61.5</v>
      </c>
      <c r="G723" s="76">
        <v>34</v>
      </c>
      <c r="H723" s="76" t="s">
        <v>82</v>
      </c>
      <c r="I723" s="72" t="s">
        <v>81</v>
      </c>
      <c r="J723" s="57" t="s">
        <v>118</v>
      </c>
      <c r="K723" s="77"/>
      <c r="L723" s="57" t="s">
        <v>91</v>
      </c>
      <c r="M723" s="57">
        <v>5</v>
      </c>
      <c r="N723" s="72" t="s">
        <v>84</v>
      </c>
      <c r="O723" s="77"/>
      <c r="P723" s="72" t="s">
        <v>85</v>
      </c>
    </row>
    <row r="724" spans="1:16" s="1" customFormat="1" ht="12" customHeight="1" x14ac:dyDescent="0.2">
      <c r="A724" s="72" t="s">
        <v>97</v>
      </c>
      <c r="B724" s="73">
        <v>40729</v>
      </c>
      <c r="C724" s="72" t="s">
        <v>93</v>
      </c>
      <c r="D724" s="72">
        <v>717</v>
      </c>
      <c r="E724" s="76">
        <v>16.600000000000001</v>
      </c>
      <c r="F724" s="76">
        <v>80</v>
      </c>
      <c r="G724" s="76">
        <v>46</v>
      </c>
      <c r="H724" s="76" t="s">
        <v>82</v>
      </c>
      <c r="I724" s="72" t="s">
        <v>81</v>
      </c>
      <c r="J724" s="72" t="s">
        <v>82</v>
      </c>
      <c r="K724" s="77"/>
      <c r="L724" s="72" t="s">
        <v>83</v>
      </c>
      <c r="M724" s="57">
        <v>1</v>
      </c>
      <c r="N724" s="72" t="s">
        <v>84</v>
      </c>
      <c r="O724" s="77"/>
      <c r="P724" s="72" t="s">
        <v>85</v>
      </c>
    </row>
    <row r="725" spans="1:16" s="1" customFormat="1" ht="12" customHeight="1" x14ac:dyDescent="0.2">
      <c r="A725" s="72" t="s">
        <v>97</v>
      </c>
      <c r="B725" s="73">
        <v>40729</v>
      </c>
      <c r="C725" s="72" t="s">
        <v>93</v>
      </c>
      <c r="D725" s="72">
        <v>718</v>
      </c>
      <c r="E725" s="76">
        <v>14.7</v>
      </c>
      <c r="F725" s="76">
        <v>75.5</v>
      </c>
      <c r="G725" s="76">
        <v>44</v>
      </c>
      <c r="H725" s="76" t="s">
        <v>82</v>
      </c>
      <c r="I725" s="72" t="s">
        <v>81</v>
      </c>
      <c r="J725" s="72" t="s">
        <v>82</v>
      </c>
      <c r="K725" s="77"/>
      <c r="L725" s="72" t="s">
        <v>83</v>
      </c>
      <c r="M725" s="72">
        <v>0</v>
      </c>
      <c r="N725" s="72" t="s">
        <v>84</v>
      </c>
      <c r="O725" s="77"/>
      <c r="P725" s="72" t="s">
        <v>85</v>
      </c>
    </row>
    <row r="726" spans="1:16" s="1" customFormat="1" ht="12" customHeight="1" x14ac:dyDescent="0.2">
      <c r="A726" s="72" t="s">
        <v>97</v>
      </c>
      <c r="B726" s="73">
        <v>40729</v>
      </c>
      <c r="C726" s="72" t="s">
        <v>93</v>
      </c>
      <c r="D726" s="72">
        <v>719</v>
      </c>
      <c r="E726" s="76">
        <v>11.5</v>
      </c>
      <c r="F726" s="76">
        <v>73</v>
      </c>
      <c r="G726" s="76">
        <v>40</v>
      </c>
      <c r="H726" s="76" t="s">
        <v>82</v>
      </c>
      <c r="I726" s="72" t="s">
        <v>81</v>
      </c>
      <c r="J726" s="72" t="s">
        <v>82</v>
      </c>
      <c r="K726" s="77"/>
      <c r="L726" s="72" t="s">
        <v>83</v>
      </c>
      <c r="M726" s="72">
        <v>0</v>
      </c>
      <c r="N726" s="72" t="s">
        <v>84</v>
      </c>
      <c r="O726" s="77"/>
      <c r="P726" s="72" t="s">
        <v>85</v>
      </c>
    </row>
    <row r="727" spans="1:16" s="1" customFormat="1" ht="12" customHeight="1" x14ac:dyDescent="0.2">
      <c r="A727" s="72" t="s">
        <v>97</v>
      </c>
      <c r="B727" s="73">
        <v>40729</v>
      </c>
      <c r="C727" s="72" t="s">
        <v>93</v>
      </c>
      <c r="D727" s="72">
        <v>720</v>
      </c>
      <c r="E727" s="76">
        <v>25.5</v>
      </c>
      <c r="F727" s="76">
        <v>87.5</v>
      </c>
      <c r="G727" s="76">
        <v>55.5</v>
      </c>
      <c r="H727" s="76" t="s">
        <v>82</v>
      </c>
      <c r="I727" s="72" t="s">
        <v>81</v>
      </c>
      <c r="J727" s="72" t="s">
        <v>82</v>
      </c>
      <c r="K727" s="77"/>
      <c r="L727" s="72" t="s">
        <v>83</v>
      </c>
      <c r="M727" s="72">
        <v>0</v>
      </c>
      <c r="N727" s="72" t="s">
        <v>84</v>
      </c>
      <c r="O727" s="77"/>
      <c r="P727" s="72" t="s">
        <v>85</v>
      </c>
    </row>
    <row r="728" spans="1:16" s="1" customFormat="1" ht="12" customHeight="1" x14ac:dyDescent="0.2">
      <c r="A728" s="72" t="s">
        <v>97</v>
      </c>
      <c r="B728" s="73">
        <v>40729</v>
      </c>
      <c r="C728" s="72" t="s">
        <v>93</v>
      </c>
      <c r="D728" s="72">
        <v>721</v>
      </c>
      <c r="E728" s="76">
        <v>10.199999999999999</v>
      </c>
      <c r="F728" s="76">
        <v>69</v>
      </c>
      <c r="G728" s="76">
        <v>38</v>
      </c>
      <c r="H728" s="76" t="s">
        <v>82</v>
      </c>
      <c r="I728" s="72" t="s">
        <v>81</v>
      </c>
      <c r="J728" s="72" t="s">
        <v>82</v>
      </c>
      <c r="K728" s="77"/>
      <c r="L728" s="72" t="s">
        <v>83</v>
      </c>
      <c r="M728" s="72">
        <v>0</v>
      </c>
      <c r="N728" s="72" t="s">
        <v>84</v>
      </c>
      <c r="O728" s="77"/>
      <c r="P728" s="72" t="s">
        <v>85</v>
      </c>
    </row>
    <row r="729" spans="1:16" s="1" customFormat="1" ht="12" customHeight="1" x14ac:dyDescent="0.2">
      <c r="A729" s="72" t="s">
        <v>97</v>
      </c>
      <c r="B729" s="73">
        <v>40729</v>
      </c>
      <c r="C729" s="72" t="s">
        <v>93</v>
      </c>
      <c r="D729" s="72">
        <v>722</v>
      </c>
      <c r="E729" s="76">
        <v>27.2</v>
      </c>
      <c r="F729" s="76">
        <v>92.5</v>
      </c>
      <c r="G729" s="76">
        <v>55.5</v>
      </c>
      <c r="H729" s="76" t="s">
        <v>82</v>
      </c>
      <c r="I729" s="72" t="s">
        <v>88</v>
      </c>
      <c r="J729" s="72" t="s">
        <v>82</v>
      </c>
      <c r="K729" s="77"/>
      <c r="L729" s="72" t="s">
        <v>83</v>
      </c>
      <c r="M729" s="72">
        <v>0</v>
      </c>
      <c r="N729" s="72" t="s">
        <v>84</v>
      </c>
      <c r="O729" s="77"/>
      <c r="P729" s="72" t="s">
        <v>85</v>
      </c>
    </row>
    <row r="730" spans="1:16" s="1" customFormat="1" ht="12" customHeight="1" x14ac:dyDescent="0.2">
      <c r="A730" s="72" t="s">
        <v>97</v>
      </c>
      <c r="B730" s="73">
        <v>40729</v>
      </c>
      <c r="C730" s="72" t="s">
        <v>93</v>
      </c>
      <c r="D730" s="72">
        <v>723</v>
      </c>
      <c r="E730" s="76">
        <v>17.399999999999999</v>
      </c>
      <c r="F730" s="76">
        <v>81.5</v>
      </c>
      <c r="G730" s="76">
        <v>46</v>
      </c>
      <c r="H730" s="76" t="s">
        <v>82</v>
      </c>
      <c r="I730" s="72" t="s">
        <v>88</v>
      </c>
      <c r="J730" s="72" t="s">
        <v>82</v>
      </c>
      <c r="K730" s="77"/>
      <c r="L730" s="72" t="s">
        <v>83</v>
      </c>
      <c r="M730" s="72">
        <v>0</v>
      </c>
      <c r="N730" s="72" t="s">
        <v>84</v>
      </c>
      <c r="O730" s="77"/>
      <c r="P730" s="72" t="s">
        <v>85</v>
      </c>
    </row>
    <row r="731" spans="1:16" s="1" customFormat="1" ht="12" customHeight="1" x14ac:dyDescent="0.2">
      <c r="A731" s="72" t="s">
        <v>97</v>
      </c>
      <c r="B731" s="73">
        <v>40729</v>
      </c>
      <c r="C731" s="72" t="s">
        <v>93</v>
      </c>
      <c r="D731" s="72">
        <v>724</v>
      </c>
      <c r="E731" s="76">
        <v>30.1</v>
      </c>
      <c r="F731" s="76">
        <v>89.5</v>
      </c>
      <c r="G731" s="76">
        <v>59.5</v>
      </c>
      <c r="H731" s="76" t="s">
        <v>82</v>
      </c>
      <c r="I731" s="72" t="s">
        <v>81</v>
      </c>
      <c r="J731" s="72" t="s">
        <v>82</v>
      </c>
      <c r="K731" s="77"/>
      <c r="L731" s="72" t="s">
        <v>83</v>
      </c>
      <c r="M731" s="72">
        <v>0</v>
      </c>
      <c r="N731" s="72" t="s">
        <v>84</v>
      </c>
      <c r="O731" s="77"/>
      <c r="P731" s="72" t="s">
        <v>85</v>
      </c>
    </row>
    <row r="732" spans="1:16" s="1" customFormat="1" ht="12" customHeight="1" x14ac:dyDescent="0.2">
      <c r="A732" s="72" t="s">
        <v>97</v>
      </c>
      <c r="B732" s="73">
        <v>40729</v>
      </c>
      <c r="C732" s="72" t="s">
        <v>93</v>
      </c>
      <c r="D732" s="72">
        <v>725</v>
      </c>
      <c r="E732" s="76">
        <v>19.8</v>
      </c>
      <c r="F732" s="76">
        <v>82</v>
      </c>
      <c r="G732" s="76">
        <v>50.5</v>
      </c>
      <c r="H732" s="76" t="s">
        <v>82</v>
      </c>
      <c r="I732" s="72" t="s">
        <v>88</v>
      </c>
      <c r="J732" s="72" t="s">
        <v>82</v>
      </c>
      <c r="K732" s="77"/>
      <c r="L732" s="72" t="s">
        <v>83</v>
      </c>
      <c r="M732" s="72">
        <v>0</v>
      </c>
      <c r="N732" s="72" t="s">
        <v>84</v>
      </c>
      <c r="O732" s="77"/>
      <c r="P732" s="72" t="s">
        <v>85</v>
      </c>
    </row>
    <row r="733" spans="1:16" s="1" customFormat="1" ht="12" customHeight="1" x14ac:dyDescent="0.2">
      <c r="A733" s="72" t="s">
        <v>97</v>
      </c>
      <c r="B733" s="73">
        <v>40729</v>
      </c>
      <c r="C733" s="72" t="s">
        <v>93</v>
      </c>
      <c r="D733" s="72">
        <v>726</v>
      </c>
      <c r="E733" s="76">
        <v>12.5</v>
      </c>
      <c r="F733" s="76">
        <v>74</v>
      </c>
      <c r="G733" s="76">
        <v>42</v>
      </c>
      <c r="H733" s="76" t="s">
        <v>82</v>
      </c>
      <c r="I733" s="72" t="s">
        <v>81</v>
      </c>
      <c r="J733" s="72" t="s">
        <v>82</v>
      </c>
      <c r="K733" s="77"/>
      <c r="L733" s="72" t="s">
        <v>83</v>
      </c>
      <c r="M733" s="72">
        <v>0</v>
      </c>
      <c r="N733" s="72" t="s">
        <v>84</v>
      </c>
      <c r="O733" s="77"/>
      <c r="P733" s="72" t="s">
        <v>85</v>
      </c>
    </row>
    <row r="734" spans="1:16" s="1" customFormat="1" ht="12" customHeight="1" x14ac:dyDescent="0.2">
      <c r="A734" s="72" t="s">
        <v>97</v>
      </c>
      <c r="B734" s="73">
        <v>40729</v>
      </c>
      <c r="C734" s="72" t="s">
        <v>93</v>
      </c>
      <c r="D734" s="72">
        <v>727</v>
      </c>
      <c r="E734" s="76">
        <v>18.2</v>
      </c>
      <c r="F734" s="76">
        <v>80</v>
      </c>
      <c r="G734" s="76">
        <v>48.5</v>
      </c>
      <c r="H734" s="76" t="s">
        <v>82</v>
      </c>
      <c r="I734" s="72" t="s">
        <v>81</v>
      </c>
      <c r="J734" s="72" t="s">
        <v>82</v>
      </c>
      <c r="K734" s="77"/>
      <c r="L734" s="72" t="s">
        <v>83</v>
      </c>
      <c r="M734" s="72">
        <v>0</v>
      </c>
      <c r="N734" s="72" t="s">
        <v>84</v>
      </c>
      <c r="O734" s="77"/>
      <c r="P734" s="72" t="s">
        <v>85</v>
      </c>
    </row>
    <row r="735" spans="1:16" s="1" customFormat="1" ht="12" customHeight="1" x14ac:dyDescent="0.2">
      <c r="A735" s="72" t="s">
        <v>97</v>
      </c>
      <c r="B735" s="73">
        <v>40729</v>
      </c>
      <c r="C735" s="72" t="s">
        <v>93</v>
      </c>
      <c r="D735" s="72">
        <v>728</v>
      </c>
      <c r="E735" s="76">
        <v>11</v>
      </c>
      <c r="F735" s="76">
        <v>70.5</v>
      </c>
      <c r="G735" s="76">
        <v>40.5</v>
      </c>
      <c r="H735" s="76" t="s">
        <v>82</v>
      </c>
      <c r="I735" s="72" t="s">
        <v>81</v>
      </c>
      <c r="J735" s="72" t="s">
        <v>82</v>
      </c>
      <c r="K735" s="77"/>
      <c r="L735" s="72" t="s">
        <v>83</v>
      </c>
      <c r="M735" s="72">
        <v>0</v>
      </c>
      <c r="N735" s="72" t="s">
        <v>84</v>
      </c>
      <c r="O735" s="77"/>
      <c r="P735" s="72" t="s">
        <v>85</v>
      </c>
    </row>
    <row r="736" spans="1:16" s="1" customFormat="1" ht="12" customHeight="1" x14ac:dyDescent="0.2">
      <c r="A736" s="72" t="s">
        <v>97</v>
      </c>
      <c r="B736" s="73">
        <v>40729</v>
      </c>
      <c r="C736" s="72" t="s">
        <v>93</v>
      </c>
      <c r="D736" s="72">
        <v>729</v>
      </c>
      <c r="E736" s="76">
        <v>19</v>
      </c>
      <c r="F736" s="76">
        <v>85</v>
      </c>
      <c r="G736" s="76">
        <v>48</v>
      </c>
      <c r="H736" s="76" t="s">
        <v>82</v>
      </c>
      <c r="I736" s="72" t="s">
        <v>88</v>
      </c>
      <c r="J736" s="72" t="s">
        <v>82</v>
      </c>
      <c r="K736" s="77"/>
      <c r="L736" s="72" t="s">
        <v>83</v>
      </c>
      <c r="M736" s="72">
        <v>0</v>
      </c>
      <c r="N736" s="72" t="s">
        <v>84</v>
      </c>
      <c r="O736" s="77"/>
      <c r="P736" s="72" t="s">
        <v>85</v>
      </c>
    </row>
    <row r="737" spans="1:16" s="1" customFormat="1" ht="12" customHeight="1" x14ac:dyDescent="0.2">
      <c r="A737" s="72" t="s">
        <v>97</v>
      </c>
      <c r="B737" s="73">
        <v>40729</v>
      </c>
      <c r="C737" s="72" t="s">
        <v>93</v>
      </c>
      <c r="D737" s="72">
        <v>730</v>
      </c>
      <c r="E737" s="76">
        <v>25.9</v>
      </c>
      <c r="F737" s="76">
        <v>91.5</v>
      </c>
      <c r="G737" s="76">
        <v>54.5</v>
      </c>
      <c r="H737" s="76" t="s">
        <v>82</v>
      </c>
      <c r="I737" s="72" t="s">
        <v>88</v>
      </c>
      <c r="J737" s="72" t="s">
        <v>82</v>
      </c>
      <c r="K737" s="77"/>
      <c r="L737" s="72" t="s">
        <v>83</v>
      </c>
      <c r="M737" s="72">
        <v>0</v>
      </c>
      <c r="N737" s="72" t="s">
        <v>84</v>
      </c>
      <c r="O737" s="77"/>
      <c r="P737" s="72" t="s">
        <v>85</v>
      </c>
    </row>
    <row r="738" spans="1:16" s="1" customFormat="1" ht="12" customHeight="1" x14ac:dyDescent="0.2">
      <c r="A738" s="72" t="s">
        <v>97</v>
      </c>
      <c r="B738" s="73">
        <v>40729</v>
      </c>
      <c r="C738" s="72" t="s">
        <v>93</v>
      </c>
      <c r="D738" s="72">
        <v>731</v>
      </c>
      <c r="E738" s="76">
        <v>18.5</v>
      </c>
      <c r="F738" s="76">
        <v>81</v>
      </c>
      <c r="G738" s="76">
        <v>48</v>
      </c>
      <c r="H738" s="76" t="s">
        <v>82</v>
      </c>
      <c r="I738" s="72" t="s">
        <v>81</v>
      </c>
      <c r="J738" s="72" t="s">
        <v>82</v>
      </c>
      <c r="K738" s="77"/>
      <c r="L738" s="72" t="s">
        <v>83</v>
      </c>
      <c r="M738" s="72">
        <v>0</v>
      </c>
      <c r="N738" s="72" t="s">
        <v>84</v>
      </c>
      <c r="O738" s="77"/>
      <c r="P738" s="72" t="s">
        <v>85</v>
      </c>
    </row>
    <row r="739" spans="1:16" s="1" customFormat="1" ht="12" customHeight="1" x14ac:dyDescent="0.2">
      <c r="A739" s="72" t="s">
        <v>97</v>
      </c>
      <c r="B739" s="73">
        <v>40729</v>
      </c>
      <c r="C739" s="72" t="s">
        <v>93</v>
      </c>
      <c r="D739" s="72">
        <v>732</v>
      </c>
      <c r="E739" s="76">
        <v>18.7</v>
      </c>
      <c r="F739" s="76">
        <v>83</v>
      </c>
      <c r="G739" s="76">
        <v>49</v>
      </c>
      <c r="H739" s="76" t="s">
        <v>82</v>
      </c>
      <c r="I739" s="72" t="s">
        <v>81</v>
      </c>
      <c r="J739" s="72" t="s">
        <v>82</v>
      </c>
      <c r="K739" s="77"/>
      <c r="L739" s="72" t="s">
        <v>83</v>
      </c>
      <c r="M739" s="72">
        <v>0</v>
      </c>
      <c r="N739" s="72" t="s">
        <v>84</v>
      </c>
      <c r="O739" s="77"/>
      <c r="P739" s="72" t="s">
        <v>85</v>
      </c>
    </row>
    <row r="740" spans="1:16" s="1" customFormat="1" ht="12" customHeight="1" x14ac:dyDescent="0.2">
      <c r="A740" s="72" t="s">
        <v>97</v>
      </c>
      <c r="B740" s="73">
        <v>40729</v>
      </c>
      <c r="C740" s="72" t="s">
        <v>93</v>
      </c>
      <c r="D740" s="72">
        <v>733</v>
      </c>
      <c r="E740" s="76">
        <v>21.6</v>
      </c>
      <c r="F740" s="76">
        <v>89</v>
      </c>
      <c r="G740" s="76">
        <v>50</v>
      </c>
      <c r="H740" s="76" t="s">
        <v>82</v>
      </c>
      <c r="I740" s="72" t="s">
        <v>88</v>
      </c>
      <c r="J740" s="72" t="s">
        <v>82</v>
      </c>
      <c r="K740" s="77"/>
      <c r="L740" s="72" t="s">
        <v>83</v>
      </c>
      <c r="M740" s="72">
        <v>0</v>
      </c>
      <c r="N740" s="72" t="s">
        <v>84</v>
      </c>
      <c r="O740" s="77"/>
      <c r="P740" s="72" t="s">
        <v>85</v>
      </c>
    </row>
    <row r="741" spans="1:16" s="1" customFormat="1" ht="12" customHeight="1" x14ac:dyDescent="0.2">
      <c r="A741" s="72" t="s">
        <v>97</v>
      </c>
      <c r="B741" s="73">
        <v>40729</v>
      </c>
      <c r="C741" s="72" t="s">
        <v>93</v>
      </c>
      <c r="D741" s="72">
        <v>734</v>
      </c>
      <c r="E741" s="76">
        <v>11.8</v>
      </c>
      <c r="F741" s="76">
        <v>69</v>
      </c>
      <c r="G741" s="76">
        <v>42</v>
      </c>
      <c r="H741" s="76" t="s">
        <v>82</v>
      </c>
      <c r="I741" s="72" t="s">
        <v>81</v>
      </c>
      <c r="J741" s="72" t="s">
        <v>82</v>
      </c>
      <c r="K741" s="77"/>
      <c r="L741" s="72" t="s">
        <v>83</v>
      </c>
      <c r="M741" s="72">
        <v>0</v>
      </c>
      <c r="N741" s="72" t="s">
        <v>84</v>
      </c>
      <c r="O741" s="77"/>
      <c r="P741" s="72" t="s">
        <v>85</v>
      </c>
    </row>
    <row r="742" spans="1:16" s="1" customFormat="1" ht="12" customHeight="1" x14ac:dyDescent="0.2">
      <c r="A742" s="72" t="s">
        <v>97</v>
      </c>
      <c r="B742" s="73">
        <v>40729</v>
      </c>
      <c r="C742" s="72" t="s">
        <v>93</v>
      </c>
      <c r="D742" s="72">
        <v>735</v>
      </c>
      <c r="E742" s="76">
        <v>13.2</v>
      </c>
      <c r="F742" s="76">
        <v>74</v>
      </c>
      <c r="G742" s="76">
        <v>44</v>
      </c>
      <c r="H742" s="76" t="s">
        <v>82</v>
      </c>
      <c r="I742" s="72" t="s">
        <v>81</v>
      </c>
      <c r="J742" s="72" t="s">
        <v>82</v>
      </c>
      <c r="K742" s="77"/>
      <c r="L742" s="72" t="s">
        <v>83</v>
      </c>
      <c r="M742" s="72">
        <v>0</v>
      </c>
      <c r="N742" s="72" t="s">
        <v>84</v>
      </c>
      <c r="O742" s="77"/>
      <c r="P742" s="72" t="s">
        <v>85</v>
      </c>
    </row>
    <row r="743" spans="1:16" s="1" customFormat="1" ht="12" customHeight="1" x14ac:dyDescent="0.2">
      <c r="A743" s="72" t="s">
        <v>97</v>
      </c>
      <c r="B743" s="73">
        <v>40729</v>
      </c>
      <c r="C743" s="72" t="s">
        <v>93</v>
      </c>
      <c r="D743" s="72">
        <v>736</v>
      </c>
      <c r="E743" s="76">
        <v>10.5</v>
      </c>
      <c r="F743" s="76">
        <v>67</v>
      </c>
      <c r="G743" s="76">
        <v>41</v>
      </c>
      <c r="H743" s="76" t="s">
        <v>82</v>
      </c>
      <c r="I743" s="72" t="s">
        <v>81</v>
      </c>
      <c r="J743" s="72" t="s">
        <v>82</v>
      </c>
      <c r="K743" s="77"/>
      <c r="L743" s="72" t="s">
        <v>83</v>
      </c>
      <c r="M743" s="72">
        <v>0</v>
      </c>
      <c r="N743" s="72" t="s">
        <v>84</v>
      </c>
      <c r="O743" s="77"/>
      <c r="P743" s="72" t="s">
        <v>85</v>
      </c>
    </row>
    <row r="744" spans="1:16" s="1" customFormat="1" ht="12" customHeight="1" x14ac:dyDescent="0.2">
      <c r="A744" s="72" t="s">
        <v>97</v>
      </c>
      <c r="B744" s="73">
        <v>40729</v>
      </c>
      <c r="C744" s="72" t="s">
        <v>93</v>
      </c>
      <c r="D744" s="72">
        <v>737</v>
      </c>
      <c r="E744" s="76">
        <v>9.6999999999999993</v>
      </c>
      <c r="F744" s="76">
        <v>69</v>
      </c>
      <c r="G744" s="76">
        <v>41</v>
      </c>
      <c r="H744" s="76" t="s">
        <v>82</v>
      </c>
      <c r="I744" s="72" t="s">
        <v>81</v>
      </c>
      <c r="J744" s="72" t="s">
        <v>82</v>
      </c>
      <c r="K744" s="77"/>
      <c r="L744" s="72" t="s">
        <v>83</v>
      </c>
      <c r="M744" s="72">
        <v>0</v>
      </c>
      <c r="N744" s="72" t="s">
        <v>84</v>
      </c>
      <c r="O744" s="77"/>
      <c r="P744" s="72" t="s">
        <v>85</v>
      </c>
    </row>
    <row r="745" spans="1:16" s="1" customFormat="1" ht="12" customHeight="1" x14ac:dyDescent="0.2">
      <c r="A745" s="72" t="s">
        <v>97</v>
      </c>
      <c r="B745" s="73">
        <v>40729</v>
      </c>
      <c r="C745" s="72" t="s">
        <v>93</v>
      </c>
      <c r="D745" s="72">
        <v>738</v>
      </c>
      <c r="E745" s="76">
        <v>13.2</v>
      </c>
      <c r="F745" s="76">
        <v>73</v>
      </c>
      <c r="G745" s="76">
        <v>44</v>
      </c>
      <c r="H745" s="76" t="s">
        <v>82</v>
      </c>
      <c r="I745" s="72" t="s">
        <v>81</v>
      </c>
      <c r="J745" s="72" t="s">
        <v>82</v>
      </c>
      <c r="K745" s="77"/>
      <c r="L745" s="72" t="s">
        <v>83</v>
      </c>
      <c r="M745" s="72">
        <v>0</v>
      </c>
      <c r="N745" s="72" t="s">
        <v>84</v>
      </c>
      <c r="O745" s="77"/>
      <c r="P745" s="72" t="s">
        <v>85</v>
      </c>
    </row>
    <row r="746" spans="1:16" s="1" customFormat="1" ht="12" customHeight="1" x14ac:dyDescent="0.2">
      <c r="A746" s="72" t="s">
        <v>97</v>
      </c>
      <c r="B746" s="73">
        <v>40729</v>
      </c>
      <c r="C746" s="72" t="s">
        <v>93</v>
      </c>
      <c r="D746" s="72">
        <v>739</v>
      </c>
      <c r="E746" s="76">
        <v>7</v>
      </c>
      <c r="F746" s="76">
        <v>64.5</v>
      </c>
      <c r="G746" s="76">
        <v>32.5</v>
      </c>
      <c r="H746" s="76" t="s">
        <v>82</v>
      </c>
      <c r="I746" s="72" t="s">
        <v>81</v>
      </c>
      <c r="J746" s="72" t="s">
        <v>82</v>
      </c>
      <c r="K746" s="77"/>
      <c r="L746" s="72" t="s">
        <v>83</v>
      </c>
      <c r="M746" s="72">
        <v>0</v>
      </c>
      <c r="N746" s="72" t="s">
        <v>84</v>
      </c>
      <c r="O746" s="77"/>
      <c r="P746" s="72" t="s">
        <v>85</v>
      </c>
    </row>
    <row r="747" spans="1:16" s="1" customFormat="1" ht="12" customHeight="1" x14ac:dyDescent="0.2">
      <c r="A747" s="72" t="s">
        <v>97</v>
      </c>
      <c r="B747" s="73">
        <v>40729</v>
      </c>
      <c r="C747" s="72" t="s">
        <v>93</v>
      </c>
      <c r="D747" s="72">
        <v>740</v>
      </c>
      <c r="E747" s="76">
        <v>14.9</v>
      </c>
      <c r="F747" s="76">
        <v>74</v>
      </c>
      <c r="G747" s="76">
        <v>45.5</v>
      </c>
      <c r="H747" s="76" t="s">
        <v>82</v>
      </c>
      <c r="I747" s="72" t="s">
        <v>81</v>
      </c>
      <c r="J747" s="72" t="s">
        <v>82</v>
      </c>
      <c r="K747" s="77"/>
      <c r="L747" s="72" t="s">
        <v>83</v>
      </c>
      <c r="M747" s="72">
        <v>0</v>
      </c>
      <c r="N747" s="72" t="s">
        <v>84</v>
      </c>
      <c r="O747" s="77"/>
      <c r="P747" s="72" t="s">
        <v>85</v>
      </c>
    </row>
    <row r="748" spans="1:16" s="1" customFormat="1" ht="12" customHeight="1" x14ac:dyDescent="0.2">
      <c r="A748" s="72" t="s">
        <v>97</v>
      </c>
      <c r="B748" s="73">
        <v>40729</v>
      </c>
      <c r="C748" s="72" t="s">
        <v>93</v>
      </c>
      <c r="D748" s="72">
        <v>741</v>
      </c>
      <c r="E748" s="76">
        <v>12.9</v>
      </c>
      <c r="F748" s="76">
        <v>75</v>
      </c>
      <c r="G748" s="76">
        <v>41.5</v>
      </c>
      <c r="H748" s="76" t="s">
        <v>82</v>
      </c>
      <c r="I748" s="72" t="s">
        <v>81</v>
      </c>
      <c r="J748" s="72" t="s">
        <v>82</v>
      </c>
      <c r="K748" s="77"/>
      <c r="L748" s="72" t="s">
        <v>83</v>
      </c>
      <c r="M748" s="72">
        <v>0</v>
      </c>
      <c r="N748" s="72" t="s">
        <v>84</v>
      </c>
      <c r="O748" s="77"/>
      <c r="P748" s="72" t="s">
        <v>85</v>
      </c>
    </row>
    <row r="749" spans="1:16" s="1" customFormat="1" ht="12" customHeight="1" x14ac:dyDescent="0.2">
      <c r="A749" s="72" t="s">
        <v>97</v>
      </c>
      <c r="B749" s="73">
        <v>40729</v>
      </c>
      <c r="C749" s="72" t="s">
        <v>93</v>
      </c>
      <c r="D749" s="72">
        <v>742</v>
      </c>
      <c r="E749" s="76">
        <v>10.4</v>
      </c>
      <c r="F749" s="76">
        <v>69.5</v>
      </c>
      <c r="G749" s="76">
        <v>38.5</v>
      </c>
      <c r="H749" s="76" t="s">
        <v>82</v>
      </c>
      <c r="I749" s="72" t="s">
        <v>81</v>
      </c>
      <c r="J749" s="72" t="s">
        <v>82</v>
      </c>
      <c r="K749" s="77"/>
      <c r="L749" s="72" t="s">
        <v>83</v>
      </c>
      <c r="M749" s="72">
        <v>0</v>
      </c>
      <c r="N749" s="72" t="s">
        <v>84</v>
      </c>
      <c r="O749" s="77"/>
      <c r="P749" s="72" t="s">
        <v>85</v>
      </c>
    </row>
    <row r="750" spans="1:16" s="1" customFormat="1" ht="12" customHeight="1" x14ac:dyDescent="0.2">
      <c r="A750" s="72" t="s">
        <v>97</v>
      </c>
      <c r="B750" s="73">
        <v>40729</v>
      </c>
      <c r="C750" s="72" t="s">
        <v>93</v>
      </c>
      <c r="D750" s="72">
        <v>743</v>
      </c>
      <c r="E750" s="76">
        <v>12.5</v>
      </c>
      <c r="F750" s="76">
        <v>69</v>
      </c>
      <c r="G750" s="76">
        <v>43</v>
      </c>
      <c r="H750" s="76" t="s">
        <v>82</v>
      </c>
      <c r="I750" s="72" t="s">
        <v>81</v>
      </c>
      <c r="J750" s="72" t="s">
        <v>82</v>
      </c>
      <c r="K750" s="77"/>
      <c r="L750" s="72" t="s">
        <v>83</v>
      </c>
      <c r="M750" s="72">
        <v>0</v>
      </c>
      <c r="N750" s="72" t="s">
        <v>84</v>
      </c>
      <c r="O750" s="77"/>
      <c r="P750" s="72" t="s">
        <v>85</v>
      </c>
    </row>
    <row r="751" spans="1:16" s="1" customFormat="1" ht="12" customHeight="1" x14ac:dyDescent="0.2">
      <c r="A751" s="72" t="s">
        <v>97</v>
      </c>
      <c r="B751" s="73">
        <v>40729</v>
      </c>
      <c r="C751" s="72" t="s">
        <v>93</v>
      </c>
      <c r="D751" s="72">
        <v>744</v>
      </c>
      <c r="E751" s="76">
        <v>10.3</v>
      </c>
      <c r="F751" s="76">
        <v>68</v>
      </c>
      <c r="G751" s="76">
        <v>39</v>
      </c>
      <c r="H751" s="76" t="s">
        <v>82</v>
      </c>
      <c r="I751" s="72" t="s">
        <v>81</v>
      </c>
      <c r="J751" s="72" t="s">
        <v>82</v>
      </c>
      <c r="K751" s="77"/>
      <c r="L751" s="72" t="s">
        <v>83</v>
      </c>
      <c r="M751" s="72">
        <v>0</v>
      </c>
      <c r="N751" s="72" t="s">
        <v>84</v>
      </c>
      <c r="O751" s="77"/>
      <c r="P751" s="72" t="s">
        <v>85</v>
      </c>
    </row>
    <row r="752" spans="1:16" s="1" customFormat="1" ht="12" customHeight="1" x14ac:dyDescent="0.2">
      <c r="A752" s="72" t="s">
        <v>97</v>
      </c>
      <c r="B752" s="73">
        <v>40729</v>
      </c>
      <c r="C752" s="72" t="s">
        <v>93</v>
      </c>
      <c r="D752" s="72">
        <v>745</v>
      </c>
      <c r="E752" s="76">
        <v>9.4</v>
      </c>
      <c r="F752" s="76">
        <v>67</v>
      </c>
      <c r="G752" s="76">
        <v>37.5</v>
      </c>
      <c r="H752" s="76" t="s">
        <v>82</v>
      </c>
      <c r="I752" s="72" t="s">
        <v>81</v>
      </c>
      <c r="J752" s="72" t="s">
        <v>82</v>
      </c>
      <c r="K752" s="77"/>
      <c r="L752" s="72" t="s">
        <v>83</v>
      </c>
      <c r="M752" s="72">
        <v>0</v>
      </c>
      <c r="N752" s="72" t="s">
        <v>84</v>
      </c>
      <c r="O752" s="77"/>
      <c r="P752" s="72" t="s">
        <v>85</v>
      </c>
    </row>
    <row r="753" spans="1:16" s="1" customFormat="1" ht="12" customHeight="1" x14ac:dyDescent="0.2">
      <c r="A753" s="72" t="s">
        <v>97</v>
      </c>
      <c r="B753" s="73">
        <v>40729</v>
      </c>
      <c r="C753" s="72" t="s">
        <v>93</v>
      </c>
      <c r="D753" s="72">
        <v>746</v>
      </c>
      <c r="E753" s="76">
        <v>9.1</v>
      </c>
      <c r="F753" s="76">
        <v>60.5</v>
      </c>
      <c r="G753" s="76">
        <v>35</v>
      </c>
      <c r="H753" s="76" t="s">
        <v>82</v>
      </c>
      <c r="I753" s="72" t="s">
        <v>81</v>
      </c>
      <c r="J753" s="72" t="s">
        <v>82</v>
      </c>
      <c r="K753" s="77"/>
      <c r="L753" s="72" t="s">
        <v>83</v>
      </c>
      <c r="M753" s="72">
        <v>0</v>
      </c>
      <c r="N753" s="72" t="s">
        <v>84</v>
      </c>
      <c r="O753" s="77"/>
      <c r="P753" s="72" t="s">
        <v>85</v>
      </c>
    </row>
    <row r="754" spans="1:16" s="1" customFormat="1" ht="12" customHeight="1" x14ac:dyDescent="0.2">
      <c r="A754" s="72" t="s">
        <v>97</v>
      </c>
      <c r="B754" s="73">
        <v>40729</v>
      </c>
      <c r="C754" s="72" t="s">
        <v>93</v>
      </c>
      <c r="D754" s="72">
        <v>747</v>
      </c>
      <c r="E754" s="76">
        <v>6.7</v>
      </c>
      <c r="F754" s="76">
        <v>59</v>
      </c>
      <c r="G754" s="76">
        <v>34</v>
      </c>
      <c r="H754" s="76" t="s">
        <v>82</v>
      </c>
      <c r="I754" s="72" t="s">
        <v>81</v>
      </c>
      <c r="J754" s="72" t="s">
        <v>82</v>
      </c>
      <c r="K754" s="77"/>
      <c r="L754" s="72" t="s">
        <v>83</v>
      </c>
      <c r="M754" s="72">
        <v>0</v>
      </c>
      <c r="N754" s="72" t="s">
        <v>84</v>
      </c>
      <c r="O754" s="77"/>
      <c r="P754" s="72" t="s">
        <v>85</v>
      </c>
    </row>
    <row r="755" spans="1:16" s="1" customFormat="1" ht="12" customHeight="1" x14ac:dyDescent="0.2">
      <c r="A755" s="72" t="s">
        <v>97</v>
      </c>
      <c r="B755" s="73">
        <v>40729</v>
      </c>
      <c r="C755" s="72" t="s">
        <v>93</v>
      </c>
      <c r="D755" s="72">
        <v>748</v>
      </c>
      <c r="E755" s="76">
        <v>7</v>
      </c>
      <c r="F755" s="76">
        <v>61</v>
      </c>
      <c r="G755" s="76">
        <v>45</v>
      </c>
      <c r="H755" s="76" t="s">
        <v>82</v>
      </c>
      <c r="I755" s="72" t="s">
        <v>81</v>
      </c>
      <c r="J755" s="72" t="s">
        <v>82</v>
      </c>
      <c r="K755" s="77"/>
      <c r="L755" s="72" t="s">
        <v>83</v>
      </c>
      <c r="M755" s="72">
        <v>0</v>
      </c>
      <c r="N755" s="72" t="s">
        <v>84</v>
      </c>
      <c r="O755" s="77"/>
      <c r="P755" s="72" t="s">
        <v>85</v>
      </c>
    </row>
    <row r="756" spans="1:16" s="1" customFormat="1" ht="12" customHeight="1" x14ac:dyDescent="0.2">
      <c r="A756" s="72" t="s">
        <v>97</v>
      </c>
      <c r="B756" s="73">
        <v>40729</v>
      </c>
      <c r="C756" s="72" t="s">
        <v>93</v>
      </c>
      <c r="D756" s="72">
        <v>749</v>
      </c>
      <c r="E756" s="76">
        <v>9.4</v>
      </c>
      <c r="F756" s="76">
        <v>65</v>
      </c>
      <c r="G756" s="76">
        <v>37.5</v>
      </c>
      <c r="H756" s="76" t="s">
        <v>82</v>
      </c>
      <c r="I756" s="72" t="s">
        <v>81</v>
      </c>
      <c r="J756" s="72" t="s">
        <v>82</v>
      </c>
      <c r="K756" s="77"/>
      <c r="L756" s="72" t="s">
        <v>83</v>
      </c>
      <c r="M756" s="72">
        <v>0</v>
      </c>
      <c r="N756" s="72" t="s">
        <v>84</v>
      </c>
      <c r="O756" s="77"/>
      <c r="P756" s="72" t="s">
        <v>85</v>
      </c>
    </row>
    <row r="757" spans="1:16" s="1" customFormat="1" ht="12" customHeight="1" x14ac:dyDescent="0.2">
      <c r="A757" s="72" t="s">
        <v>97</v>
      </c>
      <c r="B757" s="73">
        <v>40729</v>
      </c>
      <c r="C757" s="72" t="s">
        <v>93</v>
      </c>
      <c r="D757" s="72">
        <v>750</v>
      </c>
      <c r="E757" s="76">
        <v>8.3000000000000007</v>
      </c>
      <c r="F757" s="76">
        <v>64.5</v>
      </c>
      <c r="G757" s="76">
        <v>25</v>
      </c>
      <c r="H757" s="76" t="s">
        <v>82</v>
      </c>
      <c r="I757" s="72" t="s">
        <v>81</v>
      </c>
      <c r="J757" s="72" t="s">
        <v>82</v>
      </c>
      <c r="K757" s="77"/>
      <c r="L757" s="72" t="s">
        <v>83</v>
      </c>
      <c r="M757" s="72">
        <v>0</v>
      </c>
      <c r="N757" s="72" t="s">
        <v>84</v>
      </c>
      <c r="O757" s="77"/>
      <c r="P757" s="72" t="s">
        <v>85</v>
      </c>
    </row>
    <row r="758" spans="1:16" s="1" customFormat="1" ht="12" customHeight="1" x14ac:dyDescent="0.2">
      <c r="A758" s="72" t="s">
        <v>97</v>
      </c>
      <c r="B758" s="73">
        <v>40729</v>
      </c>
      <c r="C758" s="72" t="s">
        <v>93</v>
      </c>
      <c r="D758" s="72">
        <v>751</v>
      </c>
      <c r="E758" s="76">
        <v>7.6</v>
      </c>
      <c r="F758" s="76">
        <v>60.5</v>
      </c>
      <c r="G758" s="76">
        <v>35.5</v>
      </c>
      <c r="H758" s="76" t="s">
        <v>82</v>
      </c>
      <c r="I758" s="72" t="s">
        <v>81</v>
      </c>
      <c r="J758" s="72" t="s">
        <v>82</v>
      </c>
      <c r="K758" s="77"/>
      <c r="L758" s="72" t="s">
        <v>83</v>
      </c>
      <c r="M758" s="72">
        <v>0</v>
      </c>
      <c r="N758" s="72" t="s">
        <v>84</v>
      </c>
      <c r="O758" s="77"/>
      <c r="P758" s="72" t="s">
        <v>85</v>
      </c>
    </row>
    <row r="759" spans="1:16" s="1" customFormat="1" ht="12" customHeight="1" x14ac:dyDescent="0.2">
      <c r="A759" s="72" t="s">
        <v>97</v>
      </c>
      <c r="B759" s="73">
        <v>40729</v>
      </c>
      <c r="C759" s="72" t="s">
        <v>93</v>
      </c>
      <c r="D759" s="72">
        <v>752</v>
      </c>
      <c r="E759" s="76">
        <v>5.9</v>
      </c>
      <c r="F759" s="76">
        <v>56</v>
      </c>
      <c r="G759" s="76">
        <v>32</v>
      </c>
      <c r="H759" s="76" t="s">
        <v>82</v>
      </c>
      <c r="I759" s="72" t="s">
        <v>81</v>
      </c>
      <c r="J759" s="72" t="s">
        <v>82</v>
      </c>
      <c r="K759" s="77"/>
      <c r="L759" s="72" t="s">
        <v>83</v>
      </c>
      <c r="M759" s="72">
        <v>0</v>
      </c>
      <c r="N759" s="72" t="s">
        <v>84</v>
      </c>
      <c r="O759" s="77"/>
      <c r="P759" s="72" t="s">
        <v>85</v>
      </c>
    </row>
    <row r="760" spans="1:16" s="1" customFormat="1" ht="12" customHeight="1" x14ac:dyDescent="0.2">
      <c r="A760" s="72" t="s">
        <v>97</v>
      </c>
      <c r="B760" s="73">
        <v>40729</v>
      </c>
      <c r="C760" s="72" t="s">
        <v>93</v>
      </c>
      <c r="D760" s="72">
        <v>753</v>
      </c>
      <c r="E760" s="76">
        <v>4.7</v>
      </c>
      <c r="F760" s="76">
        <v>53.5</v>
      </c>
      <c r="G760" s="76">
        <v>29.5</v>
      </c>
      <c r="H760" s="76" t="s">
        <v>82</v>
      </c>
      <c r="I760" s="72" t="s">
        <v>81</v>
      </c>
      <c r="J760" s="72" t="s">
        <v>82</v>
      </c>
      <c r="K760" s="77"/>
      <c r="L760" s="72" t="s">
        <v>83</v>
      </c>
      <c r="M760" s="72">
        <v>0</v>
      </c>
      <c r="N760" s="72" t="s">
        <v>84</v>
      </c>
      <c r="O760" s="77"/>
      <c r="P760" s="72" t="s">
        <v>85</v>
      </c>
    </row>
    <row r="761" spans="1:16" s="1" customFormat="1" ht="12" customHeight="1" x14ac:dyDescent="0.2">
      <c r="A761" s="72" t="s">
        <v>97</v>
      </c>
      <c r="B761" s="73">
        <v>40729</v>
      </c>
      <c r="C761" s="72" t="s">
        <v>93</v>
      </c>
      <c r="D761" s="72">
        <v>754</v>
      </c>
      <c r="E761" s="76">
        <v>4.7</v>
      </c>
      <c r="F761" s="76">
        <v>52.5</v>
      </c>
      <c r="G761" s="76">
        <v>30</v>
      </c>
      <c r="H761" s="76" t="s">
        <v>82</v>
      </c>
      <c r="I761" s="72" t="s">
        <v>81</v>
      </c>
      <c r="J761" s="72" t="s">
        <v>82</v>
      </c>
      <c r="K761" s="77"/>
      <c r="L761" s="72" t="s">
        <v>83</v>
      </c>
      <c r="M761" s="72">
        <v>0</v>
      </c>
      <c r="N761" s="72" t="s">
        <v>84</v>
      </c>
      <c r="O761" s="77"/>
      <c r="P761" s="72" t="s">
        <v>85</v>
      </c>
    </row>
    <row r="762" spans="1:16" s="1" customFormat="1" ht="12" customHeight="1" x14ac:dyDescent="0.2">
      <c r="A762" s="72" t="s">
        <v>97</v>
      </c>
      <c r="B762" s="73">
        <v>40729</v>
      </c>
      <c r="C762" s="72" t="s">
        <v>93</v>
      </c>
      <c r="D762" s="72">
        <v>755</v>
      </c>
      <c r="E762" s="76">
        <v>13.5</v>
      </c>
      <c r="F762" s="76">
        <v>73.5</v>
      </c>
      <c r="G762" s="76">
        <v>43</v>
      </c>
      <c r="H762" s="76" t="s">
        <v>82</v>
      </c>
      <c r="I762" s="72" t="s">
        <v>88</v>
      </c>
      <c r="J762" s="72" t="s">
        <v>82</v>
      </c>
      <c r="K762" s="77"/>
      <c r="L762" s="72" t="s">
        <v>83</v>
      </c>
      <c r="M762" s="72">
        <v>0</v>
      </c>
      <c r="N762" s="72" t="s">
        <v>84</v>
      </c>
      <c r="O762" s="77"/>
      <c r="P762" s="72" t="s">
        <v>85</v>
      </c>
    </row>
    <row r="763" spans="1:16" s="1" customFormat="1" ht="12" customHeight="1" x14ac:dyDescent="0.2">
      <c r="A763" s="72" t="s">
        <v>97</v>
      </c>
      <c r="B763" s="73">
        <v>40729</v>
      </c>
      <c r="C763" s="72" t="s">
        <v>93</v>
      </c>
      <c r="D763" s="72">
        <v>756</v>
      </c>
      <c r="E763" s="76">
        <v>15.3</v>
      </c>
      <c r="F763" s="76">
        <v>78.5</v>
      </c>
      <c r="G763" s="76">
        <v>43.5</v>
      </c>
      <c r="H763" s="76" t="s">
        <v>82</v>
      </c>
      <c r="I763" s="72" t="s">
        <v>81</v>
      </c>
      <c r="J763" s="72" t="s">
        <v>82</v>
      </c>
      <c r="K763" s="77"/>
      <c r="L763" s="72" t="s">
        <v>83</v>
      </c>
      <c r="M763" s="72">
        <v>0</v>
      </c>
      <c r="N763" s="72" t="s">
        <v>84</v>
      </c>
      <c r="O763" s="77"/>
      <c r="P763" s="72" t="s">
        <v>85</v>
      </c>
    </row>
    <row r="764" spans="1:16" s="1" customFormat="1" ht="12" customHeight="1" x14ac:dyDescent="0.2">
      <c r="A764" s="72" t="s">
        <v>97</v>
      </c>
      <c r="B764" s="73">
        <v>40729</v>
      </c>
      <c r="C764" s="72" t="s">
        <v>93</v>
      </c>
      <c r="D764" s="72">
        <v>757</v>
      </c>
      <c r="E764" s="76">
        <v>19.8</v>
      </c>
      <c r="F764" s="76">
        <v>86</v>
      </c>
      <c r="G764" s="76">
        <v>47</v>
      </c>
      <c r="H764" s="76" t="s">
        <v>82</v>
      </c>
      <c r="I764" s="72" t="s">
        <v>88</v>
      </c>
      <c r="J764" s="72" t="s">
        <v>82</v>
      </c>
      <c r="K764" s="77"/>
      <c r="L764" s="72" t="s">
        <v>83</v>
      </c>
      <c r="M764" s="72">
        <v>0</v>
      </c>
      <c r="N764" s="72" t="s">
        <v>84</v>
      </c>
      <c r="O764" s="77"/>
      <c r="P764" s="72" t="s">
        <v>85</v>
      </c>
    </row>
    <row r="765" spans="1:16" s="1" customFormat="1" ht="12" customHeight="1" x14ac:dyDescent="0.2">
      <c r="A765" s="72" t="s">
        <v>97</v>
      </c>
      <c r="B765" s="73">
        <v>40729</v>
      </c>
      <c r="C765" s="72" t="s">
        <v>93</v>
      </c>
      <c r="D765" s="72">
        <v>758</v>
      </c>
      <c r="E765" s="76">
        <v>23.8</v>
      </c>
      <c r="F765" s="76">
        <v>88</v>
      </c>
      <c r="G765" s="76">
        <v>53</v>
      </c>
      <c r="H765" s="76" t="s">
        <v>82</v>
      </c>
      <c r="I765" s="72" t="s">
        <v>88</v>
      </c>
      <c r="J765" s="72" t="s">
        <v>82</v>
      </c>
      <c r="K765" s="77"/>
      <c r="L765" s="72" t="s">
        <v>83</v>
      </c>
      <c r="M765" s="72">
        <v>0</v>
      </c>
      <c r="N765" s="72" t="s">
        <v>84</v>
      </c>
      <c r="O765" s="77"/>
      <c r="P765" s="72" t="s">
        <v>85</v>
      </c>
    </row>
    <row r="766" spans="1:16" s="1" customFormat="1" ht="12" customHeight="1" x14ac:dyDescent="0.2">
      <c r="A766" s="72" t="s">
        <v>97</v>
      </c>
      <c r="B766" s="73">
        <v>40729</v>
      </c>
      <c r="C766" s="72" t="s">
        <v>93</v>
      </c>
      <c r="D766" s="72">
        <v>759</v>
      </c>
      <c r="E766" s="76">
        <v>23.3</v>
      </c>
      <c r="F766" s="76">
        <v>90</v>
      </c>
      <c r="G766" s="76">
        <v>51</v>
      </c>
      <c r="H766" s="76" t="s">
        <v>82</v>
      </c>
      <c r="I766" s="72" t="s">
        <v>88</v>
      </c>
      <c r="J766" s="72" t="s">
        <v>82</v>
      </c>
      <c r="K766" s="77"/>
      <c r="L766" s="72" t="s">
        <v>83</v>
      </c>
      <c r="M766" s="72">
        <v>0</v>
      </c>
      <c r="N766" s="72" t="s">
        <v>84</v>
      </c>
      <c r="O766" s="77"/>
      <c r="P766" s="72" t="s">
        <v>85</v>
      </c>
    </row>
    <row r="767" spans="1:16" s="1" customFormat="1" ht="12" customHeight="1" x14ac:dyDescent="0.2">
      <c r="A767" s="72" t="s">
        <v>97</v>
      </c>
      <c r="B767" s="73">
        <v>40729</v>
      </c>
      <c r="C767" s="72" t="s">
        <v>93</v>
      </c>
      <c r="D767" s="72">
        <v>760</v>
      </c>
      <c r="E767" s="76">
        <v>29.8</v>
      </c>
      <c r="F767" s="76">
        <v>94</v>
      </c>
      <c r="G767" s="76">
        <v>57</v>
      </c>
      <c r="H767" s="76" t="s">
        <v>82</v>
      </c>
      <c r="I767" s="72" t="s">
        <v>81</v>
      </c>
      <c r="J767" s="72" t="s">
        <v>82</v>
      </c>
      <c r="K767" s="77"/>
      <c r="L767" s="72" t="s">
        <v>83</v>
      </c>
      <c r="M767" s="72">
        <v>0</v>
      </c>
      <c r="N767" s="72" t="s">
        <v>84</v>
      </c>
      <c r="O767" s="77"/>
      <c r="P767" s="72" t="s">
        <v>85</v>
      </c>
    </row>
    <row r="768" spans="1:16" s="1" customFormat="1" ht="12" customHeight="1" x14ac:dyDescent="0.2">
      <c r="A768" s="72" t="s">
        <v>97</v>
      </c>
      <c r="B768" s="73">
        <v>40729</v>
      </c>
      <c r="C768" s="72" t="s">
        <v>93</v>
      </c>
      <c r="D768" s="72">
        <v>761</v>
      </c>
      <c r="E768" s="76">
        <v>25</v>
      </c>
      <c r="F768" s="76">
        <v>89.5</v>
      </c>
      <c r="G768" s="76">
        <v>54</v>
      </c>
      <c r="H768" s="76" t="s">
        <v>82</v>
      </c>
      <c r="I768" s="72" t="s">
        <v>88</v>
      </c>
      <c r="J768" s="72" t="s">
        <v>82</v>
      </c>
      <c r="K768" s="77"/>
      <c r="L768" s="72" t="s">
        <v>83</v>
      </c>
      <c r="M768" s="72">
        <v>0</v>
      </c>
      <c r="N768" s="72" t="s">
        <v>84</v>
      </c>
      <c r="O768" s="77"/>
      <c r="P768" s="72" t="s">
        <v>85</v>
      </c>
    </row>
    <row r="769" spans="1:18" s="1" customFormat="1" ht="12" customHeight="1" x14ac:dyDescent="0.2">
      <c r="A769" s="72" t="s">
        <v>97</v>
      </c>
      <c r="B769" s="73">
        <v>40729</v>
      </c>
      <c r="C769" s="72" t="s">
        <v>93</v>
      </c>
      <c r="D769" s="72">
        <v>762</v>
      </c>
      <c r="E769" s="76">
        <v>25.7</v>
      </c>
      <c r="F769" s="76">
        <v>88</v>
      </c>
      <c r="G769" s="76">
        <v>56.5</v>
      </c>
      <c r="H769" s="76" t="s">
        <v>82</v>
      </c>
      <c r="I769" s="72" t="s">
        <v>88</v>
      </c>
      <c r="J769" s="72" t="s">
        <v>82</v>
      </c>
      <c r="K769" s="77"/>
      <c r="L769" s="72" t="s">
        <v>83</v>
      </c>
      <c r="M769" s="72">
        <v>0</v>
      </c>
      <c r="N769" s="72" t="s">
        <v>84</v>
      </c>
      <c r="O769" s="77"/>
      <c r="P769" s="72" t="s">
        <v>85</v>
      </c>
    </row>
    <row r="770" spans="1:18" s="1" customFormat="1" ht="12" customHeight="1" x14ac:dyDescent="0.2">
      <c r="A770" s="72" t="s">
        <v>97</v>
      </c>
      <c r="B770" s="73">
        <v>40729</v>
      </c>
      <c r="C770" s="72" t="s">
        <v>93</v>
      </c>
      <c r="D770" s="72">
        <v>763</v>
      </c>
      <c r="E770" s="76">
        <v>23.7</v>
      </c>
      <c r="F770" s="76">
        <v>90</v>
      </c>
      <c r="G770" s="76">
        <v>52</v>
      </c>
      <c r="H770" s="76" t="s">
        <v>82</v>
      </c>
      <c r="I770" s="72" t="s">
        <v>88</v>
      </c>
      <c r="J770" s="72" t="s">
        <v>82</v>
      </c>
      <c r="K770" s="77"/>
      <c r="L770" s="72" t="s">
        <v>83</v>
      </c>
      <c r="M770" s="72">
        <v>0</v>
      </c>
      <c r="N770" s="72" t="s">
        <v>84</v>
      </c>
      <c r="O770" s="77"/>
      <c r="P770" s="72" t="s">
        <v>85</v>
      </c>
    </row>
    <row r="771" spans="1:18" s="1" customFormat="1" ht="12" customHeight="1" x14ac:dyDescent="0.2">
      <c r="A771" s="72" t="s">
        <v>97</v>
      </c>
      <c r="B771" s="73">
        <v>40729</v>
      </c>
      <c r="C771" s="72" t="s">
        <v>93</v>
      </c>
      <c r="D771" s="72">
        <v>764</v>
      </c>
      <c r="E771" s="76">
        <v>14.8</v>
      </c>
      <c r="F771" s="76">
        <v>78</v>
      </c>
      <c r="G771" s="76">
        <v>45.5</v>
      </c>
      <c r="H771" s="76" t="s">
        <v>82</v>
      </c>
      <c r="I771" s="72" t="s">
        <v>81</v>
      </c>
      <c r="J771" s="72" t="s">
        <v>82</v>
      </c>
      <c r="K771" s="77"/>
      <c r="L771" s="72" t="s">
        <v>83</v>
      </c>
      <c r="M771" s="72">
        <v>0</v>
      </c>
      <c r="N771" s="72" t="s">
        <v>84</v>
      </c>
      <c r="O771" s="77"/>
      <c r="P771" s="72" t="s">
        <v>85</v>
      </c>
    </row>
    <row r="772" spans="1:18" s="1" customFormat="1" ht="12" customHeight="1" x14ac:dyDescent="0.2">
      <c r="A772" s="72" t="s">
        <v>97</v>
      </c>
      <c r="B772" s="73">
        <v>40729</v>
      </c>
      <c r="C772" s="72" t="s">
        <v>93</v>
      </c>
      <c r="D772" s="72">
        <v>765</v>
      </c>
      <c r="E772" s="76">
        <v>22</v>
      </c>
      <c r="F772" s="76">
        <v>89</v>
      </c>
      <c r="G772" s="76">
        <v>50.5</v>
      </c>
      <c r="H772" s="76" t="s">
        <v>82</v>
      </c>
      <c r="I772" s="72" t="s">
        <v>81</v>
      </c>
      <c r="J772" s="72" t="s">
        <v>82</v>
      </c>
      <c r="K772" s="77"/>
      <c r="L772" s="72" t="s">
        <v>83</v>
      </c>
      <c r="M772" s="72">
        <v>0</v>
      </c>
      <c r="N772" s="72" t="s">
        <v>84</v>
      </c>
      <c r="O772" s="77"/>
      <c r="P772" s="72" t="s">
        <v>85</v>
      </c>
    </row>
    <row r="773" spans="1:18" s="1" customFormat="1" ht="12" customHeight="1" x14ac:dyDescent="0.2">
      <c r="A773" s="72" t="s">
        <v>97</v>
      </c>
      <c r="B773" s="73">
        <v>40729</v>
      </c>
      <c r="C773" s="72" t="s">
        <v>93</v>
      </c>
      <c r="D773" s="72">
        <v>766</v>
      </c>
      <c r="E773" s="76">
        <v>23.4</v>
      </c>
      <c r="F773" s="76">
        <v>88</v>
      </c>
      <c r="G773" s="76">
        <v>52.5</v>
      </c>
      <c r="H773" s="76" t="s">
        <v>82</v>
      </c>
      <c r="I773" s="72" t="s">
        <v>81</v>
      </c>
      <c r="J773" s="72" t="s">
        <v>82</v>
      </c>
      <c r="K773" s="77"/>
      <c r="L773" s="72" t="s">
        <v>83</v>
      </c>
      <c r="M773" s="72">
        <v>0</v>
      </c>
      <c r="N773" s="72" t="s">
        <v>84</v>
      </c>
      <c r="O773" s="77"/>
      <c r="P773" s="72" t="s">
        <v>85</v>
      </c>
    </row>
    <row r="774" spans="1:18" s="1" customFormat="1" ht="12" customHeight="1" x14ac:dyDescent="0.2">
      <c r="A774" s="72" t="s">
        <v>97</v>
      </c>
      <c r="B774" s="73">
        <v>40729</v>
      </c>
      <c r="C774" s="72" t="s">
        <v>93</v>
      </c>
      <c r="D774" s="72">
        <v>767</v>
      </c>
      <c r="E774" s="76">
        <v>24.7</v>
      </c>
      <c r="F774" s="76">
        <v>89</v>
      </c>
      <c r="G774" s="76">
        <v>54</v>
      </c>
      <c r="H774" s="76" t="s">
        <v>82</v>
      </c>
      <c r="I774" s="72" t="s">
        <v>88</v>
      </c>
      <c r="J774" s="72" t="s">
        <v>82</v>
      </c>
      <c r="K774" s="77"/>
      <c r="L774" s="72" t="s">
        <v>83</v>
      </c>
      <c r="M774" s="72">
        <v>0</v>
      </c>
      <c r="N774" s="72" t="s">
        <v>84</v>
      </c>
      <c r="O774" s="77"/>
      <c r="P774" s="72" t="s">
        <v>85</v>
      </c>
      <c r="R774" s="79"/>
    </row>
    <row r="775" spans="1:18" s="1" customFormat="1" ht="12" customHeight="1" x14ac:dyDescent="0.2">
      <c r="A775" s="72" t="s">
        <v>97</v>
      </c>
      <c r="B775" s="73">
        <v>40729</v>
      </c>
      <c r="C775" s="72" t="s">
        <v>93</v>
      </c>
      <c r="D775" s="72">
        <v>768</v>
      </c>
      <c r="E775" s="76">
        <v>21.6</v>
      </c>
      <c r="F775" s="76">
        <v>87</v>
      </c>
      <c r="G775" s="76">
        <v>52</v>
      </c>
      <c r="H775" s="76" t="s">
        <v>82</v>
      </c>
      <c r="I775" s="72" t="s">
        <v>88</v>
      </c>
      <c r="J775" s="72" t="s">
        <v>82</v>
      </c>
      <c r="K775" s="77"/>
      <c r="L775" s="72" t="s">
        <v>83</v>
      </c>
      <c r="M775" s="72">
        <v>0</v>
      </c>
      <c r="N775" s="72" t="s">
        <v>84</v>
      </c>
      <c r="O775" s="77"/>
      <c r="P775" s="72" t="s">
        <v>85</v>
      </c>
      <c r="R775" s="79"/>
    </row>
    <row r="776" spans="1:18" s="1" customFormat="1" ht="12" customHeight="1" x14ac:dyDescent="0.2">
      <c r="A776" s="72" t="s">
        <v>97</v>
      </c>
      <c r="B776" s="73">
        <v>40729</v>
      </c>
      <c r="C776" s="72" t="s">
        <v>93</v>
      </c>
      <c r="D776" s="72">
        <v>769</v>
      </c>
      <c r="E776" s="76">
        <v>23.1</v>
      </c>
      <c r="F776" s="76">
        <v>88</v>
      </c>
      <c r="G776" s="76">
        <v>51.5</v>
      </c>
      <c r="H776" s="76" t="s">
        <v>82</v>
      </c>
      <c r="I776" s="72" t="s">
        <v>81</v>
      </c>
      <c r="J776" s="72" t="s">
        <v>82</v>
      </c>
      <c r="K776" s="77"/>
      <c r="L776" s="72" t="s">
        <v>83</v>
      </c>
      <c r="M776" s="72">
        <v>0</v>
      </c>
      <c r="N776" s="72" t="s">
        <v>84</v>
      </c>
      <c r="O776" s="77"/>
      <c r="P776" s="72" t="s">
        <v>85</v>
      </c>
      <c r="R776" s="79"/>
    </row>
    <row r="777" spans="1:18" s="1" customFormat="1" ht="12" customHeight="1" x14ac:dyDescent="0.2">
      <c r="A777" s="72" t="s">
        <v>97</v>
      </c>
      <c r="B777" s="73">
        <v>40729</v>
      </c>
      <c r="C777" s="72" t="s">
        <v>93</v>
      </c>
      <c r="D777" s="72">
        <v>770</v>
      </c>
      <c r="E777" s="76">
        <v>18.100000000000001</v>
      </c>
      <c r="F777" s="76">
        <v>82</v>
      </c>
      <c r="G777" s="76">
        <v>47</v>
      </c>
      <c r="H777" s="76" t="s">
        <v>82</v>
      </c>
      <c r="I777" s="72" t="s">
        <v>88</v>
      </c>
      <c r="J777" s="72" t="s">
        <v>82</v>
      </c>
      <c r="K777" s="77"/>
      <c r="L777" s="72" t="s">
        <v>83</v>
      </c>
      <c r="M777" s="72">
        <v>0</v>
      </c>
      <c r="N777" s="72" t="s">
        <v>84</v>
      </c>
      <c r="O777" s="77"/>
      <c r="P777" s="72" t="s">
        <v>85</v>
      </c>
      <c r="R777" s="79"/>
    </row>
    <row r="778" spans="1:18" s="1" customFormat="1" ht="12" customHeight="1" x14ac:dyDescent="0.2">
      <c r="A778" s="72" t="s">
        <v>97</v>
      </c>
      <c r="B778" s="73">
        <v>40729</v>
      </c>
      <c r="C778" s="72" t="s">
        <v>93</v>
      </c>
      <c r="D778" s="72">
        <v>771</v>
      </c>
      <c r="E778" s="76">
        <v>15.4</v>
      </c>
      <c r="F778" s="76">
        <v>78</v>
      </c>
      <c r="G778" s="76">
        <v>24.5</v>
      </c>
      <c r="H778" s="76" t="s">
        <v>82</v>
      </c>
      <c r="I778" s="72" t="s">
        <v>88</v>
      </c>
      <c r="J778" s="72" t="s">
        <v>82</v>
      </c>
      <c r="K778" s="77"/>
      <c r="L778" s="72" t="s">
        <v>83</v>
      </c>
      <c r="M778" s="72">
        <v>0</v>
      </c>
      <c r="N778" s="72" t="s">
        <v>84</v>
      </c>
      <c r="O778" s="77"/>
      <c r="P778" s="72" t="s">
        <v>85</v>
      </c>
      <c r="R778" s="79"/>
    </row>
    <row r="779" spans="1:18" s="1" customFormat="1" ht="12" customHeight="1" x14ac:dyDescent="0.2">
      <c r="A779" s="72" t="s">
        <v>97</v>
      </c>
      <c r="B779" s="73">
        <v>40729</v>
      </c>
      <c r="C779" s="72" t="s">
        <v>93</v>
      </c>
      <c r="D779" s="72">
        <v>772</v>
      </c>
      <c r="E779" s="76">
        <v>20.5</v>
      </c>
      <c r="F779" s="76">
        <v>90</v>
      </c>
      <c r="G779" s="76">
        <v>46.5</v>
      </c>
      <c r="H779" s="76" t="s">
        <v>82</v>
      </c>
      <c r="I779" s="72" t="s">
        <v>81</v>
      </c>
      <c r="J779" s="72" t="s">
        <v>82</v>
      </c>
      <c r="K779" s="77"/>
      <c r="L779" s="72" t="s">
        <v>83</v>
      </c>
      <c r="M779" s="72">
        <v>0</v>
      </c>
      <c r="N779" s="72" t="s">
        <v>84</v>
      </c>
      <c r="O779" s="77"/>
      <c r="P779" s="72" t="s">
        <v>85</v>
      </c>
      <c r="R779" s="79"/>
    </row>
    <row r="780" spans="1:18" s="1" customFormat="1" ht="12" customHeight="1" x14ac:dyDescent="0.2">
      <c r="A780" s="72" t="s">
        <v>97</v>
      </c>
      <c r="B780" s="73">
        <v>40729</v>
      </c>
      <c r="C780" s="72" t="s">
        <v>93</v>
      </c>
      <c r="D780" s="72">
        <v>773</v>
      </c>
      <c r="E780" s="76">
        <v>15.8</v>
      </c>
      <c r="F780" s="76">
        <v>78</v>
      </c>
      <c r="G780" s="76">
        <v>44</v>
      </c>
      <c r="H780" s="76" t="s">
        <v>82</v>
      </c>
      <c r="I780" s="72" t="s">
        <v>81</v>
      </c>
      <c r="J780" s="72" t="s">
        <v>82</v>
      </c>
      <c r="K780" s="77"/>
      <c r="L780" s="72" t="s">
        <v>83</v>
      </c>
      <c r="M780" s="72">
        <v>0</v>
      </c>
      <c r="N780" s="72" t="s">
        <v>84</v>
      </c>
      <c r="O780" s="77"/>
      <c r="P780" s="72" t="s">
        <v>85</v>
      </c>
      <c r="R780" s="79"/>
    </row>
    <row r="781" spans="1:18" s="1" customFormat="1" ht="12" customHeight="1" x14ac:dyDescent="0.2">
      <c r="A781" s="72" t="s">
        <v>97</v>
      </c>
      <c r="B781" s="73">
        <v>40729</v>
      </c>
      <c r="C781" s="72" t="s">
        <v>93</v>
      </c>
      <c r="D781" s="72">
        <v>774</v>
      </c>
      <c r="E781" s="76">
        <v>19.3</v>
      </c>
      <c r="F781" s="76">
        <v>82</v>
      </c>
      <c r="G781" s="76">
        <v>50.5</v>
      </c>
      <c r="H781" s="76" t="s">
        <v>82</v>
      </c>
      <c r="I781" s="72" t="s">
        <v>81</v>
      </c>
      <c r="J781" s="72" t="s">
        <v>82</v>
      </c>
      <c r="K781" s="77"/>
      <c r="L781" s="72" t="s">
        <v>83</v>
      </c>
      <c r="M781" s="72">
        <v>0</v>
      </c>
      <c r="N781" s="72" t="s">
        <v>84</v>
      </c>
      <c r="O781" s="77"/>
      <c r="P781" s="72" t="s">
        <v>85</v>
      </c>
    </row>
    <row r="782" spans="1:18" s="1" customFormat="1" ht="12" customHeight="1" x14ac:dyDescent="0.2">
      <c r="A782" s="72" t="s">
        <v>97</v>
      </c>
      <c r="B782" s="73">
        <v>40729</v>
      </c>
      <c r="C782" s="72" t="s">
        <v>93</v>
      </c>
      <c r="D782" s="72">
        <v>775</v>
      </c>
      <c r="E782" s="76">
        <v>20.6</v>
      </c>
      <c r="F782" s="76">
        <v>83</v>
      </c>
      <c r="G782" s="76">
        <v>51.5</v>
      </c>
      <c r="H782" s="76" t="s">
        <v>82</v>
      </c>
      <c r="I782" s="72" t="s">
        <v>81</v>
      </c>
      <c r="J782" s="72" t="s">
        <v>82</v>
      </c>
      <c r="K782" s="77"/>
      <c r="L782" s="72" t="s">
        <v>83</v>
      </c>
      <c r="M782" s="72">
        <v>0</v>
      </c>
      <c r="N782" s="72" t="s">
        <v>84</v>
      </c>
      <c r="O782" s="77"/>
      <c r="P782" s="72" t="s">
        <v>85</v>
      </c>
    </row>
    <row r="783" spans="1:18" s="1" customFormat="1" ht="12" customHeight="1" x14ac:dyDescent="0.2">
      <c r="A783" s="72" t="s">
        <v>97</v>
      </c>
      <c r="B783" s="73">
        <v>40729</v>
      </c>
      <c r="C783" s="72" t="s">
        <v>93</v>
      </c>
      <c r="D783" s="72">
        <v>776</v>
      </c>
      <c r="E783" s="76">
        <v>22.2</v>
      </c>
      <c r="F783" s="76">
        <v>87</v>
      </c>
      <c r="G783" s="76">
        <v>51</v>
      </c>
      <c r="H783" s="76" t="s">
        <v>82</v>
      </c>
      <c r="I783" s="72" t="s">
        <v>88</v>
      </c>
      <c r="J783" s="72" t="s">
        <v>82</v>
      </c>
      <c r="K783" s="77"/>
      <c r="L783" s="72" t="s">
        <v>83</v>
      </c>
      <c r="M783" s="72">
        <v>0</v>
      </c>
      <c r="N783" s="72" t="s">
        <v>84</v>
      </c>
      <c r="O783" s="77"/>
      <c r="P783" s="72" t="s">
        <v>85</v>
      </c>
    </row>
    <row r="784" spans="1:18" s="1" customFormat="1" ht="12" customHeight="1" x14ac:dyDescent="0.2">
      <c r="A784" s="72" t="s">
        <v>97</v>
      </c>
      <c r="B784" s="73">
        <v>40729</v>
      </c>
      <c r="C784" s="72" t="s">
        <v>93</v>
      </c>
      <c r="D784" s="72">
        <v>777</v>
      </c>
      <c r="E784" s="76">
        <v>21.7</v>
      </c>
      <c r="F784" s="76">
        <v>86.5</v>
      </c>
      <c r="G784" s="76">
        <v>50.5</v>
      </c>
      <c r="H784" s="76" t="s">
        <v>82</v>
      </c>
      <c r="I784" s="72" t="s">
        <v>88</v>
      </c>
      <c r="J784" s="72" t="s">
        <v>82</v>
      </c>
      <c r="K784" s="77"/>
      <c r="L784" s="72" t="s">
        <v>83</v>
      </c>
      <c r="M784" s="72">
        <v>0</v>
      </c>
      <c r="N784" s="72" t="s">
        <v>84</v>
      </c>
      <c r="O784" s="77"/>
      <c r="P784" s="72" t="s">
        <v>85</v>
      </c>
    </row>
    <row r="785" spans="1:16" s="1" customFormat="1" ht="12" customHeight="1" x14ac:dyDescent="0.2">
      <c r="A785" s="72" t="s">
        <v>97</v>
      </c>
      <c r="B785" s="73">
        <v>40729</v>
      </c>
      <c r="C785" s="72" t="s">
        <v>93</v>
      </c>
      <c r="D785" s="72">
        <v>778</v>
      </c>
      <c r="E785" s="76">
        <v>12.6</v>
      </c>
      <c r="F785" s="76">
        <v>75.5</v>
      </c>
      <c r="G785" s="76">
        <v>41</v>
      </c>
      <c r="H785" s="76" t="s">
        <v>82</v>
      </c>
      <c r="I785" s="72" t="s">
        <v>81</v>
      </c>
      <c r="J785" s="72" t="s">
        <v>82</v>
      </c>
      <c r="K785" s="77"/>
      <c r="L785" s="72" t="s">
        <v>83</v>
      </c>
      <c r="M785" s="72">
        <v>0</v>
      </c>
      <c r="N785" s="72" t="s">
        <v>84</v>
      </c>
      <c r="O785" s="77"/>
      <c r="P785" s="72" t="s">
        <v>85</v>
      </c>
    </row>
    <row r="786" spans="1:16" s="1" customFormat="1" ht="12" customHeight="1" x14ac:dyDescent="0.2">
      <c r="A786" s="72" t="s">
        <v>97</v>
      </c>
      <c r="B786" s="73">
        <v>40729</v>
      </c>
      <c r="C786" s="72" t="s">
        <v>93</v>
      </c>
      <c r="D786" s="72">
        <v>779</v>
      </c>
      <c r="E786" s="76">
        <v>10.7</v>
      </c>
      <c r="F786" s="76">
        <v>72</v>
      </c>
      <c r="G786" s="76">
        <v>39</v>
      </c>
      <c r="H786" s="76" t="s">
        <v>82</v>
      </c>
      <c r="I786" s="72" t="s">
        <v>81</v>
      </c>
      <c r="J786" s="72" t="s">
        <v>82</v>
      </c>
      <c r="K786" s="77"/>
      <c r="L786" s="72" t="s">
        <v>83</v>
      </c>
      <c r="M786" s="72">
        <v>0</v>
      </c>
      <c r="N786" s="72" t="s">
        <v>84</v>
      </c>
      <c r="O786" s="77"/>
      <c r="P786" s="72" t="s">
        <v>85</v>
      </c>
    </row>
    <row r="787" spans="1:16" s="1" customFormat="1" ht="12" customHeight="1" x14ac:dyDescent="0.2">
      <c r="A787" s="72" t="s">
        <v>97</v>
      </c>
      <c r="B787" s="73">
        <v>40729</v>
      </c>
      <c r="C787" s="72" t="s">
        <v>93</v>
      </c>
      <c r="D787" s="72">
        <v>780</v>
      </c>
      <c r="E787" s="76">
        <v>11.4</v>
      </c>
      <c r="F787" s="76">
        <v>72</v>
      </c>
      <c r="G787" s="76">
        <v>40</v>
      </c>
      <c r="H787" s="76" t="s">
        <v>82</v>
      </c>
      <c r="I787" s="72" t="s">
        <v>81</v>
      </c>
      <c r="J787" s="72" t="s">
        <v>82</v>
      </c>
      <c r="K787" s="77"/>
      <c r="L787" s="72" t="s">
        <v>83</v>
      </c>
      <c r="M787" s="72">
        <v>1</v>
      </c>
      <c r="N787" s="72" t="s">
        <v>84</v>
      </c>
      <c r="O787" s="77"/>
      <c r="P787" s="72" t="s">
        <v>85</v>
      </c>
    </row>
    <row r="788" spans="1:16" s="1" customFormat="1" ht="12" customHeight="1" x14ac:dyDescent="0.2">
      <c r="A788" s="72" t="s">
        <v>97</v>
      </c>
      <c r="B788" s="73">
        <v>40729</v>
      </c>
      <c r="C788" s="72" t="s">
        <v>93</v>
      </c>
      <c r="D788" s="72">
        <v>781</v>
      </c>
      <c r="E788" s="76">
        <v>14</v>
      </c>
      <c r="F788" s="76">
        <v>76.5</v>
      </c>
      <c r="G788" s="76">
        <v>43</v>
      </c>
      <c r="H788" s="76" t="s">
        <v>82</v>
      </c>
      <c r="I788" s="72" t="s">
        <v>88</v>
      </c>
      <c r="J788" s="72" t="s">
        <v>82</v>
      </c>
      <c r="K788" s="77"/>
      <c r="L788" s="72" t="s">
        <v>83</v>
      </c>
      <c r="M788" s="72">
        <v>0</v>
      </c>
      <c r="N788" s="72" t="s">
        <v>84</v>
      </c>
      <c r="O788" s="77"/>
      <c r="P788" s="72" t="s">
        <v>85</v>
      </c>
    </row>
    <row r="789" spans="1:16" s="1" customFormat="1" ht="12" customHeight="1" x14ac:dyDescent="0.2">
      <c r="A789" s="72" t="s">
        <v>97</v>
      </c>
      <c r="B789" s="73">
        <v>40729</v>
      </c>
      <c r="C789" s="72" t="s">
        <v>93</v>
      </c>
      <c r="D789" s="72">
        <v>782</v>
      </c>
      <c r="E789" s="76">
        <v>6</v>
      </c>
      <c r="F789" s="76">
        <v>57</v>
      </c>
      <c r="G789" s="76">
        <v>31.5</v>
      </c>
      <c r="H789" s="76" t="s">
        <v>82</v>
      </c>
      <c r="I789" s="72" t="s">
        <v>81</v>
      </c>
      <c r="J789" s="72" t="s">
        <v>82</v>
      </c>
      <c r="K789" s="77"/>
      <c r="L789" s="72" t="s">
        <v>83</v>
      </c>
      <c r="M789" s="72">
        <v>0</v>
      </c>
      <c r="N789" s="72" t="s">
        <v>84</v>
      </c>
      <c r="O789" s="77"/>
      <c r="P789" s="72" t="s">
        <v>85</v>
      </c>
    </row>
    <row r="790" spans="1:16" s="1" customFormat="1" ht="12" customHeight="1" x14ac:dyDescent="0.2">
      <c r="A790" s="72" t="s">
        <v>97</v>
      </c>
      <c r="B790" s="73">
        <v>40729</v>
      </c>
      <c r="C790" s="72" t="s">
        <v>93</v>
      </c>
      <c r="D790" s="72">
        <v>783</v>
      </c>
      <c r="E790" s="76">
        <v>12</v>
      </c>
      <c r="F790" s="76">
        <v>72.5</v>
      </c>
      <c r="G790" s="76">
        <v>41</v>
      </c>
      <c r="H790" s="76" t="s">
        <v>82</v>
      </c>
      <c r="I790" s="72" t="s">
        <v>81</v>
      </c>
      <c r="J790" s="72" t="s">
        <v>82</v>
      </c>
      <c r="K790" s="77"/>
      <c r="L790" s="72" t="s">
        <v>83</v>
      </c>
      <c r="M790" s="72">
        <v>0</v>
      </c>
      <c r="N790" s="72" t="s">
        <v>84</v>
      </c>
      <c r="O790" s="77"/>
      <c r="P790" s="72" t="s">
        <v>85</v>
      </c>
    </row>
    <row r="791" spans="1:16" s="1" customFormat="1" ht="12" customHeight="1" x14ac:dyDescent="0.2">
      <c r="A791" s="72" t="s">
        <v>97</v>
      </c>
      <c r="B791" s="73">
        <v>40729</v>
      </c>
      <c r="C791" s="72" t="s">
        <v>93</v>
      </c>
      <c r="D791" s="72">
        <v>784</v>
      </c>
      <c r="E791" s="76">
        <v>11.6</v>
      </c>
      <c r="F791" s="76">
        <v>72.5</v>
      </c>
      <c r="G791" s="76">
        <v>41</v>
      </c>
      <c r="H791" s="76" t="s">
        <v>82</v>
      </c>
      <c r="I791" s="72" t="s">
        <v>81</v>
      </c>
      <c r="J791" s="72" t="s">
        <v>82</v>
      </c>
      <c r="K791" s="77"/>
      <c r="L791" s="72" t="s">
        <v>83</v>
      </c>
      <c r="M791" s="72">
        <v>0</v>
      </c>
      <c r="N791" s="72" t="s">
        <v>84</v>
      </c>
      <c r="O791" s="77"/>
      <c r="P791" s="72" t="s">
        <v>85</v>
      </c>
    </row>
    <row r="792" spans="1:16" s="1" customFormat="1" ht="12" customHeight="1" x14ac:dyDescent="0.2">
      <c r="A792" s="72" t="s">
        <v>97</v>
      </c>
      <c r="B792" s="73">
        <v>40729</v>
      </c>
      <c r="C792" s="72" t="s">
        <v>93</v>
      </c>
      <c r="D792" s="72">
        <v>785</v>
      </c>
      <c r="E792" s="76">
        <v>7.9</v>
      </c>
      <c r="F792" s="76">
        <v>55</v>
      </c>
      <c r="G792" s="76">
        <v>34</v>
      </c>
      <c r="H792" s="76" t="s">
        <v>82</v>
      </c>
      <c r="I792" s="72" t="s">
        <v>81</v>
      </c>
      <c r="J792" s="72" t="s">
        <v>82</v>
      </c>
      <c r="K792" s="77"/>
      <c r="L792" s="72" t="s">
        <v>83</v>
      </c>
      <c r="M792" s="72">
        <v>0</v>
      </c>
      <c r="N792" s="72" t="s">
        <v>84</v>
      </c>
      <c r="O792" s="77"/>
      <c r="P792" s="72" t="s">
        <v>85</v>
      </c>
    </row>
    <row r="793" spans="1:16" s="1" customFormat="1" ht="12" customHeight="1" x14ac:dyDescent="0.2">
      <c r="A793" s="72" t="s">
        <v>97</v>
      </c>
      <c r="B793" s="73">
        <v>40729</v>
      </c>
      <c r="C793" s="72" t="s">
        <v>93</v>
      </c>
      <c r="D793" s="72">
        <v>786</v>
      </c>
      <c r="E793" s="76">
        <v>9.4</v>
      </c>
      <c r="F793" s="76">
        <v>68</v>
      </c>
      <c r="G793" s="76">
        <v>37</v>
      </c>
      <c r="H793" s="76" t="s">
        <v>82</v>
      </c>
      <c r="I793" s="72" t="s">
        <v>81</v>
      </c>
      <c r="J793" s="72" t="s">
        <v>82</v>
      </c>
      <c r="K793" s="77"/>
      <c r="L793" s="57" t="s">
        <v>91</v>
      </c>
      <c r="M793" s="57">
        <v>100</v>
      </c>
      <c r="N793" s="72" t="s">
        <v>84</v>
      </c>
      <c r="O793" s="77"/>
      <c r="P793" s="57" t="s">
        <v>119</v>
      </c>
    </row>
    <row r="794" spans="1:16" s="1" customFormat="1" ht="12" customHeight="1" x14ac:dyDescent="0.2">
      <c r="A794" s="72" t="s">
        <v>97</v>
      </c>
      <c r="B794" s="73">
        <v>40729</v>
      </c>
      <c r="C794" s="72" t="s">
        <v>93</v>
      </c>
      <c r="D794" s="72">
        <v>787</v>
      </c>
      <c r="E794" s="76">
        <v>10.1</v>
      </c>
      <c r="F794" s="76">
        <v>69.5</v>
      </c>
      <c r="G794" s="76">
        <v>38</v>
      </c>
      <c r="H794" s="76" t="s">
        <v>82</v>
      </c>
      <c r="I794" s="72" t="s">
        <v>81</v>
      </c>
      <c r="J794" s="72" t="s">
        <v>82</v>
      </c>
      <c r="K794" s="77"/>
      <c r="L794" s="72" t="s">
        <v>83</v>
      </c>
      <c r="M794" s="72">
        <v>0</v>
      </c>
      <c r="N794" s="72" t="s">
        <v>84</v>
      </c>
      <c r="O794" s="77"/>
      <c r="P794" s="72" t="s">
        <v>85</v>
      </c>
    </row>
    <row r="795" spans="1:16" s="1" customFormat="1" ht="12" customHeight="1" x14ac:dyDescent="0.2">
      <c r="A795" s="72" t="s">
        <v>97</v>
      </c>
      <c r="B795" s="73">
        <v>40729</v>
      </c>
      <c r="C795" s="72" t="s">
        <v>93</v>
      </c>
      <c r="D795" s="72">
        <v>788</v>
      </c>
      <c r="E795" s="76">
        <v>10.7</v>
      </c>
      <c r="F795" s="76">
        <v>70</v>
      </c>
      <c r="G795" s="76">
        <v>39</v>
      </c>
      <c r="H795" s="76" t="s">
        <v>82</v>
      </c>
      <c r="I795" s="72" t="s">
        <v>81</v>
      </c>
      <c r="J795" s="72" t="s">
        <v>82</v>
      </c>
      <c r="K795" s="77"/>
      <c r="L795" s="72" t="s">
        <v>83</v>
      </c>
      <c r="M795" s="72">
        <v>0</v>
      </c>
      <c r="N795" s="72" t="s">
        <v>84</v>
      </c>
      <c r="O795" s="77"/>
      <c r="P795" s="72" t="s">
        <v>85</v>
      </c>
    </row>
    <row r="796" spans="1:16" s="1" customFormat="1" ht="12" customHeight="1" x14ac:dyDescent="0.2">
      <c r="A796" s="72" t="s">
        <v>97</v>
      </c>
      <c r="B796" s="73">
        <v>40729</v>
      </c>
      <c r="C796" s="72" t="s">
        <v>93</v>
      </c>
      <c r="D796" s="72">
        <v>789</v>
      </c>
      <c r="E796" s="76">
        <v>14.8</v>
      </c>
      <c r="F796" s="76">
        <v>76.5</v>
      </c>
      <c r="G796" s="76">
        <v>44</v>
      </c>
      <c r="H796" s="76" t="s">
        <v>82</v>
      </c>
      <c r="I796" s="72" t="s">
        <v>81</v>
      </c>
      <c r="J796" s="72" t="s">
        <v>82</v>
      </c>
      <c r="K796" s="77"/>
      <c r="L796" s="72" t="s">
        <v>83</v>
      </c>
      <c r="M796" s="72">
        <v>0</v>
      </c>
      <c r="N796" s="72" t="s">
        <v>84</v>
      </c>
      <c r="O796" s="77"/>
      <c r="P796" s="72" t="s">
        <v>85</v>
      </c>
    </row>
    <row r="797" spans="1:16" s="1" customFormat="1" ht="12" customHeight="1" x14ac:dyDescent="0.2">
      <c r="A797" s="72" t="s">
        <v>97</v>
      </c>
      <c r="B797" s="73">
        <v>40729</v>
      </c>
      <c r="C797" s="72" t="s">
        <v>93</v>
      </c>
      <c r="D797" s="72">
        <v>790</v>
      </c>
      <c r="E797" s="76">
        <v>10.8</v>
      </c>
      <c r="F797" s="76">
        <v>71.5</v>
      </c>
      <c r="G797" s="76">
        <v>39</v>
      </c>
      <c r="H797" s="76" t="s">
        <v>82</v>
      </c>
      <c r="I797" s="72" t="s">
        <v>81</v>
      </c>
      <c r="J797" s="72" t="s">
        <v>82</v>
      </c>
      <c r="K797" s="77"/>
      <c r="L797" s="72" t="s">
        <v>83</v>
      </c>
      <c r="M797" s="72">
        <v>0</v>
      </c>
      <c r="N797" s="72" t="s">
        <v>84</v>
      </c>
      <c r="O797" s="77"/>
      <c r="P797" s="72" t="s">
        <v>85</v>
      </c>
    </row>
    <row r="798" spans="1:16" s="1" customFormat="1" ht="12" customHeight="1" x14ac:dyDescent="0.2">
      <c r="A798" s="72" t="s">
        <v>97</v>
      </c>
      <c r="B798" s="73">
        <v>40729</v>
      </c>
      <c r="C798" s="72" t="s">
        <v>93</v>
      </c>
      <c r="D798" s="72">
        <v>791</v>
      </c>
      <c r="E798" s="76">
        <v>10.4</v>
      </c>
      <c r="F798" s="76">
        <v>67</v>
      </c>
      <c r="G798" s="76">
        <v>40</v>
      </c>
      <c r="H798" s="76" t="s">
        <v>82</v>
      </c>
      <c r="I798" s="72" t="s">
        <v>81</v>
      </c>
      <c r="J798" s="72" t="s">
        <v>82</v>
      </c>
      <c r="K798" s="77"/>
      <c r="L798" s="72" t="s">
        <v>83</v>
      </c>
      <c r="M798" s="72">
        <v>0</v>
      </c>
      <c r="N798" s="72" t="s">
        <v>84</v>
      </c>
      <c r="O798" s="77"/>
      <c r="P798" s="72" t="s">
        <v>85</v>
      </c>
    </row>
    <row r="799" spans="1:16" s="1" customFormat="1" ht="12" customHeight="1" x14ac:dyDescent="0.2">
      <c r="A799" s="72" t="s">
        <v>97</v>
      </c>
      <c r="B799" s="73">
        <v>40729</v>
      </c>
      <c r="C799" s="72" t="s">
        <v>93</v>
      </c>
      <c r="D799" s="72">
        <v>792</v>
      </c>
      <c r="E799" s="76">
        <v>11.2</v>
      </c>
      <c r="F799" s="76">
        <v>73</v>
      </c>
      <c r="G799" s="76">
        <v>39</v>
      </c>
      <c r="H799" s="76" t="s">
        <v>82</v>
      </c>
      <c r="I799" s="72" t="s">
        <v>81</v>
      </c>
      <c r="J799" s="72" t="s">
        <v>82</v>
      </c>
      <c r="K799" s="77"/>
      <c r="L799" s="72" t="s">
        <v>83</v>
      </c>
      <c r="M799" s="72">
        <v>0</v>
      </c>
      <c r="N799" s="72" t="s">
        <v>84</v>
      </c>
      <c r="O799" s="77"/>
      <c r="P799" s="72" t="s">
        <v>85</v>
      </c>
    </row>
    <row r="800" spans="1:16" s="1" customFormat="1" ht="12" customHeight="1" x14ac:dyDescent="0.2">
      <c r="A800" s="72" t="s">
        <v>97</v>
      </c>
      <c r="B800" s="73">
        <v>40729</v>
      </c>
      <c r="C800" s="72" t="s">
        <v>93</v>
      </c>
      <c r="D800" s="72">
        <v>793</v>
      </c>
      <c r="E800" s="76">
        <v>19</v>
      </c>
      <c r="F800" s="76">
        <v>65</v>
      </c>
      <c r="G800" s="76">
        <v>34.5</v>
      </c>
      <c r="H800" s="76" t="s">
        <v>82</v>
      </c>
      <c r="I800" s="72" t="s">
        <v>81</v>
      </c>
      <c r="J800" s="72" t="s">
        <v>82</v>
      </c>
      <c r="K800" s="77"/>
      <c r="L800" s="57" t="s">
        <v>91</v>
      </c>
      <c r="M800" s="57">
        <v>50</v>
      </c>
      <c r="N800" s="72" t="s">
        <v>84</v>
      </c>
      <c r="O800" s="77"/>
      <c r="P800" s="57" t="s">
        <v>120</v>
      </c>
    </row>
    <row r="801" spans="1:16" s="1" customFormat="1" ht="12" customHeight="1" x14ac:dyDescent="0.2">
      <c r="A801" s="72" t="s">
        <v>97</v>
      </c>
      <c r="B801" s="73">
        <v>40729</v>
      </c>
      <c r="C801" s="72" t="s">
        <v>93</v>
      </c>
      <c r="D801" s="72">
        <v>794</v>
      </c>
      <c r="E801" s="76">
        <v>11.5</v>
      </c>
      <c r="F801" s="76">
        <v>79</v>
      </c>
      <c r="G801" s="76">
        <v>42.5</v>
      </c>
      <c r="H801" s="76" t="s">
        <v>82</v>
      </c>
      <c r="I801" s="72" t="s">
        <v>88</v>
      </c>
      <c r="J801" s="72" t="s">
        <v>82</v>
      </c>
      <c r="K801" s="77"/>
      <c r="L801" s="72" t="s">
        <v>83</v>
      </c>
      <c r="M801" s="72">
        <v>0</v>
      </c>
      <c r="N801" s="72" t="s">
        <v>84</v>
      </c>
      <c r="O801" s="77"/>
      <c r="P801" s="72" t="s">
        <v>85</v>
      </c>
    </row>
    <row r="802" spans="1:16" s="1" customFormat="1" ht="12" customHeight="1" x14ac:dyDescent="0.2">
      <c r="A802" s="72" t="s">
        <v>97</v>
      </c>
      <c r="B802" s="73">
        <v>40729</v>
      </c>
      <c r="C802" s="72" t="s">
        <v>93</v>
      </c>
      <c r="D802" s="72">
        <v>795</v>
      </c>
      <c r="E802" s="76">
        <v>12.6</v>
      </c>
      <c r="F802" s="76">
        <v>73.5</v>
      </c>
      <c r="G802" s="76">
        <v>41</v>
      </c>
      <c r="H802" s="76" t="s">
        <v>82</v>
      </c>
      <c r="I802" s="72" t="s">
        <v>81</v>
      </c>
      <c r="J802" s="72" t="s">
        <v>82</v>
      </c>
      <c r="K802" s="77"/>
      <c r="L802" s="72" t="s">
        <v>83</v>
      </c>
      <c r="M802" s="72">
        <v>0</v>
      </c>
      <c r="N802" s="72" t="s">
        <v>84</v>
      </c>
      <c r="O802" s="77"/>
      <c r="P802" s="72" t="s">
        <v>85</v>
      </c>
    </row>
    <row r="803" spans="1:16" s="1" customFormat="1" ht="12" customHeight="1" x14ac:dyDescent="0.2">
      <c r="A803" s="72" t="s">
        <v>97</v>
      </c>
      <c r="B803" s="73">
        <v>40729</v>
      </c>
      <c r="C803" s="72" t="s">
        <v>93</v>
      </c>
      <c r="D803" s="72">
        <v>796</v>
      </c>
      <c r="E803" s="76">
        <v>5.5</v>
      </c>
      <c r="F803" s="76">
        <v>55.5</v>
      </c>
      <c r="G803" s="76">
        <v>31</v>
      </c>
      <c r="H803" s="76" t="s">
        <v>82</v>
      </c>
      <c r="I803" s="72" t="s">
        <v>81</v>
      </c>
      <c r="J803" s="72" t="s">
        <v>82</v>
      </c>
      <c r="K803" s="77"/>
      <c r="L803" s="72" t="s">
        <v>83</v>
      </c>
      <c r="M803" s="72">
        <v>0</v>
      </c>
      <c r="N803" s="72" t="s">
        <v>84</v>
      </c>
      <c r="O803" s="77"/>
      <c r="P803" s="72" t="s">
        <v>85</v>
      </c>
    </row>
    <row r="804" spans="1:16" s="1" customFormat="1" ht="12" customHeight="1" x14ac:dyDescent="0.2">
      <c r="A804" s="72" t="s">
        <v>97</v>
      </c>
      <c r="B804" s="73">
        <v>40729</v>
      </c>
      <c r="C804" s="72" t="s">
        <v>93</v>
      </c>
      <c r="D804" s="72">
        <v>797</v>
      </c>
      <c r="E804" s="76">
        <v>14.6</v>
      </c>
      <c r="F804" s="76">
        <v>73.5</v>
      </c>
      <c r="G804" s="76">
        <v>46</v>
      </c>
      <c r="H804" s="76" t="s">
        <v>82</v>
      </c>
      <c r="I804" s="72" t="s">
        <v>81</v>
      </c>
      <c r="J804" s="72" t="s">
        <v>82</v>
      </c>
      <c r="K804" s="77"/>
      <c r="L804" s="72" t="s">
        <v>83</v>
      </c>
      <c r="M804" s="72">
        <v>0</v>
      </c>
      <c r="N804" s="72" t="s">
        <v>84</v>
      </c>
      <c r="O804" s="77"/>
      <c r="P804" s="72" t="s">
        <v>85</v>
      </c>
    </row>
    <row r="805" spans="1:16" s="1" customFormat="1" ht="12" customHeight="1" x14ac:dyDescent="0.2">
      <c r="A805" s="72" t="s">
        <v>97</v>
      </c>
      <c r="B805" s="73">
        <v>40729</v>
      </c>
      <c r="C805" s="72" t="s">
        <v>93</v>
      </c>
      <c r="D805" s="72">
        <v>798</v>
      </c>
      <c r="E805" s="76">
        <v>6.4</v>
      </c>
      <c r="F805" s="76">
        <v>60</v>
      </c>
      <c r="G805" s="76">
        <v>32.5</v>
      </c>
      <c r="H805" s="76" t="s">
        <v>82</v>
      </c>
      <c r="I805" s="72" t="s">
        <v>81</v>
      </c>
      <c r="J805" s="72" t="s">
        <v>82</v>
      </c>
      <c r="K805" s="77"/>
      <c r="L805" s="72" t="s">
        <v>83</v>
      </c>
      <c r="M805" s="72">
        <v>0</v>
      </c>
      <c r="N805" s="72" t="s">
        <v>84</v>
      </c>
      <c r="O805" s="77"/>
      <c r="P805" s="72" t="s">
        <v>85</v>
      </c>
    </row>
    <row r="806" spans="1:16" s="1" customFormat="1" ht="12" customHeight="1" x14ac:dyDescent="0.2">
      <c r="A806" s="72" t="s">
        <v>97</v>
      </c>
      <c r="B806" s="73">
        <v>40729</v>
      </c>
      <c r="C806" s="72" t="s">
        <v>93</v>
      </c>
      <c r="D806" s="72">
        <v>799</v>
      </c>
      <c r="E806" s="76">
        <v>8.8000000000000007</v>
      </c>
      <c r="F806" s="76">
        <v>67</v>
      </c>
      <c r="G806" s="76">
        <v>36.5</v>
      </c>
      <c r="H806" s="76" t="s">
        <v>82</v>
      </c>
      <c r="I806" s="72" t="s">
        <v>81</v>
      </c>
      <c r="J806" s="72" t="s">
        <v>82</v>
      </c>
      <c r="K806" s="77"/>
      <c r="L806" s="72" t="s">
        <v>83</v>
      </c>
      <c r="M806" s="72">
        <v>0</v>
      </c>
      <c r="N806" s="72" t="s">
        <v>84</v>
      </c>
      <c r="O806" s="77"/>
      <c r="P806" s="72" t="s">
        <v>85</v>
      </c>
    </row>
    <row r="807" spans="1:16" s="1" customFormat="1" ht="12" customHeight="1" x14ac:dyDescent="0.2">
      <c r="A807" s="72" t="s">
        <v>97</v>
      </c>
      <c r="B807" s="73">
        <v>40729</v>
      </c>
      <c r="C807" s="72" t="s">
        <v>93</v>
      </c>
      <c r="D807" s="72">
        <v>800</v>
      </c>
      <c r="E807" s="76">
        <v>12.8</v>
      </c>
      <c r="F807" s="76">
        <v>72.5</v>
      </c>
      <c r="G807" s="76">
        <v>42</v>
      </c>
      <c r="H807" s="76" t="s">
        <v>82</v>
      </c>
      <c r="I807" s="72" t="s">
        <v>81</v>
      </c>
      <c r="J807" s="72" t="s">
        <v>82</v>
      </c>
      <c r="K807" s="77"/>
      <c r="L807" s="72" t="s">
        <v>83</v>
      </c>
      <c r="M807" s="72">
        <v>0</v>
      </c>
      <c r="N807" s="72" t="s">
        <v>84</v>
      </c>
      <c r="O807" s="77"/>
      <c r="P807" s="72" t="s">
        <v>85</v>
      </c>
    </row>
    <row r="808" spans="1:16" s="1" customFormat="1" ht="12" customHeight="1" x14ac:dyDescent="0.2">
      <c r="A808" s="72" t="s">
        <v>97</v>
      </c>
      <c r="B808" s="73">
        <v>40729</v>
      </c>
      <c r="C808" s="72" t="s">
        <v>93</v>
      </c>
      <c r="D808" s="72">
        <v>801</v>
      </c>
      <c r="E808" s="76">
        <v>11.5</v>
      </c>
      <c r="F808" s="76">
        <v>73</v>
      </c>
      <c r="G808" s="76">
        <v>40.5</v>
      </c>
      <c r="H808" s="76" t="s">
        <v>82</v>
      </c>
      <c r="I808" s="72" t="s">
        <v>81</v>
      </c>
      <c r="J808" s="72" t="s">
        <v>82</v>
      </c>
      <c r="K808" s="77"/>
      <c r="L808" s="72" t="s">
        <v>83</v>
      </c>
      <c r="M808" s="72">
        <v>0</v>
      </c>
      <c r="N808" s="72" t="s">
        <v>84</v>
      </c>
      <c r="O808" s="77"/>
      <c r="P808" s="72" t="s">
        <v>85</v>
      </c>
    </row>
    <row r="809" spans="1:16" s="1" customFormat="1" ht="12" customHeight="1" x14ac:dyDescent="0.2">
      <c r="A809" s="72" t="s">
        <v>97</v>
      </c>
      <c r="B809" s="73">
        <v>40729</v>
      </c>
      <c r="C809" s="72" t="s">
        <v>93</v>
      </c>
      <c r="D809" s="72">
        <v>802</v>
      </c>
      <c r="E809" s="76">
        <v>11.2</v>
      </c>
      <c r="F809" s="76">
        <v>68.5</v>
      </c>
      <c r="G809" s="76">
        <v>42</v>
      </c>
      <c r="H809" s="76" t="s">
        <v>82</v>
      </c>
      <c r="I809" s="72" t="s">
        <v>81</v>
      </c>
      <c r="J809" s="72" t="s">
        <v>82</v>
      </c>
      <c r="K809" s="77"/>
      <c r="L809" s="72" t="s">
        <v>83</v>
      </c>
      <c r="M809" s="72">
        <v>0</v>
      </c>
      <c r="N809" s="72" t="s">
        <v>84</v>
      </c>
      <c r="O809" s="77"/>
      <c r="P809" s="72" t="s">
        <v>85</v>
      </c>
    </row>
    <row r="810" spans="1:16" s="1" customFormat="1" ht="12" customHeight="1" x14ac:dyDescent="0.2">
      <c r="A810" s="72" t="s">
        <v>97</v>
      </c>
      <c r="B810" s="73">
        <v>40729</v>
      </c>
      <c r="C810" s="72" t="s">
        <v>93</v>
      </c>
      <c r="D810" s="72">
        <v>803</v>
      </c>
      <c r="E810" s="76">
        <v>14.3</v>
      </c>
      <c r="F810" s="76">
        <v>78</v>
      </c>
      <c r="G810" s="76">
        <v>44</v>
      </c>
      <c r="H810" s="76" t="s">
        <v>82</v>
      </c>
      <c r="I810" s="72" t="s">
        <v>81</v>
      </c>
      <c r="J810" s="72" t="s">
        <v>82</v>
      </c>
      <c r="K810" s="77"/>
      <c r="L810" s="72" t="s">
        <v>83</v>
      </c>
      <c r="M810" s="72">
        <v>0</v>
      </c>
      <c r="N810" s="72" t="s">
        <v>84</v>
      </c>
      <c r="O810" s="77"/>
      <c r="P810" s="72" t="s">
        <v>85</v>
      </c>
    </row>
    <row r="811" spans="1:16" s="1" customFormat="1" ht="12" customHeight="1" x14ac:dyDescent="0.2">
      <c r="A811" s="72" t="s">
        <v>97</v>
      </c>
      <c r="B811" s="73">
        <v>40729</v>
      </c>
      <c r="C811" s="72" t="s">
        <v>93</v>
      </c>
      <c r="D811" s="72">
        <v>804</v>
      </c>
      <c r="E811" s="76">
        <v>5.0999999999999996</v>
      </c>
      <c r="F811" s="76">
        <v>56.5</v>
      </c>
      <c r="G811" s="76">
        <v>31</v>
      </c>
      <c r="H811" s="76" t="s">
        <v>82</v>
      </c>
      <c r="I811" s="72" t="s">
        <v>81</v>
      </c>
      <c r="J811" s="72" t="s">
        <v>82</v>
      </c>
      <c r="K811" s="77"/>
      <c r="L811" s="72" t="s">
        <v>83</v>
      </c>
      <c r="M811" s="72">
        <v>0</v>
      </c>
      <c r="N811" s="72" t="s">
        <v>84</v>
      </c>
      <c r="O811" s="77"/>
      <c r="P811" s="72" t="s">
        <v>85</v>
      </c>
    </row>
    <row r="812" spans="1:16" s="1" customFormat="1" ht="12" customHeight="1" x14ac:dyDescent="0.2">
      <c r="A812" s="72" t="s">
        <v>97</v>
      </c>
      <c r="B812" s="73">
        <v>40729</v>
      </c>
      <c r="C812" s="72" t="s">
        <v>93</v>
      </c>
      <c r="D812" s="72">
        <v>805</v>
      </c>
      <c r="E812" s="76">
        <v>4.2</v>
      </c>
      <c r="F812" s="76">
        <v>53</v>
      </c>
      <c r="G812" s="76">
        <v>29</v>
      </c>
      <c r="H812" s="76" t="s">
        <v>82</v>
      </c>
      <c r="I812" s="72" t="s">
        <v>81</v>
      </c>
      <c r="J812" s="72" t="s">
        <v>82</v>
      </c>
      <c r="K812" s="77"/>
      <c r="L812" s="72" t="s">
        <v>83</v>
      </c>
      <c r="M812" s="72">
        <v>0</v>
      </c>
      <c r="N812" s="72" t="s">
        <v>84</v>
      </c>
      <c r="O812" s="77"/>
      <c r="P812" s="72" t="s">
        <v>85</v>
      </c>
    </row>
    <row r="813" spans="1:16" s="1" customFormat="1" ht="12" customHeight="1" x14ac:dyDescent="0.2">
      <c r="A813" s="72" t="s">
        <v>97</v>
      </c>
      <c r="B813" s="73">
        <v>40729</v>
      </c>
      <c r="C813" s="72" t="s">
        <v>93</v>
      </c>
      <c r="D813" s="72">
        <v>806</v>
      </c>
      <c r="E813" s="76">
        <v>11.5</v>
      </c>
      <c r="F813" s="76">
        <v>72.5</v>
      </c>
      <c r="G813" s="76">
        <v>39.5</v>
      </c>
      <c r="H813" s="76" t="s">
        <v>82</v>
      </c>
      <c r="I813" s="72" t="s">
        <v>81</v>
      </c>
      <c r="J813" s="72" t="s">
        <v>82</v>
      </c>
      <c r="K813" s="77"/>
      <c r="L813" s="57" t="s">
        <v>91</v>
      </c>
      <c r="M813" s="57">
        <v>30</v>
      </c>
      <c r="N813" s="72" t="s">
        <v>84</v>
      </c>
      <c r="O813" s="77"/>
      <c r="P813" s="72" t="s">
        <v>85</v>
      </c>
    </row>
    <row r="814" spans="1:16" s="1" customFormat="1" ht="12" customHeight="1" x14ac:dyDescent="0.2">
      <c r="A814" s="72" t="s">
        <v>97</v>
      </c>
      <c r="B814" s="73">
        <v>40729</v>
      </c>
      <c r="C814" s="72" t="s">
        <v>93</v>
      </c>
      <c r="D814" s="72">
        <v>807</v>
      </c>
      <c r="E814" s="76">
        <v>13</v>
      </c>
      <c r="F814" s="76">
        <v>74.5</v>
      </c>
      <c r="G814" s="76">
        <v>42</v>
      </c>
      <c r="H814" s="76" t="s">
        <v>82</v>
      </c>
      <c r="I814" s="72" t="s">
        <v>81</v>
      </c>
      <c r="J814" s="72" t="s">
        <v>82</v>
      </c>
      <c r="K814" s="77"/>
      <c r="L814" s="72" t="s">
        <v>83</v>
      </c>
      <c r="M814" s="72">
        <v>0</v>
      </c>
      <c r="N814" s="72" t="s">
        <v>84</v>
      </c>
      <c r="O814" s="77"/>
      <c r="P814" s="72" t="s">
        <v>85</v>
      </c>
    </row>
    <row r="815" spans="1:16" s="1" customFormat="1" ht="12" customHeight="1" x14ac:dyDescent="0.2">
      <c r="A815" s="72" t="s">
        <v>97</v>
      </c>
      <c r="B815" s="73">
        <v>40729</v>
      </c>
      <c r="C815" s="72" t="s">
        <v>93</v>
      </c>
      <c r="D815" s="72">
        <v>808</v>
      </c>
      <c r="E815" s="76">
        <v>9.9</v>
      </c>
      <c r="F815" s="76">
        <v>67.5</v>
      </c>
      <c r="G815" s="76">
        <v>39.5</v>
      </c>
      <c r="H815" s="76" t="s">
        <v>82</v>
      </c>
      <c r="I815" s="72" t="s">
        <v>81</v>
      </c>
      <c r="J815" s="72" t="s">
        <v>82</v>
      </c>
      <c r="K815" s="77"/>
      <c r="L815" s="72" t="s">
        <v>83</v>
      </c>
      <c r="M815" s="72">
        <v>0</v>
      </c>
      <c r="N815" s="72" t="s">
        <v>84</v>
      </c>
      <c r="O815" s="77"/>
      <c r="P815" s="72" t="s">
        <v>85</v>
      </c>
    </row>
    <row r="816" spans="1:16" s="1" customFormat="1" ht="12" customHeight="1" x14ac:dyDescent="0.2">
      <c r="A816" s="72" t="s">
        <v>97</v>
      </c>
      <c r="B816" s="73">
        <v>40729</v>
      </c>
      <c r="C816" s="72" t="s">
        <v>93</v>
      </c>
      <c r="D816" s="72">
        <v>809</v>
      </c>
      <c r="E816" s="76">
        <v>6.4</v>
      </c>
      <c r="F816" s="76">
        <v>60</v>
      </c>
      <c r="G816" s="76">
        <v>30</v>
      </c>
      <c r="H816" s="76" t="s">
        <v>82</v>
      </c>
      <c r="I816" s="72" t="s">
        <v>81</v>
      </c>
      <c r="J816" s="72" t="s">
        <v>82</v>
      </c>
      <c r="K816" s="77"/>
      <c r="L816" s="57" t="s">
        <v>91</v>
      </c>
      <c r="M816" s="57">
        <v>100</v>
      </c>
      <c r="N816" s="72" t="s">
        <v>84</v>
      </c>
      <c r="O816" s="77"/>
      <c r="P816" s="57" t="s">
        <v>121</v>
      </c>
    </row>
    <row r="817" spans="1:16" s="1" customFormat="1" ht="12" customHeight="1" x14ac:dyDescent="0.2">
      <c r="A817" s="72" t="s">
        <v>97</v>
      </c>
      <c r="B817" s="73">
        <v>40729</v>
      </c>
      <c r="C817" s="72" t="s">
        <v>93</v>
      </c>
      <c r="D817" s="72">
        <v>810</v>
      </c>
      <c r="E817" s="76">
        <v>8.4</v>
      </c>
      <c r="F817" s="76">
        <v>67</v>
      </c>
      <c r="G817" s="76">
        <v>35.5</v>
      </c>
      <c r="H817" s="76" t="s">
        <v>82</v>
      </c>
      <c r="I817" s="72" t="s">
        <v>81</v>
      </c>
      <c r="J817" s="72" t="s">
        <v>82</v>
      </c>
      <c r="K817" s="77"/>
      <c r="L817" s="72" t="s">
        <v>83</v>
      </c>
      <c r="M817" s="72">
        <v>0</v>
      </c>
      <c r="N817" s="72" t="s">
        <v>84</v>
      </c>
      <c r="O817" s="77"/>
      <c r="P817" s="72" t="s">
        <v>85</v>
      </c>
    </row>
    <row r="818" spans="1:16" s="1" customFormat="1" ht="12" customHeight="1" x14ac:dyDescent="0.2">
      <c r="A818" s="72" t="s">
        <v>97</v>
      </c>
      <c r="B818" s="73">
        <v>40729</v>
      </c>
      <c r="C818" s="72" t="s">
        <v>93</v>
      </c>
      <c r="D818" s="72">
        <v>811</v>
      </c>
      <c r="E818" s="76">
        <v>11</v>
      </c>
      <c r="F818" s="76">
        <v>70.5</v>
      </c>
      <c r="G818" s="76">
        <v>40.5</v>
      </c>
      <c r="H818" s="76" t="s">
        <v>82</v>
      </c>
      <c r="I818" s="72" t="s">
        <v>81</v>
      </c>
      <c r="J818" s="72" t="s">
        <v>82</v>
      </c>
      <c r="K818" s="77"/>
      <c r="L818" s="72" t="s">
        <v>83</v>
      </c>
      <c r="M818" s="72">
        <v>0</v>
      </c>
      <c r="N818" s="72" t="s">
        <v>84</v>
      </c>
      <c r="O818" s="77"/>
      <c r="P818" s="72" t="s">
        <v>85</v>
      </c>
    </row>
    <row r="819" spans="1:16" s="1" customFormat="1" ht="12" customHeight="1" x14ac:dyDescent="0.2">
      <c r="A819" s="72" t="s">
        <v>97</v>
      </c>
      <c r="B819" s="73">
        <v>40729</v>
      </c>
      <c r="C819" s="72" t="s">
        <v>93</v>
      </c>
      <c r="D819" s="72">
        <v>812</v>
      </c>
      <c r="E819" s="76">
        <v>5.5</v>
      </c>
      <c r="F819" s="76">
        <v>58</v>
      </c>
      <c r="G819" s="76">
        <v>31.5</v>
      </c>
      <c r="H819" s="76" t="s">
        <v>82</v>
      </c>
      <c r="I819" s="72" t="s">
        <v>81</v>
      </c>
      <c r="J819" s="72" t="s">
        <v>82</v>
      </c>
      <c r="K819" s="77"/>
      <c r="L819" s="72" t="s">
        <v>83</v>
      </c>
      <c r="M819" s="72">
        <v>0</v>
      </c>
      <c r="N819" s="72" t="s">
        <v>84</v>
      </c>
      <c r="O819" s="77"/>
      <c r="P819" s="72" t="s">
        <v>85</v>
      </c>
    </row>
    <row r="820" spans="1:16" s="1" customFormat="1" ht="12" customHeight="1" x14ac:dyDescent="0.2">
      <c r="A820" s="72" t="s">
        <v>79</v>
      </c>
      <c r="B820" s="73">
        <v>40730</v>
      </c>
      <c r="C820" s="72" t="s">
        <v>93</v>
      </c>
      <c r="D820" s="72">
        <v>813</v>
      </c>
      <c r="E820" s="76">
        <v>9</v>
      </c>
      <c r="F820" s="76">
        <v>69</v>
      </c>
      <c r="G820" s="76">
        <v>36</v>
      </c>
      <c r="H820" s="76" t="s">
        <v>82</v>
      </c>
      <c r="I820" s="72"/>
      <c r="J820" s="72" t="s">
        <v>83</v>
      </c>
      <c r="K820" s="77"/>
      <c r="L820" s="72" t="s">
        <v>84</v>
      </c>
      <c r="M820" s="72" t="s">
        <v>84</v>
      </c>
      <c r="N820" s="72" t="s">
        <v>84</v>
      </c>
      <c r="O820" s="77"/>
      <c r="P820" s="72" t="s">
        <v>85</v>
      </c>
    </row>
    <row r="821" spans="1:16" s="1" customFormat="1" ht="12" customHeight="1" x14ac:dyDescent="0.2">
      <c r="A821" s="72" t="s">
        <v>79</v>
      </c>
      <c r="B821" s="73">
        <v>40730</v>
      </c>
      <c r="C821" s="72" t="s">
        <v>93</v>
      </c>
      <c r="D821" s="72">
        <v>814</v>
      </c>
      <c r="E821" s="76">
        <v>9.6</v>
      </c>
      <c r="F821" s="76">
        <v>70</v>
      </c>
      <c r="G821" s="76">
        <v>36.5</v>
      </c>
      <c r="H821" s="76" t="s">
        <v>82</v>
      </c>
      <c r="I821" s="72"/>
      <c r="J821" s="72" t="s">
        <v>83</v>
      </c>
      <c r="K821" s="77"/>
      <c r="L821" s="72" t="s">
        <v>84</v>
      </c>
      <c r="M821" s="72" t="s">
        <v>84</v>
      </c>
      <c r="N821" s="72" t="s">
        <v>84</v>
      </c>
      <c r="O821" s="77"/>
      <c r="P821" s="72" t="s">
        <v>85</v>
      </c>
    </row>
    <row r="822" spans="1:16" s="1" customFormat="1" ht="12" customHeight="1" x14ac:dyDescent="0.2">
      <c r="A822" s="72" t="s">
        <v>79</v>
      </c>
      <c r="B822" s="73">
        <v>40730</v>
      </c>
      <c r="C822" s="72" t="s">
        <v>93</v>
      </c>
      <c r="D822" s="72">
        <v>815</v>
      </c>
      <c r="E822" s="76">
        <v>10.199999999999999</v>
      </c>
      <c r="F822" s="76">
        <v>70</v>
      </c>
      <c r="G822" s="76">
        <v>38.5</v>
      </c>
      <c r="H822" s="76" t="s">
        <v>82</v>
      </c>
      <c r="I822" s="72"/>
      <c r="J822" s="72" t="s">
        <v>83</v>
      </c>
      <c r="K822" s="77"/>
      <c r="L822" s="72" t="s">
        <v>84</v>
      </c>
      <c r="M822" s="72" t="s">
        <v>84</v>
      </c>
      <c r="N822" s="72" t="s">
        <v>84</v>
      </c>
      <c r="O822" s="77"/>
      <c r="P822" s="72" t="s">
        <v>85</v>
      </c>
    </row>
    <row r="823" spans="1:16" s="1" customFormat="1" ht="12" customHeight="1" x14ac:dyDescent="0.2">
      <c r="A823" s="72" t="s">
        <v>79</v>
      </c>
      <c r="B823" s="73">
        <v>40730</v>
      </c>
      <c r="C823" s="72" t="s">
        <v>93</v>
      </c>
      <c r="D823" s="72">
        <v>816</v>
      </c>
      <c r="E823" s="76">
        <v>6.7</v>
      </c>
      <c r="F823" s="76">
        <v>62</v>
      </c>
      <c r="G823" s="76">
        <v>33</v>
      </c>
      <c r="H823" s="76" t="s">
        <v>82</v>
      </c>
      <c r="I823" s="72"/>
      <c r="J823" s="72" t="s">
        <v>83</v>
      </c>
      <c r="K823" s="77"/>
      <c r="L823" s="72" t="s">
        <v>84</v>
      </c>
      <c r="M823" s="72" t="s">
        <v>84</v>
      </c>
      <c r="N823" s="72" t="s">
        <v>84</v>
      </c>
      <c r="O823" s="77"/>
      <c r="P823" s="72" t="s">
        <v>85</v>
      </c>
    </row>
    <row r="824" spans="1:16" s="1" customFormat="1" ht="12" customHeight="1" x14ac:dyDescent="0.2">
      <c r="A824" s="72" t="s">
        <v>79</v>
      </c>
      <c r="B824" s="73">
        <v>40730</v>
      </c>
      <c r="C824" s="72" t="s">
        <v>93</v>
      </c>
      <c r="D824" s="72">
        <v>817</v>
      </c>
      <c r="E824" s="76">
        <v>19.5</v>
      </c>
      <c r="F824" s="76">
        <v>85</v>
      </c>
      <c r="G824" s="76">
        <v>48</v>
      </c>
      <c r="H824" s="76" t="s">
        <v>82</v>
      </c>
      <c r="I824" s="72"/>
      <c r="J824" s="72" t="s">
        <v>83</v>
      </c>
      <c r="K824" s="77"/>
      <c r="L824" s="72" t="s">
        <v>84</v>
      </c>
      <c r="M824" s="72" t="s">
        <v>84</v>
      </c>
      <c r="N824" s="72" t="s">
        <v>84</v>
      </c>
      <c r="O824" s="77"/>
      <c r="P824" s="72" t="s">
        <v>85</v>
      </c>
    </row>
    <row r="825" spans="1:16" s="1" customFormat="1" ht="12" customHeight="1" x14ac:dyDescent="0.2">
      <c r="A825" s="72" t="s">
        <v>79</v>
      </c>
      <c r="B825" s="73">
        <v>40730</v>
      </c>
      <c r="C825" s="72" t="s">
        <v>93</v>
      </c>
      <c r="D825" s="72">
        <v>818</v>
      </c>
      <c r="E825" s="76">
        <v>19.600000000000001</v>
      </c>
      <c r="F825" s="76">
        <v>75</v>
      </c>
      <c r="G825" s="76">
        <v>45.5</v>
      </c>
      <c r="H825" s="76" t="s">
        <v>82</v>
      </c>
      <c r="I825" s="72"/>
      <c r="J825" s="72" t="s">
        <v>83</v>
      </c>
      <c r="K825" s="77"/>
      <c r="L825" s="72" t="s">
        <v>84</v>
      </c>
      <c r="M825" s="72" t="s">
        <v>84</v>
      </c>
      <c r="N825" s="72" t="s">
        <v>84</v>
      </c>
      <c r="O825" s="77"/>
      <c r="P825" s="72" t="s">
        <v>85</v>
      </c>
    </row>
    <row r="826" spans="1:16" s="1" customFormat="1" ht="12" customHeight="1" x14ac:dyDescent="0.2">
      <c r="A826" s="72" t="s">
        <v>79</v>
      </c>
      <c r="B826" s="73">
        <v>40730</v>
      </c>
      <c r="C826" s="72" t="s">
        <v>93</v>
      </c>
      <c r="D826" s="72">
        <v>819</v>
      </c>
      <c r="E826" s="76">
        <v>8.6</v>
      </c>
      <c r="F826" s="76">
        <v>65</v>
      </c>
      <c r="G826" s="76">
        <v>37</v>
      </c>
      <c r="H826" s="76" t="s">
        <v>82</v>
      </c>
      <c r="I826" s="72"/>
      <c r="J826" s="72" t="s">
        <v>83</v>
      </c>
      <c r="K826" s="77"/>
      <c r="L826" s="72" t="s">
        <v>84</v>
      </c>
      <c r="M826" s="72" t="s">
        <v>84</v>
      </c>
      <c r="N826" s="72" t="s">
        <v>84</v>
      </c>
      <c r="O826" s="77"/>
      <c r="P826" s="72" t="s">
        <v>85</v>
      </c>
    </row>
    <row r="827" spans="1:16" s="1" customFormat="1" ht="12" customHeight="1" x14ac:dyDescent="0.2">
      <c r="A827" s="72" t="s">
        <v>79</v>
      </c>
      <c r="B827" s="73">
        <v>40730</v>
      </c>
      <c r="C827" s="72" t="s">
        <v>93</v>
      </c>
      <c r="D827" s="72">
        <v>820</v>
      </c>
      <c r="E827" s="76">
        <v>10.3</v>
      </c>
      <c r="F827" s="76">
        <v>69</v>
      </c>
      <c r="G827" s="76">
        <v>38</v>
      </c>
      <c r="H827" s="76" t="s">
        <v>82</v>
      </c>
      <c r="I827" s="72"/>
      <c r="J827" s="72" t="s">
        <v>83</v>
      </c>
      <c r="K827" s="77"/>
      <c r="L827" s="72" t="s">
        <v>84</v>
      </c>
      <c r="M827" s="72" t="s">
        <v>84</v>
      </c>
      <c r="N827" s="72" t="s">
        <v>84</v>
      </c>
      <c r="O827" s="77"/>
      <c r="P827" s="72" t="s">
        <v>85</v>
      </c>
    </row>
    <row r="828" spans="1:16" s="1" customFormat="1" ht="12" customHeight="1" x14ac:dyDescent="0.2">
      <c r="A828" s="72" t="s">
        <v>79</v>
      </c>
      <c r="B828" s="73">
        <v>40730</v>
      </c>
      <c r="C828" s="72" t="s">
        <v>93</v>
      </c>
      <c r="D828" s="72">
        <v>821</v>
      </c>
      <c r="E828" s="76">
        <v>21.6</v>
      </c>
      <c r="F828" s="76">
        <v>85.5</v>
      </c>
      <c r="G828" s="76">
        <v>51.5</v>
      </c>
      <c r="H828" s="76" t="s">
        <v>82</v>
      </c>
      <c r="I828" s="72" t="s">
        <v>88</v>
      </c>
      <c r="J828" s="72" t="s">
        <v>82</v>
      </c>
      <c r="K828" s="77"/>
      <c r="L828" s="72" t="s">
        <v>83</v>
      </c>
      <c r="M828" s="72">
        <v>0</v>
      </c>
      <c r="N828" s="72" t="s">
        <v>84</v>
      </c>
      <c r="O828" s="77"/>
      <c r="P828" s="72" t="s">
        <v>85</v>
      </c>
    </row>
    <row r="829" spans="1:16" s="1" customFormat="1" ht="12" customHeight="1" x14ac:dyDescent="0.2">
      <c r="A829" s="72" t="s">
        <v>79</v>
      </c>
      <c r="B829" s="73">
        <v>40730</v>
      </c>
      <c r="C829" s="72" t="s">
        <v>93</v>
      </c>
      <c r="D829" s="72">
        <v>822</v>
      </c>
      <c r="E829" s="76">
        <v>20.7</v>
      </c>
      <c r="F829" s="76">
        <v>89</v>
      </c>
      <c r="G829" s="76">
        <v>49</v>
      </c>
      <c r="H829" s="76" t="s">
        <v>82</v>
      </c>
      <c r="I829" s="72" t="s">
        <v>88</v>
      </c>
      <c r="J829" s="72" t="s">
        <v>82</v>
      </c>
      <c r="K829" s="77"/>
      <c r="L829" s="72" t="s">
        <v>83</v>
      </c>
      <c r="M829" s="72">
        <v>0</v>
      </c>
      <c r="N829" s="72" t="s">
        <v>84</v>
      </c>
      <c r="O829" s="77"/>
      <c r="P829" s="72" t="s">
        <v>85</v>
      </c>
    </row>
    <row r="830" spans="1:16" s="1" customFormat="1" ht="12" customHeight="1" x14ac:dyDescent="0.2">
      <c r="A830" s="72" t="s">
        <v>79</v>
      </c>
      <c r="B830" s="73">
        <v>40730</v>
      </c>
      <c r="C830" s="72" t="s">
        <v>93</v>
      </c>
      <c r="D830" s="72">
        <v>823</v>
      </c>
      <c r="E830" s="76">
        <v>19.2</v>
      </c>
      <c r="F830" s="76">
        <v>85.5</v>
      </c>
      <c r="G830" s="76">
        <v>47</v>
      </c>
      <c r="H830" s="76" t="s">
        <v>82</v>
      </c>
      <c r="I830" s="72" t="s">
        <v>88</v>
      </c>
      <c r="J830" s="72" t="s">
        <v>82</v>
      </c>
      <c r="K830" s="77"/>
      <c r="L830" s="72" t="s">
        <v>83</v>
      </c>
      <c r="M830" s="72">
        <v>0</v>
      </c>
      <c r="N830" s="72" t="s">
        <v>84</v>
      </c>
      <c r="O830" s="77"/>
      <c r="P830" s="72" t="s">
        <v>85</v>
      </c>
    </row>
    <row r="831" spans="1:16" s="1" customFormat="1" ht="12" customHeight="1" x14ac:dyDescent="0.2">
      <c r="A831" s="72" t="s">
        <v>79</v>
      </c>
      <c r="B831" s="73">
        <v>40730</v>
      </c>
      <c r="C831" s="72" t="s">
        <v>93</v>
      </c>
      <c r="D831" s="72">
        <v>824</v>
      </c>
      <c r="E831" s="76">
        <v>19.600000000000001</v>
      </c>
      <c r="F831" s="76">
        <v>85.5</v>
      </c>
      <c r="G831" s="76">
        <v>48</v>
      </c>
      <c r="H831" s="76" t="s">
        <v>82</v>
      </c>
      <c r="I831" s="72" t="s">
        <v>88</v>
      </c>
      <c r="J831" s="72" t="s">
        <v>82</v>
      </c>
      <c r="K831" s="77"/>
      <c r="L831" s="72" t="s">
        <v>83</v>
      </c>
      <c r="M831" s="72">
        <v>0</v>
      </c>
      <c r="N831" s="72" t="s">
        <v>84</v>
      </c>
      <c r="O831" s="77"/>
      <c r="P831" s="72" t="s">
        <v>85</v>
      </c>
    </row>
    <row r="832" spans="1:16" s="1" customFormat="1" ht="12" customHeight="1" x14ac:dyDescent="0.2">
      <c r="A832" s="72" t="s">
        <v>79</v>
      </c>
      <c r="B832" s="73">
        <v>40730</v>
      </c>
      <c r="C832" s="72" t="s">
        <v>93</v>
      </c>
      <c r="D832" s="72">
        <v>825</v>
      </c>
      <c r="E832" s="76">
        <v>23.5</v>
      </c>
      <c r="F832" s="76">
        <v>87</v>
      </c>
      <c r="G832" s="76">
        <v>54</v>
      </c>
      <c r="H832" s="76" t="s">
        <v>82</v>
      </c>
      <c r="I832" s="72" t="s">
        <v>81</v>
      </c>
      <c r="J832" s="72" t="s">
        <v>82</v>
      </c>
      <c r="K832" s="77"/>
      <c r="L832" s="72" t="s">
        <v>83</v>
      </c>
      <c r="M832" s="72">
        <v>0</v>
      </c>
      <c r="N832" s="72" t="s">
        <v>84</v>
      </c>
      <c r="O832" s="77"/>
      <c r="P832" s="72" t="s">
        <v>85</v>
      </c>
    </row>
    <row r="833" spans="1:16" s="1" customFormat="1" ht="12" customHeight="1" x14ac:dyDescent="0.2">
      <c r="A833" s="72" t="s">
        <v>79</v>
      </c>
      <c r="B833" s="73">
        <v>40730</v>
      </c>
      <c r="C833" s="72" t="s">
        <v>93</v>
      </c>
      <c r="D833" s="72">
        <v>826</v>
      </c>
      <c r="E833" s="76">
        <v>25.2</v>
      </c>
      <c r="F833" s="76">
        <v>91</v>
      </c>
      <c r="G833" s="76">
        <v>54.5</v>
      </c>
      <c r="H833" s="76" t="s">
        <v>82</v>
      </c>
      <c r="I833" s="72" t="s">
        <v>81</v>
      </c>
      <c r="J833" s="72" t="s">
        <v>82</v>
      </c>
      <c r="K833" s="77"/>
      <c r="L833" s="72" t="s">
        <v>83</v>
      </c>
      <c r="M833" s="72">
        <v>0</v>
      </c>
      <c r="N833" s="72" t="s">
        <v>84</v>
      </c>
      <c r="O833" s="77"/>
      <c r="P833" s="72" t="s">
        <v>85</v>
      </c>
    </row>
    <row r="834" spans="1:16" s="1" customFormat="1" ht="12" customHeight="1" x14ac:dyDescent="0.2">
      <c r="A834" s="72" t="s">
        <v>79</v>
      </c>
      <c r="B834" s="73">
        <v>40730</v>
      </c>
      <c r="C834" s="72" t="s">
        <v>93</v>
      </c>
      <c r="D834" s="72">
        <v>827</v>
      </c>
      <c r="E834" s="76">
        <v>23.8</v>
      </c>
      <c r="F834" s="76">
        <v>90</v>
      </c>
      <c r="G834" s="76">
        <v>54</v>
      </c>
      <c r="H834" s="76" t="s">
        <v>82</v>
      </c>
      <c r="I834" s="72" t="s">
        <v>88</v>
      </c>
      <c r="J834" s="72" t="s">
        <v>82</v>
      </c>
      <c r="K834" s="77"/>
      <c r="L834" s="72" t="s">
        <v>83</v>
      </c>
      <c r="M834" s="72">
        <v>0</v>
      </c>
      <c r="N834" s="72" t="s">
        <v>84</v>
      </c>
      <c r="O834" s="77"/>
      <c r="P834" s="72" t="s">
        <v>85</v>
      </c>
    </row>
    <row r="835" spans="1:16" s="1" customFormat="1" ht="12" customHeight="1" x14ac:dyDescent="0.2">
      <c r="A835" s="72" t="s">
        <v>79</v>
      </c>
      <c r="B835" s="73">
        <v>40730</v>
      </c>
      <c r="C835" s="72" t="s">
        <v>93</v>
      </c>
      <c r="D835" s="72">
        <v>828</v>
      </c>
      <c r="E835" s="76">
        <v>23.2</v>
      </c>
      <c r="F835" s="76">
        <v>89</v>
      </c>
      <c r="G835" s="76">
        <v>52.5</v>
      </c>
      <c r="H835" s="76" t="s">
        <v>82</v>
      </c>
      <c r="I835" s="72" t="s">
        <v>88</v>
      </c>
      <c r="J835" s="72" t="s">
        <v>82</v>
      </c>
      <c r="K835" s="77"/>
      <c r="L835" s="72" t="s">
        <v>83</v>
      </c>
      <c r="M835" s="72">
        <v>0</v>
      </c>
      <c r="N835" s="72" t="s">
        <v>84</v>
      </c>
      <c r="O835" s="77"/>
      <c r="P835" s="72" t="s">
        <v>85</v>
      </c>
    </row>
    <row r="836" spans="1:16" s="1" customFormat="1" ht="12" customHeight="1" x14ac:dyDescent="0.2">
      <c r="A836" s="72" t="s">
        <v>79</v>
      </c>
      <c r="B836" s="73">
        <v>40730</v>
      </c>
      <c r="C836" s="72" t="s">
        <v>93</v>
      </c>
      <c r="D836" s="72">
        <v>829</v>
      </c>
      <c r="E836" s="76">
        <v>14.5</v>
      </c>
      <c r="F836" s="76">
        <v>77</v>
      </c>
      <c r="G836" s="76">
        <v>44</v>
      </c>
      <c r="H836" s="76" t="s">
        <v>82</v>
      </c>
      <c r="I836" s="72" t="s">
        <v>81</v>
      </c>
      <c r="J836" s="72" t="s">
        <v>82</v>
      </c>
      <c r="K836" s="77"/>
      <c r="L836" s="72" t="s">
        <v>83</v>
      </c>
      <c r="M836" s="72">
        <v>0</v>
      </c>
      <c r="N836" s="72" t="s">
        <v>84</v>
      </c>
      <c r="O836" s="77"/>
      <c r="P836" s="72" t="s">
        <v>85</v>
      </c>
    </row>
    <row r="837" spans="1:16" s="1" customFormat="1" ht="12" customHeight="1" x14ac:dyDescent="0.2">
      <c r="A837" s="72" t="s">
        <v>79</v>
      </c>
      <c r="B837" s="73">
        <v>40730</v>
      </c>
      <c r="C837" s="72" t="s">
        <v>93</v>
      </c>
      <c r="D837" s="72">
        <v>830</v>
      </c>
      <c r="E837" s="76">
        <v>14.5</v>
      </c>
      <c r="F837" s="76">
        <v>76.5</v>
      </c>
      <c r="G837" s="76">
        <v>45</v>
      </c>
      <c r="H837" s="76" t="s">
        <v>82</v>
      </c>
      <c r="I837" s="72" t="s">
        <v>81</v>
      </c>
      <c r="J837" s="72" t="s">
        <v>82</v>
      </c>
      <c r="K837" s="77"/>
      <c r="L837" s="72" t="s">
        <v>83</v>
      </c>
      <c r="M837" s="72">
        <v>0</v>
      </c>
      <c r="N837" s="72" t="s">
        <v>84</v>
      </c>
      <c r="O837" s="77"/>
      <c r="P837" s="72" t="s">
        <v>85</v>
      </c>
    </row>
    <row r="838" spans="1:16" s="1" customFormat="1" ht="12" customHeight="1" x14ac:dyDescent="0.2">
      <c r="A838" s="72" t="s">
        <v>79</v>
      </c>
      <c r="B838" s="73">
        <v>40730</v>
      </c>
      <c r="C838" s="72" t="s">
        <v>93</v>
      </c>
      <c r="D838" s="72">
        <v>831</v>
      </c>
      <c r="E838" s="76">
        <v>12</v>
      </c>
      <c r="F838" s="76">
        <v>74.5</v>
      </c>
      <c r="G838" s="76">
        <v>41</v>
      </c>
      <c r="H838" s="76" t="s">
        <v>82</v>
      </c>
      <c r="I838" s="72" t="s">
        <v>81</v>
      </c>
      <c r="J838" s="72" t="s">
        <v>82</v>
      </c>
      <c r="K838" s="77"/>
      <c r="L838" s="72" t="s">
        <v>83</v>
      </c>
      <c r="M838" s="72">
        <v>0</v>
      </c>
      <c r="N838" s="72" t="s">
        <v>84</v>
      </c>
      <c r="O838" s="77"/>
      <c r="P838" s="72" t="s">
        <v>85</v>
      </c>
    </row>
    <row r="839" spans="1:16" s="1" customFormat="1" ht="12" customHeight="1" x14ac:dyDescent="0.2">
      <c r="A839" s="72" t="s">
        <v>79</v>
      </c>
      <c r="B839" s="73">
        <v>40730</v>
      </c>
      <c r="C839" s="72" t="s">
        <v>93</v>
      </c>
      <c r="D839" s="72">
        <v>832</v>
      </c>
      <c r="E839" s="76">
        <v>15.2</v>
      </c>
      <c r="F839" s="76">
        <v>77.5</v>
      </c>
      <c r="G839" s="76">
        <v>46</v>
      </c>
      <c r="H839" s="76" t="s">
        <v>82</v>
      </c>
      <c r="I839" s="72" t="s">
        <v>81</v>
      </c>
      <c r="J839" s="72" t="s">
        <v>82</v>
      </c>
      <c r="K839" s="77"/>
      <c r="L839" s="72" t="s">
        <v>83</v>
      </c>
      <c r="M839" s="72">
        <v>0</v>
      </c>
      <c r="N839" s="72" t="s">
        <v>84</v>
      </c>
      <c r="O839" s="77"/>
      <c r="P839" s="72" t="s">
        <v>85</v>
      </c>
    </row>
    <row r="840" spans="1:16" s="1" customFormat="1" ht="12" customHeight="1" x14ac:dyDescent="0.2">
      <c r="A840" s="72" t="s">
        <v>79</v>
      </c>
      <c r="B840" s="73">
        <v>40730</v>
      </c>
      <c r="C840" s="72" t="s">
        <v>93</v>
      </c>
      <c r="D840" s="72">
        <v>833</v>
      </c>
      <c r="E840" s="76">
        <v>10.6</v>
      </c>
      <c r="F840" s="76">
        <v>71.5</v>
      </c>
      <c r="G840" s="76">
        <v>39.5</v>
      </c>
      <c r="H840" s="76" t="s">
        <v>82</v>
      </c>
      <c r="I840" s="72" t="s">
        <v>81</v>
      </c>
      <c r="J840" s="72" t="s">
        <v>82</v>
      </c>
      <c r="K840" s="77"/>
      <c r="L840" s="72" t="s">
        <v>83</v>
      </c>
      <c r="M840" s="72">
        <v>0</v>
      </c>
      <c r="N840" s="72" t="s">
        <v>84</v>
      </c>
      <c r="O840" s="77"/>
      <c r="P840" s="72" t="s">
        <v>85</v>
      </c>
    </row>
    <row r="841" spans="1:16" s="1" customFormat="1" ht="12" customHeight="1" x14ac:dyDescent="0.2">
      <c r="A841" s="72" t="s">
        <v>79</v>
      </c>
      <c r="B841" s="73">
        <v>40730</v>
      </c>
      <c r="C841" s="72" t="s">
        <v>93</v>
      </c>
      <c r="D841" s="72">
        <v>834</v>
      </c>
      <c r="E841" s="76">
        <v>12.8</v>
      </c>
      <c r="F841" s="76">
        <v>72</v>
      </c>
      <c r="G841" s="76">
        <v>43.5</v>
      </c>
      <c r="H841" s="76" t="s">
        <v>82</v>
      </c>
      <c r="I841" s="72" t="s">
        <v>81</v>
      </c>
      <c r="J841" s="72" t="s">
        <v>82</v>
      </c>
      <c r="K841" s="77"/>
      <c r="L841" s="72" t="s">
        <v>83</v>
      </c>
      <c r="M841" s="72">
        <v>0</v>
      </c>
      <c r="N841" s="72" t="s">
        <v>84</v>
      </c>
      <c r="O841" s="77"/>
      <c r="P841" s="72" t="s">
        <v>85</v>
      </c>
    </row>
    <row r="842" spans="1:16" s="1" customFormat="1" ht="12" customHeight="1" x14ac:dyDescent="0.2">
      <c r="A842" s="72" t="s">
        <v>79</v>
      </c>
      <c r="B842" s="73">
        <v>40730</v>
      </c>
      <c r="C842" s="72" t="s">
        <v>93</v>
      </c>
      <c r="D842" s="72">
        <v>835</v>
      </c>
      <c r="E842" s="76">
        <v>18.100000000000001</v>
      </c>
      <c r="F842" s="76">
        <v>82</v>
      </c>
      <c r="G842" s="76">
        <v>48</v>
      </c>
      <c r="H842" s="76" t="s">
        <v>82</v>
      </c>
      <c r="I842" s="72" t="s">
        <v>81</v>
      </c>
      <c r="J842" s="72" t="s">
        <v>82</v>
      </c>
      <c r="K842" s="77"/>
      <c r="L842" s="72" t="s">
        <v>83</v>
      </c>
      <c r="M842" s="72">
        <v>0</v>
      </c>
      <c r="N842" s="72" t="s">
        <v>84</v>
      </c>
      <c r="O842" s="77"/>
      <c r="P842" s="72" t="s">
        <v>85</v>
      </c>
    </row>
    <row r="843" spans="1:16" s="1" customFormat="1" ht="12" customHeight="1" x14ac:dyDescent="0.2">
      <c r="A843" s="72" t="s">
        <v>79</v>
      </c>
      <c r="B843" s="73">
        <v>40730</v>
      </c>
      <c r="C843" s="72" t="s">
        <v>93</v>
      </c>
      <c r="D843" s="72">
        <v>836</v>
      </c>
      <c r="E843" s="76">
        <v>12.1</v>
      </c>
      <c r="F843" s="76">
        <v>73</v>
      </c>
      <c r="G843" s="76">
        <v>41.5</v>
      </c>
      <c r="H843" s="76" t="s">
        <v>82</v>
      </c>
      <c r="I843" s="72" t="s">
        <v>81</v>
      </c>
      <c r="J843" s="72" t="s">
        <v>82</v>
      </c>
      <c r="K843" s="77"/>
      <c r="L843" s="72" t="s">
        <v>83</v>
      </c>
      <c r="M843" s="72">
        <v>0</v>
      </c>
      <c r="N843" s="72" t="s">
        <v>84</v>
      </c>
      <c r="O843" s="77"/>
      <c r="P843" s="72" t="s">
        <v>85</v>
      </c>
    </row>
    <row r="844" spans="1:16" s="1" customFormat="1" ht="12" customHeight="1" x14ac:dyDescent="0.2">
      <c r="A844" s="72" t="s">
        <v>79</v>
      </c>
      <c r="B844" s="73">
        <v>40730</v>
      </c>
      <c r="C844" s="72" t="s">
        <v>93</v>
      </c>
      <c r="D844" s="72">
        <v>837</v>
      </c>
      <c r="E844" s="76">
        <v>9.8000000000000007</v>
      </c>
      <c r="F844" s="76">
        <v>67</v>
      </c>
      <c r="G844" s="76">
        <v>39</v>
      </c>
      <c r="H844" s="76" t="s">
        <v>82</v>
      </c>
      <c r="I844" s="72" t="s">
        <v>81</v>
      </c>
      <c r="J844" s="72" t="s">
        <v>82</v>
      </c>
      <c r="K844" s="77"/>
      <c r="L844" s="72" t="s">
        <v>83</v>
      </c>
      <c r="M844" s="72">
        <v>0</v>
      </c>
      <c r="N844" s="72" t="s">
        <v>84</v>
      </c>
      <c r="O844" s="77"/>
      <c r="P844" s="72" t="s">
        <v>85</v>
      </c>
    </row>
    <row r="845" spans="1:16" s="1" customFormat="1" ht="12" customHeight="1" x14ac:dyDescent="0.2">
      <c r="A845" s="72" t="s">
        <v>79</v>
      </c>
      <c r="B845" s="73">
        <v>40730</v>
      </c>
      <c r="C845" s="72" t="s">
        <v>93</v>
      </c>
      <c r="D845" s="72">
        <v>838</v>
      </c>
      <c r="E845" s="76">
        <v>9.1</v>
      </c>
      <c r="F845" s="76">
        <v>68.5</v>
      </c>
      <c r="G845" s="76">
        <v>36.5</v>
      </c>
      <c r="H845" s="76" t="s">
        <v>82</v>
      </c>
      <c r="I845" s="72" t="s">
        <v>81</v>
      </c>
      <c r="J845" s="72" t="s">
        <v>82</v>
      </c>
      <c r="K845" s="77"/>
      <c r="L845" s="72" t="s">
        <v>83</v>
      </c>
      <c r="M845" s="72">
        <v>0</v>
      </c>
      <c r="N845" s="72" t="s">
        <v>84</v>
      </c>
      <c r="O845" s="77"/>
      <c r="P845" s="72" t="s">
        <v>85</v>
      </c>
    </row>
    <row r="846" spans="1:16" s="1" customFormat="1" ht="12" customHeight="1" x14ac:dyDescent="0.2">
      <c r="A846" s="72" t="s">
        <v>79</v>
      </c>
      <c r="B846" s="73">
        <v>40730</v>
      </c>
      <c r="C846" s="72" t="s">
        <v>93</v>
      </c>
      <c r="D846" s="72">
        <v>839</v>
      </c>
      <c r="E846" s="76">
        <v>10.199999999999999</v>
      </c>
      <c r="F846" s="76">
        <v>71</v>
      </c>
      <c r="G846" s="76">
        <v>39</v>
      </c>
      <c r="H846" s="76" t="s">
        <v>82</v>
      </c>
      <c r="I846" s="72" t="s">
        <v>81</v>
      </c>
      <c r="J846" s="72" t="s">
        <v>82</v>
      </c>
      <c r="K846" s="77"/>
      <c r="L846" s="72" t="s">
        <v>83</v>
      </c>
      <c r="M846" s="72">
        <v>0</v>
      </c>
      <c r="N846" s="72" t="s">
        <v>84</v>
      </c>
      <c r="O846" s="77"/>
      <c r="P846" s="72" t="s">
        <v>85</v>
      </c>
    </row>
    <row r="847" spans="1:16" s="1" customFormat="1" ht="12" customHeight="1" x14ac:dyDescent="0.2">
      <c r="A847" s="72" t="s">
        <v>79</v>
      </c>
      <c r="B847" s="73">
        <v>40730</v>
      </c>
      <c r="C847" s="72" t="s">
        <v>93</v>
      </c>
      <c r="D847" s="72">
        <v>840</v>
      </c>
      <c r="E847" s="76">
        <v>14.9</v>
      </c>
      <c r="F847" s="76">
        <v>77</v>
      </c>
      <c r="G847" s="76">
        <v>45</v>
      </c>
      <c r="H847" s="76" t="s">
        <v>82</v>
      </c>
      <c r="I847" s="72" t="s">
        <v>81</v>
      </c>
      <c r="J847" s="72" t="s">
        <v>82</v>
      </c>
      <c r="K847" s="77"/>
      <c r="L847" s="72" t="s">
        <v>83</v>
      </c>
      <c r="M847" s="72">
        <v>0</v>
      </c>
      <c r="N847" s="72" t="s">
        <v>84</v>
      </c>
      <c r="O847" s="77"/>
      <c r="P847" s="72" t="s">
        <v>85</v>
      </c>
    </row>
    <row r="848" spans="1:16" s="1" customFormat="1" ht="12" customHeight="1" x14ac:dyDescent="0.2">
      <c r="A848" s="72" t="s">
        <v>79</v>
      </c>
      <c r="B848" s="73">
        <v>40730</v>
      </c>
      <c r="C848" s="72" t="s">
        <v>93</v>
      </c>
      <c r="D848" s="72">
        <v>841</v>
      </c>
      <c r="E848" s="76">
        <v>12</v>
      </c>
      <c r="F848" s="76">
        <v>72</v>
      </c>
      <c r="G848" s="76">
        <v>42</v>
      </c>
      <c r="H848" s="76" t="s">
        <v>82</v>
      </c>
      <c r="I848" s="72" t="s">
        <v>81</v>
      </c>
      <c r="J848" s="72" t="s">
        <v>82</v>
      </c>
      <c r="K848" s="77"/>
      <c r="L848" s="72" t="s">
        <v>83</v>
      </c>
      <c r="M848" s="72">
        <v>0</v>
      </c>
      <c r="N848" s="72" t="s">
        <v>84</v>
      </c>
      <c r="O848" s="77"/>
      <c r="P848" s="72" t="s">
        <v>85</v>
      </c>
    </row>
    <row r="849" spans="1:16" s="1" customFormat="1" ht="12" customHeight="1" x14ac:dyDescent="0.2">
      <c r="A849" s="72" t="s">
        <v>79</v>
      </c>
      <c r="B849" s="73">
        <v>40730</v>
      </c>
      <c r="C849" s="72" t="s">
        <v>93</v>
      </c>
      <c r="D849" s="72">
        <v>842</v>
      </c>
      <c r="E849" s="76">
        <v>9.8000000000000007</v>
      </c>
      <c r="F849" s="76">
        <v>69</v>
      </c>
      <c r="G849" s="76">
        <v>39</v>
      </c>
      <c r="H849" s="76" t="s">
        <v>82</v>
      </c>
      <c r="I849" s="72" t="s">
        <v>81</v>
      </c>
      <c r="J849" s="72" t="s">
        <v>82</v>
      </c>
      <c r="K849" s="77"/>
      <c r="L849" s="72" t="s">
        <v>83</v>
      </c>
      <c r="M849" s="72">
        <v>0</v>
      </c>
      <c r="N849" s="72" t="s">
        <v>84</v>
      </c>
      <c r="O849" s="77"/>
      <c r="P849" s="72" t="s">
        <v>85</v>
      </c>
    </row>
    <row r="850" spans="1:16" s="1" customFormat="1" ht="12" customHeight="1" x14ac:dyDescent="0.2">
      <c r="A850" s="72" t="s">
        <v>79</v>
      </c>
      <c r="B850" s="73">
        <v>40730</v>
      </c>
      <c r="C850" s="72" t="s">
        <v>93</v>
      </c>
      <c r="D850" s="72">
        <v>843</v>
      </c>
      <c r="E850" s="76">
        <v>12.5</v>
      </c>
      <c r="F850" s="76">
        <v>74</v>
      </c>
      <c r="G850" s="76">
        <v>41.5</v>
      </c>
      <c r="H850" s="76" t="s">
        <v>82</v>
      </c>
      <c r="I850" s="72" t="s">
        <v>81</v>
      </c>
      <c r="J850" s="72" t="s">
        <v>82</v>
      </c>
      <c r="K850" s="77"/>
      <c r="L850" s="72" t="s">
        <v>83</v>
      </c>
      <c r="M850" s="72">
        <v>0</v>
      </c>
      <c r="N850" s="72" t="s">
        <v>84</v>
      </c>
      <c r="O850" s="77"/>
      <c r="P850" s="72" t="s">
        <v>85</v>
      </c>
    </row>
    <row r="851" spans="1:16" s="1" customFormat="1" ht="12" customHeight="1" x14ac:dyDescent="0.2">
      <c r="A851" s="72" t="s">
        <v>79</v>
      </c>
      <c r="B851" s="73">
        <v>40730</v>
      </c>
      <c r="C851" s="72" t="s">
        <v>93</v>
      </c>
      <c r="D851" s="72">
        <v>844</v>
      </c>
      <c r="E851" s="76">
        <v>5.0999999999999996</v>
      </c>
      <c r="F851" s="76">
        <v>54</v>
      </c>
      <c r="G851" s="76">
        <v>31.5</v>
      </c>
      <c r="H851" s="76" t="s">
        <v>82</v>
      </c>
      <c r="I851" s="72" t="s">
        <v>81</v>
      </c>
      <c r="J851" s="72" t="s">
        <v>82</v>
      </c>
      <c r="K851" s="77"/>
      <c r="L851" s="72" t="s">
        <v>83</v>
      </c>
      <c r="M851" s="72">
        <v>0</v>
      </c>
      <c r="N851" s="72" t="s">
        <v>84</v>
      </c>
      <c r="O851" s="77"/>
      <c r="P851" s="72" t="s">
        <v>85</v>
      </c>
    </row>
    <row r="852" spans="1:16" s="1" customFormat="1" ht="12" customHeight="1" x14ac:dyDescent="0.2">
      <c r="A852" s="72" t="s">
        <v>79</v>
      </c>
      <c r="B852" s="73">
        <v>40730</v>
      </c>
      <c r="C852" s="72" t="s">
        <v>93</v>
      </c>
      <c r="D852" s="72">
        <v>845</v>
      </c>
      <c r="E852" s="76">
        <v>6.3</v>
      </c>
      <c r="F852" s="76">
        <v>59</v>
      </c>
      <c r="G852" s="76">
        <v>32.5</v>
      </c>
      <c r="H852" s="76" t="s">
        <v>82</v>
      </c>
      <c r="I852" s="72" t="s">
        <v>81</v>
      </c>
      <c r="J852" s="72" t="s">
        <v>82</v>
      </c>
      <c r="K852" s="77"/>
      <c r="L852" s="72" t="s">
        <v>83</v>
      </c>
      <c r="M852" s="72">
        <v>0</v>
      </c>
      <c r="N852" s="72" t="s">
        <v>84</v>
      </c>
      <c r="O852" s="77"/>
      <c r="P852" s="72" t="s">
        <v>85</v>
      </c>
    </row>
    <row r="853" spans="1:16" s="1" customFormat="1" ht="12" customHeight="1" x14ac:dyDescent="0.2">
      <c r="A853" s="72" t="s">
        <v>79</v>
      </c>
      <c r="B853" s="73">
        <v>40730</v>
      </c>
      <c r="C853" s="72" t="s">
        <v>93</v>
      </c>
      <c r="D853" s="72">
        <v>846</v>
      </c>
      <c r="E853" s="76">
        <v>11.5</v>
      </c>
      <c r="F853" s="76">
        <v>73</v>
      </c>
      <c r="G853" s="76">
        <v>40</v>
      </c>
      <c r="H853" s="76" t="s">
        <v>82</v>
      </c>
      <c r="I853" s="72" t="s">
        <v>81</v>
      </c>
      <c r="J853" s="72" t="s">
        <v>82</v>
      </c>
      <c r="K853" s="77"/>
      <c r="L853" s="72" t="s">
        <v>83</v>
      </c>
      <c r="M853" s="72">
        <v>0</v>
      </c>
      <c r="N853" s="72" t="s">
        <v>84</v>
      </c>
      <c r="O853" s="77"/>
      <c r="P853" s="72" t="s">
        <v>85</v>
      </c>
    </row>
    <row r="854" spans="1:16" s="1" customFormat="1" ht="12" customHeight="1" x14ac:dyDescent="0.2">
      <c r="A854" s="72" t="s">
        <v>79</v>
      </c>
      <c r="B854" s="73">
        <v>40730</v>
      </c>
      <c r="C854" s="72" t="s">
        <v>93</v>
      </c>
      <c r="D854" s="72">
        <v>847</v>
      </c>
      <c r="E854" s="76">
        <v>12.9</v>
      </c>
      <c r="F854" s="76">
        <v>73.5</v>
      </c>
      <c r="G854" s="76">
        <v>43</v>
      </c>
      <c r="H854" s="76" t="s">
        <v>82</v>
      </c>
      <c r="I854" s="72" t="s">
        <v>81</v>
      </c>
      <c r="J854" s="72" t="s">
        <v>82</v>
      </c>
      <c r="K854" s="77"/>
      <c r="L854" s="72" t="s">
        <v>83</v>
      </c>
      <c r="M854" s="72">
        <v>0</v>
      </c>
      <c r="N854" s="72" t="s">
        <v>84</v>
      </c>
      <c r="O854" s="77"/>
      <c r="P854" s="72" t="s">
        <v>85</v>
      </c>
    </row>
    <row r="855" spans="1:16" s="1" customFormat="1" ht="12" customHeight="1" x14ac:dyDescent="0.2">
      <c r="A855" s="72" t="s">
        <v>79</v>
      </c>
      <c r="B855" s="73">
        <v>40730</v>
      </c>
      <c r="C855" s="72" t="s">
        <v>93</v>
      </c>
      <c r="D855" s="72">
        <v>848</v>
      </c>
      <c r="E855" s="76">
        <v>5.6</v>
      </c>
      <c r="F855" s="76">
        <v>58</v>
      </c>
      <c r="G855" s="76">
        <v>31</v>
      </c>
      <c r="H855" s="76" t="s">
        <v>82</v>
      </c>
      <c r="I855" s="72" t="s">
        <v>81</v>
      </c>
      <c r="J855" s="72" t="s">
        <v>82</v>
      </c>
      <c r="K855" s="77"/>
      <c r="L855" s="72" t="s">
        <v>83</v>
      </c>
      <c r="M855" s="72">
        <v>0</v>
      </c>
      <c r="N855" s="72" t="s">
        <v>84</v>
      </c>
      <c r="O855" s="77"/>
      <c r="P855" s="72" t="s">
        <v>85</v>
      </c>
    </row>
    <row r="856" spans="1:16" s="1" customFormat="1" ht="12" customHeight="1" x14ac:dyDescent="0.2">
      <c r="A856" s="72" t="s">
        <v>79</v>
      </c>
      <c r="B856" s="73">
        <v>40730</v>
      </c>
      <c r="C856" s="72" t="s">
        <v>93</v>
      </c>
      <c r="D856" s="72">
        <v>849</v>
      </c>
      <c r="E856" s="76">
        <v>4.0999999999999996</v>
      </c>
      <c r="F856" s="76">
        <v>51.5</v>
      </c>
      <c r="G856" s="76">
        <v>28</v>
      </c>
      <c r="H856" s="76" t="s">
        <v>82</v>
      </c>
      <c r="I856" s="72" t="s">
        <v>81</v>
      </c>
      <c r="J856" s="72" t="s">
        <v>82</v>
      </c>
      <c r="K856" s="77"/>
      <c r="L856" s="72" t="s">
        <v>83</v>
      </c>
      <c r="M856" s="72">
        <v>0</v>
      </c>
      <c r="N856" s="72" t="s">
        <v>84</v>
      </c>
      <c r="O856" s="77"/>
      <c r="P856" s="72" t="s">
        <v>85</v>
      </c>
    </row>
    <row r="857" spans="1:16" s="1" customFormat="1" ht="12" customHeight="1" x14ac:dyDescent="0.2">
      <c r="A857" s="72" t="s">
        <v>79</v>
      </c>
      <c r="B857" s="73">
        <v>40730</v>
      </c>
      <c r="C857" s="72" t="s">
        <v>93</v>
      </c>
      <c r="D857" s="72">
        <v>850</v>
      </c>
      <c r="E857" s="76">
        <v>8.6</v>
      </c>
      <c r="F857" s="76">
        <v>66</v>
      </c>
      <c r="G857" s="76">
        <v>36</v>
      </c>
      <c r="H857" s="76" t="s">
        <v>82</v>
      </c>
      <c r="I857" s="72" t="s">
        <v>81</v>
      </c>
      <c r="J857" s="72" t="s">
        <v>82</v>
      </c>
      <c r="K857" s="77"/>
      <c r="L857" s="72" t="s">
        <v>83</v>
      </c>
      <c r="M857" s="72">
        <v>0</v>
      </c>
      <c r="N857" s="72" t="s">
        <v>84</v>
      </c>
      <c r="O857" s="77"/>
      <c r="P857" s="72" t="s">
        <v>85</v>
      </c>
    </row>
    <row r="858" spans="1:16" s="1" customFormat="1" ht="12" customHeight="1" x14ac:dyDescent="0.2">
      <c r="A858" s="72" t="s">
        <v>79</v>
      </c>
      <c r="B858" s="73">
        <v>40730</v>
      </c>
      <c r="C858" s="72" t="s">
        <v>93</v>
      </c>
      <c r="D858" s="72">
        <v>851</v>
      </c>
      <c r="E858" s="76">
        <v>4.9000000000000004</v>
      </c>
      <c r="F858" s="76">
        <v>54</v>
      </c>
      <c r="G858" s="76">
        <v>31</v>
      </c>
      <c r="H858" s="76" t="s">
        <v>82</v>
      </c>
      <c r="I858" s="72" t="s">
        <v>81</v>
      </c>
      <c r="J858" s="72" t="s">
        <v>82</v>
      </c>
      <c r="K858" s="77"/>
      <c r="L858" s="72" t="s">
        <v>83</v>
      </c>
      <c r="M858" s="72">
        <v>0</v>
      </c>
      <c r="N858" s="72" t="s">
        <v>84</v>
      </c>
      <c r="O858" s="77"/>
      <c r="P858" s="72" t="s">
        <v>85</v>
      </c>
    </row>
    <row r="859" spans="1:16" s="1" customFormat="1" ht="12" customHeight="1" x14ac:dyDescent="0.2">
      <c r="A859" s="72" t="s">
        <v>79</v>
      </c>
      <c r="B859" s="73">
        <v>40730</v>
      </c>
      <c r="C859" s="72" t="s">
        <v>93</v>
      </c>
      <c r="D859" s="72">
        <v>852</v>
      </c>
      <c r="E859" s="76">
        <v>9.1</v>
      </c>
      <c r="F859" s="76">
        <v>68</v>
      </c>
      <c r="G859" s="76">
        <v>36.5</v>
      </c>
      <c r="H859" s="76" t="s">
        <v>82</v>
      </c>
      <c r="I859" s="72" t="s">
        <v>81</v>
      </c>
      <c r="J859" s="72" t="s">
        <v>82</v>
      </c>
      <c r="K859" s="77"/>
      <c r="L859" s="72" t="s">
        <v>83</v>
      </c>
      <c r="M859" s="72">
        <v>0</v>
      </c>
      <c r="N859" s="72" t="s">
        <v>84</v>
      </c>
      <c r="O859" s="77"/>
      <c r="P859" s="72" t="s">
        <v>85</v>
      </c>
    </row>
    <row r="860" spans="1:16" s="1" customFormat="1" ht="12" customHeight="1" x14ac:dyDescent="0.2">
      <c r="A860" s="72" t="s">
        <v>79</v>
      </c>
      <c r="B860" s="73">
        <v>40730</v>
      </c>
      <c r="C860" s="72" t="s">
        <v>93</v>
      </c>
      <c r="D860" s="72">
        <v>853</v>
      </c>
      <c r="E860" s="76">
        <v>7.4</v>
      </c>
      <c r="F860" s="76">
        <v>61</v>
      </c>
      <c r="G860" s="76">
        <v>35</v>
      </c>
      <c r="H860" s="76" t="s">
        <v>82</v>
      </c>
      <c r="I860" s="72" t="s">
        <v>81</v>
      </c>
      <c r="J860" s="72" t="s">
        <v>82</v>
      </c>
      <c r="K860" s="77"/>
      <c r="L860" s="72" t="s">
        <v>83</v>
      </c>
      <c r="M860" s="72">
        <v>0</v>
      </c>
      <c r="N860" s="72" t="s">
        <v>84</v>
      </c>
      <c r="O860" s="77"/>
      <c r="P860" s="72" t="s">
        <v>85</v>
      </c>
    </row>
    <row r="861" spans="1:16" s="1" customFormat="1" ht="12" customHeight="1" x14ac:dyDescent="0.2">
      <c r="A861" s="72" t="s">
        <v>79</v>
      </c>
      <c r="B861" s="73">
        <v>40730</v>
      </c>
      <c r="C861" s="72" t="s">
        <v>93</v>
      </c>
      <c r="D861" s="72">
        <v>854</v>
      </c>
      <c r="E861" s="76">
        <v>11.5</v>
      </c>
      <c r="F861" s="76">
        <v>72</v>
      </c>
      <c r="G861" s="76">
        <v>40</v>
      </c>
      <c r="H861" s="76" t="s">
        <v>82</v>
      </c>
      <c r="I861" s="72" t="s">
        <v>81</v>
      </c>
      <c r="J861" s="72" t="s">
        <v>82</v>
      </c>
      <c r="K861" s="77"/>
      <c r="L861" s="72" t="s">
        <v>83</v>
      </c>
      <c r="M861" s="72">
        <v>0</v>
      </c>
      <c r="N861" s="72" t="s">
        <v>84</v>
      </c>
      <c r="O861" s="77"/>
      <c r="P861" s="72" t="s">
        <v>85</v>
      </c>
    </row>
    <row r="862" spans="1:16" s="1" customFormat="1" ht="12" customHeight="1" x14ac:dyDescent="0.2">
      <c r="A862" s="72" t="s">
        <v>79</v>
      </c>
      <c r="B862" s="73">
        <v>40730</v>
      </c>
      <c r="C862" s="72" t="s">
        <v>93</v>
      </c>
      <c r="D862" s="72">
        <v>855</v>
      </c>
      <c r="E862" s="76">
        <v>8</v>
      </c>
      <c r="F862" s="76">
        <v>62</v>
      </c>
      <c r="G862" s="76">
        <v>36</v>
      </c>
      <c r="H862" s="76" t="s">
        <v>82</v>
      </c>
      <c r="I862" s="72" t="s">
        <v>81</v>
      </c>
      <c r="J862" s="72" t="s">
        <v>82</v>
      </c>
      <c r="K862" s="77"/>
      <c r="L862" s="72" t="s">
        <v>83</v>
      </c>
      <c r="M862" s="72">
        <v>0</v>
      </c>
      <c r="N862" s="72" t="s">
        <v>84</v>
      </c>
      <c r="O862" s="77"/>
      <c r="P862" s="72" t="s">
        <v>85</v>
      </c>
    </row>
    <row r="863" spans="1:16" s="1" customFormat="1" ht="12" customHeight="1" x14ac:dyDescent="0.2">
      <c r="A863" s="72" t="s">
        <v>79</v>
      </c>
      <c r="B863" s="73">
        <v>40730</v>
      </c>
      <c r="C863" s="72" t="s">
        <v>93</v>
      </c>
      <c r="D863" s="72">
        <v>856</v>
      </c>
      <c r="E863" s="76">
        <v>6</v>
      </c>
      <c r="F863" s="76">
        <v>56.5</v>
      </c>
      <c r="G863" s="76">
        <v>33.5</v>
      </c>
      <c r="H863" s="76" t="s">
        <v>82</v>
      </c>
      <c r="I863" s="72" t="s">
        <v>81</v>
      </c>
      <c r="J863" s="72" t="s">
        <v>82</v>
      </c>
      <c r="K863" s="77"/>
      <c r="L863" s="72" t="s">
        <v>83</v>
      </c>
      <c r="M863" s="72">
        <v>0</v>
      </c>
      <c r="N863" s="72" t="s">
        <v>84</v>
      </c>
      <c r="O863" s="77"/>
      <c r="P863" s="72" t="s">
        <v>85</v>
      </c>
    </row>
    <row r="864" spans="1:16" s="1" customFormat="1" ht="12" customHeight="1" x14ac:dyDescent="0.2">
      <c r="A864" s="72" t="s">
        <v>79</v>
      </c>
      <c r="B864" s="73">
        <v>40730</v>
      </c>
      <c r="C864" s="72" t="s">
        <v>93</v>
      </c>
      <c r="D864" s="72">
        <v>857</v>
      </c>
      <c r="E864" s="76">
        <v>5</v>
      </c>
      <c r="F864" s="76">
        <v>55</v>
      </c>
      <c r="G864" s="76">
        <v>30.5</v>
      </c>
      <c r="H864" s="76" t="s">
        <v>82</v>
      </c>
      <c r="I864" s="72" t="s">
        <v>81</v>
      </c>
      <c r="J864" s="72" t="s">
        <v>82</v>
      </c>
      <c r="K864" s="77"/>
      <c r="L864" s="72" t="s">
        <v>83</v>
      </c>
      <c r="M864" s="72">
        <v>0</v>
      </c>
      <c r="N864" s="72" t="s">
        <v>84</v>
      </c>
      <c r="O864" s="77"/>
      <c r="P864" s="72" t="s">
        <v>85</v>
      </c>
    </row>
    <row r="865" spans="1:16" s="1" customFormat="1" ht="12" customHeight="1" x14ac:dyDescent="0.2">
      <c r="A865" s="72" t="s">
        <v>79</v>
      </c>
      <c r="B865" s="73">
        <v>40730</v>
      </c>
      <c r="C865" s="72" t="s">
        <v>93</v>
      </c>
      <c r="D865" s="72">
        <v>858</v>
      </c>
      <c r="E865" s="76">
        <v>4.8</v>
      </c>
      <c r="F865" s="76">
        <v>56</v>
      </c>
      <c r="G865" s="76">
        <v>29</v>
      </c>
      <c r="H865" s="76" t="s">
        <v>82</v>
      </c>
      <c r="I865" s="72" t="s">
        <v>81</v>
      </c>
      <c r="J865" s="72" t="s">
        <v>82</v>
      </c>
      <c r="K865" s="77"/>
      <c r="L865" s="72" t="s">
        <v>83</v>
      </c>
      <c r="M865" s="72">
        <v>0</v>
      </c>
      <c r="N865" s="72" t="s">
        <v>84</v>
      </c>
      <c r="O865" s="77"/>
      <c r="P865" s="72" t="s">
        <v>85</v>
      </c>
    </row>
    <row r="866" spans="1:16" s="1" customFormat="1" ht="12" customHeight="1" x14ac:dyDescent="0.2">
      <c r="A866" s="72" t="s">
        <v>79</v>
      </c>
      <c r="B866" s="73">
        <v>40730</v>
      </c>
      <c r="C866" s="72" t="s">
        <v>93</v>
      </c>
      <c r="D866" s="72">
        <v>859</v>
      </c>
      <c r="E866" s="76">
        <v>13.2</v>
      </c>
      <c r="F866" s="76">
        <v>74</v>
      </c>
      <c r="G866" s="76">
        <v>42.5</v>
      </c>
      <c r="H866" s="76" t="s">
        <v>82</v>
      </c>
      <c r="I866" s="72" t="s">
        <v>81</v>
      </c>
      <c r="J866" s="72" t="s">
        <v>82</v>
      </c>
      <c r="K866" s="77"/>
      <c r="L866" s="72"/>
      <c r="M866" s="72"/>
      <c r="N866" s="72"/>
      <c r="O866" s="77"/>
      <c r="P866" s="72"/>
    </row>
    <row r="867" spans="1:16" s="1" customFormat="1" ht="12" customHeight="1" x14ac:dyDescent="0.2">
      <c r="A867" s="72" t="s">
        <v>79</v>
      </c>
      <c r="B867" s="73">
        <v>40730</v>
      </c>
      <c r="C867" s="72" t="s">
        <v>93</v>
      </c>
      <c r="D867" s="72">
        <v>860</v>
      </c>
      <c r="E867" s="76">
        <v>10.5</v>
      </c>
      <c r="F867" s="76">
        <v>71</v>
      </c>
      <c r="G867" s="76">
        <v>38</v>
      </c>
      <c r="H867" s="76" t="s">
        <v>82</v>
      </c>
      <c r="I867" s="72" t="s">
        <v>81</v>
      </c>
      <c r="J867" s="72" t="s">
        <v>82</v>
      </c>
      <c r="K867" s="77"/>
      <c r="L867" s="72"/>
      <c r="M867" s="72"/>
      <c r="N867" s="72"/>
      <c r="O867" s="77"/>
      <c r="P867" s="72"/>
    </row>
    <row r="868" spans="1:16" s="1" customFormat="1" ht="12" customHeight="1" x14ac:dyDescent="0.2">
      <c r="A868" s="72" t="s">
        <v>79</v>
      </c>
      <c r="B868" s="73">
        <v>40730</v>
      </c>
      <c r="C868" s="72" t="s">
        <v>93</v>
      </c>
      <c r="D868" s="72">
        <v>861</v>
      </c>
      <c r="E868" s="76">
        <v>18.600000000000001</v>
      </c>
      <c r="F868" s="76">
        <v>86.5</v>
      </c>
      <c r="G868" s="76">
        <v>45.5</v>
      </c>
      <c r="H868" s="76" t="s">
        <v>82</v>
      </c>
      <c r="I868" s="72" t="s">
        <v>81</v>
      </c>
      <c r="J868" s="72" t="s">
        <v>82</v>
      </c>
      <c r="K868" s="77"/>
      <c r="L868" s="72"/>
      <c r="M868" s="72"/>
      <c r="N868" s="72"/>
      <c r="O868" s="77"/>
      <c r="P868" s="72"/>
    </row>
    <row r="869" spans="1:16" s="1" customFormat="1" ht="12" customHeight="1" x14ac:dyDescent="0.2">
      <c r="A869" s="72" t="s">
        <v>79</v>
      </c>
      <c r="B869" s="73">
        <v>40730</v>
      </c>
      <c r="C869" s="72" t="s">
        <v>93</v>
      </c>
      <c r="D869" s="72">
        <v>862</v>
      </c>
      <c r="E869" s="76">
        <v>15.8</v>
      </c>
      <c r="F869" s="76">
        <v>81.5</v>
      </c>
      <c r="G869" s="76">
        <v>45</v>
      </c>
      <c r="H869" s="76" t="s">
        <v>82</v>
      </c>
      <c r="I869" s="72" t="s">
        <v>88</v>
      </c>
      <c r="J869" s="72" t="s">
        <v>82</v>
      </c>
      <c r="K869" s="77"/>
      <c r="L869" s="72"/>
      <c r="M869" s="72"/>
      <c r="N869" s="72"/>
      <c r="O869" s="77"/>
      <c r="P869" s="72"/>
    </row>
    <row r="870" spans="1:16" s="1" customFormat="1" ht="12" customHeight="1" x14ac:dyDescent="0.2">
      <c r="A870" s="72" t="s">
        <v>79</v>
      </c>
      <c r="B870" s="73">
        <v>40730</v>
      </c>
      <c r="C870" s="72" t="s">
        <v>93</v>
      </c>
      <c r="D870" s="72">
        <v>863</v>
      </c>
      <c r="E870" s="76">
        <v>14</v>
      </c>
      <c r="F870" s="76">
        <v>75</v>
      </c>
      <c r="G870" s="76">
        <v>44</v>
      </c>
      <c r="H870" s="76" t="s">
        <v>82</v>
      </c>
      <c r="I870" s="72" t="s">
        <v>81</v>
      </c>
      <c r="J870" s="72" t="s">
        <v>82</v>
      </c>
      <c r="K870" s="77"/>
      <c r="L870" s="72"/>
      <c r="M870" s="72"/>
      <c r="N870" s="72"/>
      <c r="O870" s="77"/>
      <c r="P870" s="72"/>
    </row>
    <row r="871" spans="1:16" s="1" customFormat="1" ht="12" customHeight="1" x14ac:dyDescent="0.2">
      <c r="A871" s="72" t="s">
        <v>79</v>
      </c>
      <c r="B871" s="73">
        <v>40730</v>
      </c>
      <c r="C871" s="72" t="s">
        <v>93</v>
      </c>
      <c r="D871" s="72">
        <v>864</v>
      </c>
      <c r="E871" s="76">
        <v>15.7</v>
      </c>
      <c r="F871" s="76">
        <v>78</v>
      </c>
      <c r="G871" s="76">
        <v>46</v>
      </c>
      <c r="H871" s="76" t="s">
        <v>82</v>
      </c>
      <c r="I871" s="72" t="s">
        <v>81</v>
      </c>
      <c r="J871" s="72" t="s">
        <v>82</v>
      </c>
      <c r="K871" s="77"/>
      <c r="L871" s="72"/>
      <c r="M871" s="72"/>
      <c r="N871" s="72"/>
      <c r="O871" s="77"/>
      <c r="P871" s="72"/>
    </row>
    <row r="872" spans="1:16" s="1" customFormat="1" ht="12" customHeight="1" x14ac:dyDescent="0.2">
      <c r="A872" s="72" t="s">
        <v>79</v>
      </c>
      <c r="B872" s="73">
        <v>40730</v>
      </c>
      <c r="C872" s="72" t="s">
        <v>93</v>
      </c>
      <c r="D872" s="72">
        <v>865</v>
      </c>
      <c r="E872" s="76">
        <v>9.1999999999999993</v>
      </c>
      <c r="F872" s="76">
        <v>65</v>
      </c>
      <c r="G872" s="76">
        <v>38</v>
      </c>
      <c r="H872" s="76" t="s">
        <v>82</v>
      </c>
      <c r="I872" s="72" t="s">
        <v>81</v>
      </c>
      <c r="J872" s="72" t="s">
        <v>82</v>
      </c>
      <c r="K872" s="77"/>
      <c r="L872" s="72"/>
      <c r="M872" s="72"/>
      <c r="N872" s="72"/>
      <c r="O872" s="77"/>
      <c r="P872" s="72"/>
    </row>
    <row r="873" spans="1:16" s="1" customFormat="1" ht="12" customHeight="1" x14ac:dyDescent="0.2">
      <c r="A873" s="72" t="s">
        <v>79</v>
      </c>
      <c r="B873" s="73">
        <v>40730</v>
      </c>
      <c r="C873" s="72" t="s">
        <v>93</v>
      </c>
      <c r="D873" s="72">
        <v>866</v>
      </c>
      <c r="E873" s="76">
        <v>11.1</v>
      </c>
      <c r="F873" s="76">
        <v>70.5</v>
      </c>
      <c r="G873" s="76">
        <v>41.5</v>
      </c>
      <c r="H873" s="76" t="s">
        <v>82</v>
      </c>
      <c r="I873" s="72" t="s">
        <v>81</v>
      </c>
      <c r="J873" s="72" t="s">
        <v>82</v>
      </c>
      <c r="K873" s="77"/>
      <c r="L873" s="72"/>
      <c r="M873" s="72"/>
      <c r="N873" s="72"/>
      <c r="O873" s="77"/>
      <c r="P873" s="72"/>
    </row>
    <row r="874" spans="1:16" s="1" customFormat="1" ht="12" customHeight="1" x14ac:dyDescent="0.2">
      <c r="A874" s="72" t="s">
        <v>79</v>
      </c>
      <c r="B874" s="73">
        <v>40730</v>
      </c>
      <c r="C874" s="72" t="s">
        <v>93</v>
      </c>
      <c r="D874" s="72">
        <v>867</v>
      </c>
      <c r="E874" s="76">
        <v>8.3000000000000007</v>
      </c>
      <c r="F874" s="76">
        <v>64</v>
      </c>
      <c r="G874" s="76">
        <v>36</v>
      </c>
      <c r="H874" s="76" t="s">
        <v>82</v>
      </c>
      <c r="I874" s="72" t="s">
        <v>81</v>
      </c>
      <c r="J874" s="72" t="s">
        <v>82</v>
      </c>
      <c r="K874" s="77"/>
      <c r="L874" s="72"/>
      <c r="M874" s="72"/>
      <c r="N874" s="72"/>
      <c r="O874" s="77"/>
      <c r="P874" s="72"/>
    </row>
    <row r="875" spans="1:16" s="1" customFormat="1" ht="12" customHeight="1" x14ac:dyDescent="0.2">
      <c r="A875" s="72" t="s">
        <v>79</v>
      </c>
      <c r="B875" s="73">
        <v>40730</v>
      </c>
      <c r="C875" s="72" t="s">
        <v>93</v>
      </c>
      <c r="D875" s="72">
        <v>868</v>
      </c>
      <c r="E875" s="76">
        <v>11.5</v>
      </c>
      <c r="F875" s="76">
        <v>69</v>
      </c>
      <c r="G875" s="76">
        <v>42</v>
      </c>
      <c r="H875" s="76" t="s">
        <v>82</v>
      </c>
      <c r="I875" s="72" t="s">
        <v>81</v>
      </c>
      <c r="J875" s="72" t="s">
        <v>82</v>
      </c>
      <c r="K875" s="77"/>
      <c r="L875" s="72"/>
      <c r="M875" s="72"/>
      <c r="N875" s="72"/>
      <c r="O875" s="77"/>
      <c r="P875" s="72"/>
    </row>
    <row r="876" spans="1:16" s="1" customFormat="1" ht="12" customHeight="1" x14ac:dyDescent="0.2">
      <c r="A876" s="72" t="s">
        <v>79</v>
      </c>
      <c r="B876" s="73">
        <v>40730</v>
      </c>
      <c r="C876" s="72" t="s">
        <v>93</v>
      </c>
      <c r="D876" s="72">
        <v>869</v>
      </c>
      <c r="E876" s="76">
        <v>18.600000000000001</v>
      </c>
      <c r="F876" s="76">
        <v>80</v>
      </c>
      <c r="G876" s="76">
        <v>49</v>
      </c>
      <c r="H876" s="76" t="s">
        <v>82</v>
      </c>
      <c r="I876" s="72" t="s">
        <v>81</v>
      </c>
      <c r="J876" s="72" t="s">
        <v>82</v>
      </c>
      <c r="K876" s="77"/>
      <c r="L876" s="72"/>
      <c r="M876" s="72"/>
      <c r="N876" s="72"/>
      <c r="O876" s="77"/>
      <c r="P876" s="72"/>
    </row>
    <row r="877" spans="1:16" s="1" customFormat="1" ht="12" customHeight="1" x14ac:dyDescent="0.2">
      <c r="A877" s="72" t="s">
        <v>79</v>
      </c>
      <c r="B877" s="73">
        <v>40730</v>
      </c>
      <c r="C877" s="72" t="s">
        <v>93</v>
      </c>
      <c r="D877" s="72">
        <v>870</v>
      </c>
      <c r="E877" s="76">
        <v>5.4</v>
      </c>
      <c r="F877" s="76">
        <v>54</v>
      </c>
      <c r="G877" s="76">
        <v>31</v>
      </c>
      <c r="H877" s="76" t="s">
        <v>82</v>
      </c>
      <c r="I877" s="72" t="s">
        <v>81</v>
      </c>
      <c r="J877" s="72" t="s">
        <v>82</v>
      </c>
      <c r="K877" s="77"/>
      <c r="L877" s="72"/>
      <c r="M877" s="72"/>
      <c r="N877" s="72"/>
      <c r="O877" s="77"/>
      <c r="P877" s="72"/>
    </row>
    <row r="878" spans="1:16" s="1" customFormat="1" ht="12" customHeight="1" x14ac:dyDescent="0.2">
      <c r="A878" s="72" t="s">
        <v>79</v>
      </c>
      <c r="B878" s="73">
        <v>40730</v>
      </c>
      <c r="C878" s="72" t="s">
        <v>93</v>
      </c>
      <c r="D878" s="72">
        <v>871</v>
      </c>
      <c r="E878" s="76">
        <v>22.1</v>
      </c>
      <c r="F878" s="76">
        <v>84.5</v>
      </c>
      <c r="G878" s="76">
        <v>50.5</v>
      </c>
      <c r="H878" s="76" t="s">
        <v>82</v>
      </c>
      <c r="I878" s="72" t="s">
        <v>81</v>
      </c>
      <c r="J878" s="72" t="s">
        <v>82</v>
      </c>
      <c r="K878" s="77"/>
      <c r="L878" s="72"/>
      <c r="M878" s="72"/>
      <c r="N878" s="72"/>
      <c r="O878" s="77"/>
      <c r="P878" s="72"/>
    </row>
    <row r="879" spans="1:16" s="1" customFormat="1" ht="12" customHeight="1" x14ac:dyDescent="0.2">
      <c r="A879" s="72" t="s">
        <v>79</v>
      </c>
      <c r="B879" s="73">
        <v>40730</v>
      </c>
      <c r="C879" s="72" t="s">
        <v>93</v>
      </c>
      <c r="D879" s="72">
        <v>872</v>
      </c>
      <c r="E879" s="76">
        <v>9.1</v>
      </c>
      <c r="F879" s="76">
        <v>67</v>
      </c>
      <c r="G879" s="76">
        <v>36</v>
      </c>
      <c r="H879" s="76" t="s">
        <v>82</v>
      </c>
      <c r="I879" s="72" t="s">
        <v>81</v>
      </c>
      <c r="J879" s="72" t="s">
        <v>82</v>
      </c>
      <c r="K879" s="77"/>
      <c r="L879" s="72"/>
      <c r="M879" s="72"/>
      <c r="N879" s="72"/>
      <c r="O879" s="77"/>
      <c r="P879" s="72"/>
    </row>
    <row r="880" spans="1:16" s="1" customFormat="1" ht="12" customHeight="1" x14ac:dyDescent="0.2">
      <c r="A880" s="72" t="s">
        <v>79</v>
      </c>
      <c r="B880" s="73">
        <v>40730</v>
      </c>
      <c r="C880" s="72" t="s">
        <v>93</v>
      </c>
      <c r="D880" s="72">
        <v>873</v>
      </c>
      <c r="E880" s="76">
        <v>5</v>
      </c>
      <c r="F880" s="76">
        <v>54.5</v>
      </c>
      <c r="G880" s="76">
        <v>29.5</v>
      </c>
      <c r="H880" s="76" t="s">
        <v>82</v>
      </c>
      <c r="I880" s="72" t="s">
        <v>81</v>
      </c>
      <c r="J880" s="72" t="s">
        <v>82</v>
      </c>
      <c r="K880" s="77"/>
      <c r="L880" s="72"/>
      <c r="M880" s="72"/>
      <c r="N880" s="72"/>
      <c r="O880" s="77"/>
      <c r="P880" s="72"/>
    </row>
    <row r="881" spans="1:29" s="1" customFormat="1" ht="12" customHeight="1" x14ac:dyDescent="0.2">
      <c r="A881" s="72" t="s">
        <v>79</v>
      </c>
      <c r="B881" s="73">
        <v>40730</v>
      </c>
      <c r="C881" s="72" t="s">
        <v>93</v>
      </c>
      <c r="D881" s="72">
        <v>874</v>
      </c>
      <c r="E881" s="76">
        <v>15.3</v>
      </c>
      <c r="F881" s="76">
        <v>76.5</v>
      </c>
      <c r="G881" s="76">
        <v>44.5</v>
      </c>
      <c r="H881" s="76" t="s">
        <v>82</v>
      </c>
      <c r="I881" s="72" t="s">
        <v>88</v>
      </c>
      <c r="J881" s="72" t="s">
        <v>82</v>
      </c>
      <c r="K881" s="77"/>
      <c r="L881" s="72"/>
      <c r="M881" s="72"/>
      <c r="N881" s="72"/>
      <c r="O881" s="77"/>
      <c r="P881" s="72"/>
    </row>
    <row r="882" spans="1:29" s="1" customFormat="1" ht="12" customHeight="1" x14ac:dyDescent="0.2">
      <c r="A882" s="72" t="s">
        <v>79</v>
      </c>
      <c r="B882" s="73">
        <v>40730</v>
      </c>
      <c r="C882" s="72" t="s">
        <v>93</v>
      </c>
      <c r="D882" s="72">
        <v>875</v>
      </c>
      <c r="E882" s="76">
        <v>7</v>
      </c>
      <c r="F882" s="76">
        <v>59.5</v>
      </c>
      <c r="G882" s="76">
        <v>35</v>
      </c>
      <c r="H882" s="76" t="s">
        <v>82</v>
      </c>
      <c r="I882" s="72" t="s">
        <v>81</v>
      </c>
      <c r="J882" s="72" t="s">
        <v>82</v>
      </c>
      <c r="K882" s="77"/>
      <c r="L882" s="72"/>
      <c r="M882" s="72"/>
      <c r="N882" s="72"/>
      <c r="O882" s="77"/>
      <c r="P882" s="72"/>
    </row>
    <row r="883" spans="1:29" s="1" customFormat="1" ht="12" customHeight="1" x14ac:dyDescent="0.2">
      <c r="A883" s="72" t="s">
        <v>79</v>
      </c>
      <c r="B883" s="73">
        <v>40730</v>
      </c>
      <c r="C883" s="72" t="s">
        <v>93</v>
      </c>
      <c r="D883" s="72">
        <v>876</v>
      </c>
      <c r="E883" s="76">
        <v>12</v>
      </c>
      <c r="F883" s="76">
        <v>71</v>
      </c>
      <c r="G883" s="76">
        <v>41.5</v>
      </c>
      <c r="H883" s="76" t="s">
        <v>82</v>
      </c>
      <c r="I883" s="72" t="s">
        <v>81</v>
      </c>
      <c r="J883" s="72" t="s">
        <v>82</v>
      </c>
      <c r="K883" s="77"/>
      <c r="L883" s="72"/>
      <c r="M883" s="72"/>
      <c r="N883" s="72"/>
      <c r="O883" s="77"/>
      <c r="P883" s="72"/>
      <c r="AC883" s="13"/>
    </row>
    <row r="884" spans="1:29" s="1" customFormat="1" ht="12" customHeight="1" x14ac:dyDescent="0.2">
      <c r="A884" s="72" t="s">
        <v>79</v>
      </c>
      <c r="B884" s="73">
        <v>40730</v>
      </c>
      <c r="C884" s="72" t="s">
        <v>93</v>
      </c>
      <c r="D884" s="72">
        <v>877</v>
      </c>
      <c r="E884" s="76">
        <v>6</v>
      </c>
      <c r="F884" s="76">
        <v>61</v>
      </c>
      <c r="G884" s="76">
        <v>32.5</v>
      </c>
      <c r="H884" s="76" t="s">
        <v>82</v>
      </c>
      <c r="I884" s="72" t="s">
        <v>81</v>
      </c>
      <c r="J884" s="72" t="s">
        <v>82</v>
      </c>
      <c r="K884" s="77"/>
      <c r="L884" s="72"/>
      <c r="M884" s="72"/>
      <c r="N884" s="72"/>
      <c r="O884" s="77"/>
      <c r="P884" s="72"/>
      <c r="AC884" s="13"/>
    </row>
    <row r="885" spans="1:29" s="1" customFormat="1" ht="12" customHeight="1" x14ac:dyDescent="0.2">
      <c r="A885" s="72" t="s">
        <v>79</v>
      </c>
      <c r="B885" s="73">
        <v>40730</v>
      </c>
      <c r="C885" s="72" t="s">
        <v>93</v>
      </c>
      <c r="D885" s="72">
        <v>878</v>
      </c>
      <c r="E885" s="76">
        <v>11.2</v>
      </c>
      <c r="F885" s="76">
        <v>68.5</v>
      </c>
      <c r="G885" s="76">
        <v>40.5</v>
      </c>
      <c r="H885" s="76" t="s">
        <v>82</v>
      </c>
      <c r="I885" s="72" t="s">
        <v>81</v>
      </c>
      <c r="J885" s="72" t="s">
        <v>82</v>
      </c>
      <c r="K885" s="77"/>
      <c r="L885" s="72"/>
      <c r="M885" s="72"/>
      <c r="N885" s="72"/>
      <c r="O885" s="77"/>
      <c r="P885" s="72"/>
      <c r="AC885" s="13"/>
    </row>
    <row r="886" spans="1:29" s="1" customFormat="1" ht="12" customHeight="1" x14ac:dyDescent="0.2">
      <c r="A886" s="72" t="s">
        <v>79</v>
      </c>
      <c r="B886" s="73">
        <v>40730</v>
      </c>
      <c r="C886" s="72" t="s">
        <v>93</v>
      </c>
      <c r="D886" s="72">
        <v>879</v>
      </c>
      <c r="E886" s="76">
        <v>13.6</v>
      </c>
      <c r="F886" s="76">
        <v>73.3</v>
      </c>
      <c r="G886" s="76">
        <v>45</v>
      </c>
      <c r="H886" s="76" t="s">
        <v>82</v>
      </c>
      <c r="I886" s="72" t="s">
        <v>81</v>
      </c>
      <c r="J886" s="72" t="s">
        <v>82</v>
      </c>
      <c r="K886" s="77"/>
      <c r="L886" s="72"/>
      <c r="M886" s="72"/>
      <c r="N886" s="72"/>
      <c r="O886" s="77"/>
      <c r="P886" s="72"/>
      <c r="AC886" s="13"/>
    </row>
    <row r="887" spans="1:29" s="1" customFormat="1" ht="12" customHeight="1" x14ac:dyDescent="0.2">
      <c r="A887" s="72" t="s">
        <v>79</v>
      </c>
      <c r="B887" s="73">
        <v>40730</v>
      </c>
      <c r="C887" s="72" t="s">
        <v>93</v>
      </c>
      <c r="D887" s="72">
        <v>880</v>
      </c>
      <c r="E887" s="76">
        <v>18.3</v>
      </c>
      <c r="F887" s="76">
        <v>84</v>
      </c>
      <c r="G887" s="76">
        <v>47</v>
      </c>
      <c r="H887" s="76" t="s">
        <v>82</v>
      </c>
      <c r="I887" s="72" t="s">
        <v>88</v>
      </c>
      <c r="J887" s="72" t="s">
        <v>82</v>
      </c>
      <c r="K887" s="77"/>
      <c r="L887" s="72"/>
      <c r="M887" s="72"/>
      <c r="N887" s="72"/>
      <c r="O887" s="77"/>
      <c r="P887" s="72"/>
      <c r="AC887" s="13"/>
    </row>
    <row r="888" spans="1:29" s="1" customFormat="1" ht="12" customHeight="1" x14ac:dyDescent="0.2">
      <c r="A888" s="72" t="s">
        <v>79</v>
      </c>
      <c r="B888" s="73">
        <v>40730</v>
      </c>
      <c r="C888" s="72" t="s">
        <v>93</v>
      </c>
      <c r="D888" s="72">
        <v>881</v>
      </c>
      <c r="E888" s="76">
        <v>6.5</v>
      </c>
      <c r="F888" s="76">
        <v>58</v>
      </c>
      <c r="G888" s="76">
        <v>33</v>
      </c>
      <c r="H888" s="76" t="s">
        <v>82</v>
      </c>
      <c r="I888" s="72" t="s">
        <v>81</v>
      </c>
      <c r="J888" s="72" t="s">
        <v>82</v>
      </c>
      <c r="K888" s="77"/>
      <c r="L888" s="72"/>
      <c r="M888" s="72"/>
      <c r="N888" s="72"/>
      <c r="O888" s="77"/>
      <c r="P888" s="72"/>
      <c r="AC888" s="13"/>
    </row>
    <row r="889" spans="1:29" s="1" customFormat="1" ht="12" customHeight="1" x14ac:dyDescent="0.2">
      <c r="A889" s="72" t="s">
        <v>79</v>
      </c>
      <c r="B889" s="73">
        <v>40730</v>
      </c>
      <c r="C889" s="72" t="s">
        <v>93</v>
      </c>
      <c r="D889" s="72">
        <v>882</v>
      </c>
      <c r="E889" s="76">
        <v>20.8</v>
      </c>
      <c r="F889" s="76">
        <v>86</v>
      </c>
      <c r="G889" s="76">
        <v>49</v>
      </c>
      <c r="H889" s="76" t="s">
        <v>82</v>
      </c>
      <c r="I889" s="72" t="s">
        <v>88</v>
      </c>
      <c r="J889" s="72" t="s">
        <v>82</v>
      </c>
      <c r="K889" s="77"/>
      <c r="L889" s="72"/>
      <c r="M889" s="72"/>
      <c r="N889" s="72"/>
      <c r="O889" s="77"/>
      <c r="P889" s="72"/>
      <c r="AC889" s="13"/>
    </row>
    <row r="890" spans="1:29" s="1" customFormat="1" ht="12" customHeight="1" x14ac:dyDescent="0.2">
      <c r="A890" s="72" t="s">
        <v>79</v>
      </c>
      <c r="B890" s="73">
        <v>40730</v>
      </c>
      <c r="C890" s="72" t="s">
        <v>93</v>
      </c>
      <c r="D890" s="72">
        <v>883</v>
      </c>
      <c r="E890" s="76">
        <v>4.8</v>
      </c>
      <c r="F890" s="76">
        <v>52.5</v>
      </c>
      <c r="G890" s="76">
        <v>30</v>
      </c>
      <c r="H890" s="76" t="s">
        <v>82</v>
      </c>
      <c r="I890" s="72" t="s">
        <v>81</v>
      </c>
      <c r="J890" s="72" t="s">
        <v>82</v>
      </c>
      <c r="K890" s="77"/>
      <c r="L890" s="72"/>
      <c r="M890" s="72"/>
      <c r="N890" s="72"/>
      <c r="O890" s="77"/>
      <c r="P890" s="72"/>
      <c r="AC890" s="13"/>
    </row>
    <row r="891" spans="1:29" s="1" customFormat="1" ht="12" customHeight="1" x14ac:dyDescent="0.2">
      <c r="A891" s="72" t="s">
        <v>79</v>
      </c>
      <c r="B891" s="73">
        <v>40730</v>
      </c>
      <c r="C891" s="72" t="s">
        <v>93</v>
      </c>
      <c r="D891" s="72">
        <v>884</v>
      </c>
      <c r="E891" s="76">
        <v>9.5</v>
      </c>
      <c r="F891" s="76">
        <v>67</v>
      </c>
      <c r="G891" s="76">
        <v>37</v>
      </c>
      <c r="H891" s="76" t="s">
        <v>82</v>
      </c>
      <c r="I891" s="72" t="s">
        <v>81</v>
      </c>
      <c r="J891" s="72" t="s">
        <v>82</v>
      </c>
      <c r="K891" s="77"/>
      <c r="L891" s="72"/>
      <c r="M891" s="72"/>
      <c r="N891" s="72"/>
      <c r="O891" s="77"/>
      <c r="P891" s="72"/>
      <c r="AC891" s="13"/>
    </row>
    <row r="892" spans="1:29" s="1" customFormat="1" ht="12" customHeight="1" x14ac:dyDescent="0.2">
      <c r="A892" s="72" t="s">
        <v>79</v>
      </c>
      <c r="B892" s="73">
        <v>40730</v>
      </c>
      <c r="C892" s="72" t="s">
        <v>93</v>
      </c>
      <c r="D892" s="72">
        <v>885</v>
      </c>
      <c r="E892" s="76">
        <v>8.4</v>
      </c>
      <c r="F892" s="76">
        <v>62.5</v>
      </c>
      <c r="G892" s="76">
        <v>36</v>
      </c>
      <c r="H892" s="76" t="s">
        <v>82</v>
      </c>
      <c r="I892" s="72" t="s">
        <v>81</v>
      </c>
      <c r="J892" s="72" t="s">
        <v>82</v>
      </c>
      <c r="K892" s="77"/>
      <c r="L892" s="72"/>
      <c r="M892" s="72"/>
      <c r="N892" s="72"/>
      <c r="O892" s="77"/>
      <c r="P892" s="72"/>
      <c r="AC892" s="13"/>
    </row>
    <row r="893" spans="1:29" s="1" customFormat="1" ht="12" customHeight="1" x14ac:dyDescent="0.2">
      <c r="A893" s="72" t="s">
        <v>79</v>
      </c>
      <c r="B893" s="73">
        <v>40730</v>
      </c>
      <c r="C893" s="72" t="s">
        <v>93</v>
      </c>
      <c r="D893" s="72">
        <v>886</v>
      </c>
      <c r="E893" s="76">
        <v>8.8000000000000007</v>
      </c>
      <c r="F893" s="76">
        <v>56</v>
      </c>
      <c r="G893" s="76">
        <v>37</v>
      </c>
      <c r="H893" s="76" t="s">
        <v>82</v>
      </c>
      <c r="I893" s="72" t="s">
        <v>81</v>
      </c>
      <c r="J893" s="72" t="s">
        <v>82</v>
      </c>
      <c r="K893" s="77"/>
      <c r="L893" s="72"/>
      <c r="M893" s="72"/>
      <c r="N893" s="72"/>
      <c r="O893" s="77"/>
      <c r="P893" s="72"/>
      <c r="AC893" s="13"/>
    </row>
    <row r="894" spans="1:29" s="1" customFormat="1" ht="12" customHeight="1" x14ac:dyDescent="0.2">
      <c r="A894" s="72" t="s">
        <v>79</v>
      </c>
      <c r="B894" s="73">
        <v>40730</v>
      </c>
      <c r="C894" s="72" t="s">
        <v>93</v>
      </c>
      <c r="D894" s="72">
        <v>887</v>
      </c>
      <c r="E894" s="76">
        <v>7.3</v>
      </c>
      <c r="F894" s="76">
        <v>60</v>
      </c>
      <c r="G894" s="76">
        <v>35</v>
      </c>
      <c r="H894" s="76" t="s">
        <v>82</v>
      </c>
      <c r="I894" s="72" t="s">
        <v>81</v>
      </c>
      <c r="J894" s="72" t="s">
        <v>82</v>
      </c>
      <c r="K894" s="77"/>
      <c r="L894" s="72"/>
      <c r="M894" s="72"/>
      <c r="N894" s="72"/>
      <c r="O894" s="77"/>
      <c r="P894" s="72"/>
      <c r="AC894" s="13"/>
    </row>
    <row r="895" spans="1:29" s="1" customFormat="1" ht="12" customHeight="1" x14ac:dyDescent="0.2">
      <c r="A895" s="72" t="s">
        <v>79</v>
      </c>
      <c r="B895" s="73">
        <v>40730</v>
      </c>
      <c r="C895" s="72" t="s">
        <v>93</v>
      </c>
      <c r="D895" s="72">
        <v>888</v>
      </c>
      <c r="E895" s="76">
        <v>11.2</v>
      </c>
      <c r="F895" s="76">
        <v>70</v>
      </c>
      <c r="G895" s="76">
        <v>41</v>
      </c>
      <c r="H895" s="76" t="s">
        <v>82</v>
      </c>
      <c r="I895" s="72" t="s">
        <v>81</v>
      </c>
      <c r="J895" s="72" t="s">
        <v>82</v>
      </c>
      <c r="K895" s="77"/>
      <c r="L895" s="72"/>
      <c r="M895" s="72"/>
      <c r="N895" s="72"/>
      <c r="O895" s="77"/>
      <c r="P895" s="72"/>
      <c r="AC895" s="13"/>
    </row>
    <row r="896" spans="1:29" s="1" customFormat="1" ht="12" customHeight="1" x14ac:dyDescent="0.2">
      <c r="A896" s="72" t="s">
        <v>79</v>
      </c>
      <c r="B896" s="73">
        <v>40730</v>
      </c>
      <c r="C896" s="72" t="s">
        <v>93</v>
      </c>
      <c r="D896" s="72">
        <v>889</v>
      </c>
      <c r="E896" s="76">
        <v>12.2</v>
      </c>
      <c r="F896" s="76">
        <v>72</v>
      </c>
      <c r="G896" s="76">
        <v>41.5</v>
      </c>
      <c r="H896" s="76" t="s">
        <v>82</v>
      </c>
      <c r="I896" s="72" t="s">
        <v>81</v>
      </c>
      <c r="J896" s="72" t="s">
        <v>82</v>
      </c>
      <c r="K896" s="77"/>
      <c r="L896" s="72" t="s">
        <v>83</v>
      </c>
      <c r="M896" s="72">
        <v>0</v>
      </c>
      <c r="N896" s="72" t="s">
        <v>84</v>
      </c>
      <c r="O896" s="77"/>
      <c r="P896" s="72" t="s">
        <v>85</v>
      </c>
      <c r="AC896" s="13"/>
    </row>
    <row r="897" spans="1:29" s="1" customFormat="1" ht="12" customHeight="1" x14ac:dyDescent="0.2">
      <c r="A897" s="72" t="s">
        <v>79</v>
      </c>
      <c r="B897" s="73">
        <v>40730</v>
      </c>
      <c r="C897" s="72" t="s">
        <v>93</v>
      </c>
      <c r="D897" s="72">
        <v>890</v>
      </c>
      <c r="E897" s="76">
        <v>15.3</v>
      </c>
      <c r="F897" s="76">
        <v>79</v>
      </c>
      <c r="G897" s="76">
        <v>45</v>
      </c>
      <c r="H897" s="76" t="s">
        <v>82</v>
      </c>
      <c r="I897" s="72" t="s">
        <v>81</v>
      </c>
      <c r="J897" s="72" t="s">
        <v>82</v>
      </c>
      <c r="K897" s="77"/>
      <c r="L897" s="72" t="s">
        <v>83</v>
      </c>
      <c r="M897" s="72">
        <v>0</v>
      </c>
      <c r="N897" s="72" t="s">
        <v>84</v>
      </c>
      <c r="O897" s="77"/>
      <c r="P897" s="72" t="s">
        <v>85</v>
      </c>
      <c r="AC897" s="13"/>
    </row>
    <row r="898" spans="1:29" s="1" customFormat="1" ht="12" customHeight="1" x14ac:dyDescent="0.2">
      <c r="A898" s="72" t="s">
        <v>79</v>
      </c>
      <c r="B898" s="73">
        <v>40730</v>
      </c>
      <c r="C898" s="72" t="s">
        <v>93</v>
      </c>
      <c r="D898" s="72">
        <v>891</v>
      </c>
      <c r="E898" s="76">
        <v>6.7</v>
      </c>
      <c r="F898" s="76">
        <v>58</v>
      </c>
      <c r="G898" s="76">
        <v>34.5</v>
      </c>
      <c r="H898" s="76" t="s">
        <v>82</v>
      </c>
      <c r="I898" s="72" t="s">
        <v>81</v>
      </c>
      <c r="J898" s="72" t="s">
        <v>82</v>
      </c>
      <c r="K898" s="77"/>
      <c r="L898" s="72" t="s">
        <v>83</v>
      </c>
      <c r="M898" s="72">
        <v>0</v>
      </c>
      <c r="N898" s="72" t="s">
        <v>84</v>
      </c>
      <c r="O898" s="77"/>
      <c r="P898" s="72" t="s">
        <v>85</v>
      </c>
      <c r="AC898" s="13"/>
    </row>
    <row r="899" spans="1:29" s="1" customFormat="1" ht="12" customHeight="1" x14ac:dyDescent="0.2">
      <c r="A899" s="72" t="s">
        <v>79</v>
      </c>
      <c r="B899" s="73">
        <v>40730</v>
      </c>
      <c r="C899" s="72" t="s">
        <v>93</v>
      </c>
      <c r="D899" s="72">
        <v>892</v>
      </c>
      <c r="E899" s="76">
        <v>5.5</v>
      </c>
      <c r="F899" s="76">
        <v>56.5</v>
      </c>
      <c r="G899" s="76">
        <v>30.5</v>
      </c>
      <c r="H899" s="76" t="s">
        <v>82</v>
      </c>
      <c r="I899" s="72" t="s">
        <v>81</v>
      </c>
      <c r="J899" s="72" t="s">
        <v>82</v>
      </c>
      <c r="K899" s="77"/>
      <c r="L899" s="72" t="s">
        <v>83</v>
      </c>
      <c r="M899" s="72">
        <v>0</v>
      </c>
      <c r="N899" s="72" t="s">
        <v>84</v>
      </c>
      <c r="O899" s="77"/>
      <c r="P899" s="72" t="s">
        <v>85</v>
      </c>
      <c r="AC899" s="13"/>
    </row>
    <row r="900" spans="1:29" s="1" customFormat="1" ht="12" customHeight="1" x14ac:dyDescent="0.2">
      <c r="A900" s="72" t="s">
        <v>79</v>
      </c>
      <c r="B900" s="73">
        <v>40730</v>
      </c>
      <c r="C900" s="72" t="s">
        <v>93</v>
      </c>
      <c r="D900" s="72">
        <v>893</v>
      </c>
      <c r="E900" s="76">
        <v>17</v>
      </c>
      <c r="F900" s="76">
        <v>79.5</v>
      </c>
      <c r="G900" s="76">
        <v>48</v>
      </c>
      <c r="H900" s="76" t="s">
        <v>82</v>
      </c>
      <c r="I900" s="72" t="s">
        <v>81</v>
      </c>
      <c r="J900" s="72" t="s">
        <v>82</v>
      </c>
      <c r="K900" s="77"/>
      <c r="L900" s="72" t="s">
        <v>83</v>
      </c>
      <c r="M900" s="72">
        <v>0</v>
      </c>
      <c r="N900" s="72" t="s">
        <v>84</v>
      </c>
      <c r="O900" s="77"/>
      <c r="P900" s="72" t="s">
        <v>85</v>
      </c>
      <c r="AC900" s="13"/>
    </row>
    <row r="901" spans="1:29" s="1" customFormat="1" ht="12" customHeight="1" x14ac:dyDescent="0.2">
      <c r="A901" s="72" t="s">
        <v>79</v>
      </c>
      <c r="B901" s="73">
        <v>40730</v>
      </c>
      <c r="C901" s="72" t="s">
        <v>93</v>
      </c>
      <c r="D901" s="72">
        <v>894</v>
      </c>
      <c r="E901" s="76">
        <v>32.799999999999997</v>
      </c>
      <c r="F901" s="76">
        <v>94.5</v>
      </c>
      <c r="G901" s="76">
        <v>59.5</v>
      </c>
      <c r="H901" s="76" t="s">
        <v>82</v>
      </c>
      <c r="I901" s="72" t="s">
        <v>81</v>
      </c>
      <c r="J901" s="72" t="s">
        <v>82</v>
      </c>
      <c r="K901" s="77"/>
      <c r="L901" s="72" t="s">
        <v>83</v>
      </c>
      <c r="M901" s="72">
        <v>0</v>
      </c>
      <c r="N901" s="72" t="s">
        <v>84</v>
      </c>
      <c r="O901" s="77"/>
      <c r="P901" s="72" t="s">
        <v>85</v>
      </c>
      <c r="AC901" s="13"/>
    </row>
    <row r="902" spans="1:29" s="1" customFormat="1" ht="12" customHeight="1" x14ac:dyDescent="0.2">
      <c r="A902" s="72" t="s">
        <v>79</v>
      </c>
      <c r="B902" s="73">
        <v>40730</v>
      </c>
      <c r="C902" s="72" t="s">
        <v>93</v>
      </c>
      <c r="D902" s="72">
        <v>895</v>
      </c>
      <c r="E902" s="76">
        <v>11.9</v>
      </c>
      <c r="F902" s="76">
        <v>72.5</v>
      </c>
      <c r="G902" s="76">
        <v>42</v>
      </c>
      <c r="H902" s="76" t="s">
        <v>82</v>
      </c>
      <c r="I902" s="72" t="s">
        <v>81</v>
      </c>
      <c r="J902" s="72" t="s">
        <v>82</v>
      </c>
      <c r="K902" s="77"/>
      <c r="L902" s="72" t="s">
        <v>83</v>
      </c>
      <c r="M902" s="72">
        <v>0</v>
      </c>
      <c r="N902" s="72" t="s">
        <v>84</v>
      </c>
      <c r="O902" s="77"/>
      <c r="P902" s="72" t="s">
        <v>85</v>
      </c>
      <c r="AC902" s="13"/>
    </row>
    <row r="903" spans="1:29" s="1" customFormat="1" ht="12" customHeight="1" x14ac:dyDescent="0.2">
      <c r="A903" s="72" t="s">
        <v>79</v>
      </c>
      <c r="B903" s="73">
        <v>40730</v>
      </c>
      <c r="C903" s="72" t="s">
        <v>93</v>
      </c>
      <c r="D903" s="72">
        <v>896</v>
      </c>
      <c r="E903" s="76">
        <v>4.7</v>
      </c>
      <c r="F903" s="76">
        <v>54</v>
      </c>
      <c r="G903" s="76">
        <v>29</v>
      </c>
      <c r="H903" s="76" t="s">
        <v>82</v>
      </c>
      <c r="I903" s="72" t="s">
        <v>81</v>
      </c>
      <c r="J903" s="72" t="s">
        <v>82</v>
      </c>
      <c r="K903" s="77"/>
      <c r="L903" s="72" t="s">
        <v>83</v>
      </c>
      <c r="M903" s="72">
        <v>0</v>
      </c>
      <c r="N903" s="72" t="s">
        <v>84</v>
      </c>
      <c r="O903" s="77"/>
      <c r="P903" s="72" t="s">
        <v>85</v>
      </c>
      <c r="AC903" s="13"/>
    </row>
    <row r="904" spans="1:29" s="1" customFormat="1" ht="12" customHeight="1" x14ac:dyDescent="0.2">
      <c r="A904" s="72" t="s">
        <v>79</v>
      </c>
      <c r="B904" s="73">
        <v>40730</v>
      </c>
      <c r="C904" s="72" t="s">
        <v>93</v>
      </c>
      <c r="D904" s="72">
        <v>897</v>
      </c>
      <c r="E904" s="76">
        <v>7.4</v>
      </c>
      <c r="F904" s="76">
        <v>63</v>
      </c>
      <c r="G904" s="76">
        <v>35</v>
      </c>
      <c r="H904" s="76" t="s">
        <v>82</v>
      </c>
      <c r="I904" s="72" t="s">
        <v>81</v>
      </c>
      <c r="J904" s="72" t="s">
        <v>82</v>
      </c>
      <c r="K904" s="77"/>
      <c r="L904" s="72" t="s">
        <v>83</v>
      </c>
      <c r="M904" s="72">
        <v>0</v>
      </c>
      <c r="N904" s="72" t="s">
        <v>84</v>
      </c>
      <c r="O904" s="77"/>
      <c r="P904" s="72" t="s">
        <v>85</v>
      </c>
      <c r="AC904" s="13"/>
    </row>
    <row r="905" spans="1:29" s="1" customFormat="1" ht="12" customHeight="1" x14ac:dyDescent="0.2">
      <c r="A905" s="72" t="s">
        <v>79</v>
      </c>
      <c r="B905" s="73">
        <v>40730</v>
      </c>
      <c r="C905" s="72" t="s">
        <v>93</v>
      </c>
      <c r="D905" s="72">
        <v>898</v>
      </c>
      <c r="E905" s="76">
        <v>5.6</v>
      </c>
      <c r="F905" s="76">
        <v>56.5</v>
      </c>
      <c r="G905" s="76">
        <v>31</v>
      </c>
      <c r="H905" s="76" t="s">
        <v>82</v>
      </c>
      <c r="I905" s="72" t="s">
        <v>81</v>
      </c>
      <c r="J905" s="72" t="s">
        <v>82</v>
      </c>
      <c r="K905" s="77"/>
      <c r="L905" s="72" t="s">
        <v>83</v>
      </c>
      <c r="M905" s="72">
        <v>0</v>
      </c>
      <c r="N905" s="72" t="s">
        <v>84</v>
      </c>
      <c r="O905" s="77"/>
      <c r="P905" s="72" t="s">
        <v>85</v>
      </c>
      <c r="AC905" s="13"/>
    </row>
    <row r="906" spans="1:29" s="1" customFormat="1" ht="12" customHeight="1" x14ac:dyDescent="0.2">
      <c r="A906" s="72" t="s">
        <v>79</v>
      </c>
      <c r="B906" s="73">
        <v>40730</v>
      </c>
      <c r="C906" s="72" t="s">
        <v>93</v>
      </c>
      <c r="D906" s="72">
        <v>899</v>
      </c>
      <c r="E906" s="76">
        <v>7.8</v>
      </c>
      <c r="F906" s="76">
        <v>62.5</v>
      </c>
      <c r="G906" s="76">
        <v>36</v>
      </c>
      <c r="H906" s="76" t="s">
        <v>82</v>
      </c>
      <c r="I906" s="72" t="s">
        <v>81</v>
      </c>
      <c r="J906" s="72" t="s">
        <v>82</v>
      </c>
      <c r="K906" s="77"/>
      <c r="L906" s="72" t="s">
        <v>83</v>
      </c>
      <c r="M906" s="72">
        <v>0</v>
      </c>
      <c r="N906" s="72" t="s">
        <v>84</v>
      </c>
      <c r="O906" s="77"/>
      <c r="P906" s="72" t="s">
        <v>85</v>
      </c>
      <c r="AC906" s="13"/>
    </row>
    <row r="907" spans="1:29" s="1" customFormat="1" ht="12" customHeight="1" x14ac:dyDescent="0.2">
      <c r="A907" s="72" t="s">
        <v>79</v>
      </c>
      <c r="B907" s="73">
        <v>40730</v>
      </c>
      <c r="C907" s="72" t="s">
        <v>93</v>
      </c>
      <c r="D907" s="72">
        <v>900</v>
      </c>
      <c r="E907" s="76">
        <v>4.5</v>
      </c>
      <c r="F907" s="76">
        <v>56.5</v>
      </c>
      <c r="G907" s="76">
        <v>31</v>
      </c>
      <c r="H907" s="76" t="s">
        <v>82</v>
      </c>
      <c r="I907" s="72" t="s">
        <v>81</v>
      </c>
      <c r="J907" s="72" t="s">
        <v>82</v>
      </c>
      <c r="K907" s="77"/>
      <c r="L907" s="72" t="s">
        <v>83</v>
      </c>
      <c r="M907" s="72">
        <v>0</v>
      </c>
      <c r="N907" s="72" t="s">
        <v>84</v>
      </c>
      <c r="O907" s="77"/>
      <c r="P907" s="72" t="s">
        <v>85</v>
      </c>
      <c r="AC907" s="13"/>
    </row>
    <row r="908" spans="1:29" s="1" customFormat="1" ht="12" customHeight="1" x14ac:dyDescent="0.2">
      <c r="A908" s="72" t="s">
        <v>79</v>
      </c>
      <c r="B908" s="73">
        <v>40730</v>
      </c>
      <c r="C908" s="72" t="s">
        <v>93</v>
      </c>
      <c r="D908" s="72">
        <v>901</v>
      </c>
      <c r="E908" s="76">
        <v>4.9000000000000004</v>
      </c>
      <c r="F908" s="76">
        <v>56</v>
      </c>
      <c r="G908" s="76">
        <v>29.5</v>
      </c>
      <c r="H908" s="76" t="s">
        <v>82</v>
      </c>
      <c r="I908" s="72" t="s">
        <v>81</v>
      </c>
      <c r="J908" s="72" t="s">
        <v>82</v>
      </c>
      <c r="K908" s="77"/>
      <c r="L908" s="72" t="s">
        <v>83</v>
      </c>
      <c r="M908" s="72">
        <v>0</v>
      </c>
      <c r="N908" s="72" t="s">
        <v>84</v>
      </c>
      <c r="O908" s="77"/>
      <c r="P908" s="72" t="s">
        <v>85</v>
      </c>
      <c r="AC908" s="13"/>
    </row>
    <row r="909" spans="1:29" s="1" customFormat="1" ht="12" customHeight="1" x14ac:dyDescent="0.2">
      <c r="A909" s="72" t="s">
        <v>79</v>
      </c>
      <c r="B909" s="73">
        <v>40730</v>
      </c>
      <c r="C909" s="72" t="s">
        <v>93</v>
      </c>
      <c r="D909" s="72">
        <v>902</v>
      </c>
      <c r="E909" s="76">
        <v>10.1</v>
      </c>
      <c r="F909" s="76">
        <v>69.5</v>
      </c>
      <c r="G909" s="76">
        <v>38</v>
      </c>
      <c r="H909" s="76" t="s">
        <v>82</v>
      </c>
      <c r="I909" s="72" t="s">
        <v>81</v>
      </c>
      <c r="J909" s="72" t="s">
        <v>82</v>
      </c>
      <c r="K909" s="77"/>
      <c r="L909" s="72" t="s">
        <v>83</v>
      </c>
      <c r="M909" s="72">
        <v>0</v>
      </c>
      <c r="N909" s="72" t="s">
        <v>84</v>
      </c>
      <c r="O909" s="77"/>
      <c r="P909" s="72" t="s">
        <v>85</v>
      </c>
      <c r="AC909" s="13"/>
    </row>
    <row r="910" spans="1:29" s="1" customFormat="1" ht="12" customHeight="1" x14ac:dyDescent="0.2">
      <c r="A910" s="72" t="s">
        <v>79</v>
      </c>
      <c r="B910" s="73">
        <v>40730</v>
      </c>
      <c r="C910" s="72" t="s">
        <v>93</v>
      </c>
      <c r="D910" s="72">
        <v>903</v>
      </c>
      <c r="E910" s="76">
        <v>11.9</v>
      </c>
      <c r="F910" s="76">
        <v>74</v>
      </c>
      <c r="G910" s="76">
        <v>40</v>
      </c>
      <c r="H910" s="76" t="s">
        <v>82</v>
      </c>
      <c r="I910" s="72" t="s">
        <v>81</v>
      </c>
      <c r="J910" s="72" t="s">
        <v>82</v>
      </c>
      <c r="K910" s="77"/>
      <c r="L910" s="72" t="s">
        <v>83</v>
      </c>
      <c r="M910" s="72">
        <v>0</v>
      </c>
      <c r="N910" s="72" t="s">
        <v>84</v>
      </c>
      <c r="O910" s="77"/>
      <c r="P910" s="72" t="s">
        <v>85</v>
      </c>
      <c r="AC910" s="13"/>
    </row>
    <row r="911" spans="1:29" s="1" customFormat="1" ht="12" customHeight="1" x14ac:dyDescent="0.2">
      <c r="A911" s="72" t="s">
        <v>79</v>
      </c>
      <c r="B911" s="73">
        <v>40730</v>
      </c>
      <c r="C911" s="72" t="s">
        <v>93</v>
      </c>
      <c r="D911" s="72">
        <v>904</v>
      </c>
      <c r="E911" s="76">
        <v>4.5</v>
      </c>
      <c r="F911" s="76">
        <v>54.5</v>
      </c>
      <c r="G911" s="76">
        <v>28.5</v>
      </c>
      <c r="H911" s="76" t="s">
        <v>82</v>
      </c>
      <c r="I911" s="72" t="s">
        <v>81</v>
      </c>
      <c r="J911" s="72" t="s">
        <v>82</v>
      </c>
      <c r="K911" s="77"/>
      <c r="L911" s="72" t="s">
        <v>83</v>
      </c>
      <c r="M911" s="72">
        <v>0</v>
      </c>
      <c r="N911" s="72" t="s">
        <v>84</v>
      </c>
      <c r="O911" s="77"/>
      <c r="P911" s="72" t="s">
        <v>85</v>
      </c>
      <c r="AC911" s="13"/>
    </row>
    <row r="912" spans="1:29" s="1" customFormat="1" ht="12" customHeight="1" x14ac:dyDescent="0.2">
      <c r="A912" s="72" t="s">
        <v>79</v>
      </c>
      <c r="B912" s="73">
        <v>40730</v>
      </c>
      <c r="C912" s="72" t="s">
        <v>93</v>
      </c>
      <c r="D912" s="72">
        <v>905</v>
      </c>
      <c r="E912" s="76">
        <v>6.5</v>
      </c>
      <c r="F912" s="76">
        <v>58.5</v>
      </c>
      <c r="G912" s="76">
        <v>32</v>
      </c>
      <c r="H912" s="76" t="s">
        <v>82</v>
      </c>
      <c r="I912" s="72" t="s">
        <v>81</v>
      </c>
      <c r="J912" s="72" t="s">
        <v>82</v>
      </c>
      <c r="K912" s="77"/>
      <c r="L912" s="72" t="s">
        <v>83</v>
      </c>
      <c r="M912" s="72">
        <v>0</v>
      </c>
      <c r="N912" s="72" t="s">
        <v>84</v>
      </c>
      <c r="O912" s="77"/>
      <c r="P912" s="72" t="s">
        <v>85</v>
      </c>
      <c r="AC912" s="13"/>
    </row>
    <row r="913" spans="1:29" s="1" customFormat="1" ht="12" customHeight="1" x14ac:dyDescent="0.2">
      <c r="A913" s="72" t="s">
        <v>79</v>
      </c>
      <c r="B913" s="73">
        <v>40730</v>
      </c>
      <c r="C913" s="72" t="s">
        <v>93</v>
      </c>
      <c r="D913" s="72">
        <v>906</v>
      </c>
      <c r="E913" s="76">
        <v>7.1</v>
      </c>
      <c r="F913" s="76">
        <v>61.5</v>
      </c>
      <c r="G913" s="76">
        <v>34</v>
      </c>
      <c r="H913" s="76" t="s">
        <v>82</v>
      </c>
      <c r="I913" s="72" t="s">
        <v>81</v>
      </c>
      <c r="J913" s="72" t="s">
        <v>82</v>
      </c>
      <c r="K913" s="77"/>
      <c r="L913" s="72" t="s">
        <v>83</v>
      </c>
      <c r="M913" s="72">
        <v>0</v>
      </c>
      <c r="N913" s="72" t="s">
        <v>84</v>
      </c>
      <c r="O913" s="77"/>
      <c r="P913" s="72" t="s">
        <v>85</v>
      </c>
      <c r="AC913" s="13"/>
    </row>
    <row r="914" spans="1:29" s="1" customFormat="1" ht="12" customHeight="1" x14ac:dyDescent="0.2">
      <c r="A914" s="72" t="s">
        <v>79</v>
      </c>
      <c r="B914" s="73">
        <v>40730</v>
      </c>
      <c r="C914" s="72" t="s">
        <v>93</v>
      </c>
      <c r="D914" s="72">
        <v>907</v>
      </c>
      <c r="E914" s="76">
        <v>6</v>
      </c>
      <c r="F914" s="76">
        <v>57.5</v>
      </c>
      <c r="G914" s="76">
        <v>32</v>
      </c>
      <c r="H914" s="76" t="s">
        <v>82</v>
      </c>
      <c r="I914" s="72" t="s">
        <v>81</v>
      </c>
      <c r="J914" s="72" t="s">
        <v>82</v>
      </c>
      <c r="K914" s="77"/>
      <c r="L914" s="72" t="s">
        <v>83</v>
      </c>
      <c r="M914" s="72">
        <v>0</v>
      </c>
      <c r="N914" s="72" t="s">
        <v>84</v>
      </c>
      <c r="O914" s="77"/>
      <c r="P914" s="72" t="s">
        <v>85</v>
      </c>
      <c r="AC914" s="13"/>
    </row>
    <row r="915" spans="1:29" s="1" customFormat="1" ht="12" customHeight="1" x14ac:dyDescent="0.2">
      <c r="A915" s="72" t="s">
        <v>79</v>
      </c>
      <c r="B915" s="73">
        <v>40730</v>
      </c>
      <c r="C915" s="72" t="s">
        <v>93</v>
      </c>
      <c r="D915" s="72">
        <v>908</v>
      </c>
      <c r="E915" s="76">
        <v>6.9</v>
      </c>
      <c r="F915" s="76">
        <v>60.5</v>
      </c>
      <c r="G915" s="76">
        <v>34</v>
      </c>
      <c r="H915" s="76" t="s">
        <v>82</v>
      </c>
      <c r="I915" s="72" t="s">
        <v>81</v>
      </c>
      <c r="J915" s="72" t="s">
        <v>82</v>
      </c>
      <c r="K915" s="77"/>
      <c r="L915" s="72" t="s">
        <v>83</v>
      </c>
      <c r="M915" s="72">
        <v>0</v>
      </c>
      <c r="N915" s="72" t="s">
        <v>84</v>
      </c>
      <c r="O915" s="77"/>
      <c r="P915" s="72" t="s">
        <v>85</v>
      </c>
      <c r="AC915" s="13"/>
    </row>
    <row r="916" spans="1:29" s="1" customFormat="1" ht="12" customHeight="1" x14ac:dyDescent="0.2">
      <c r="A916" s="72" t="s">
        <v>79</v>
      </c>
      <c r="B916" s="73">
        <v>40730</v>
      </c>
      <c r="C916" s="72" t="s">
        <v>93</v>
      </c>
      <c r="D916" s="72">
        <v>909</v>
      </c>
      <c r="E916" s="76">
        <v>5.9</v>
      </c>
      <c r="F916" s="76">
        <v>58</v>
      </c>
      <c r="G916" s="76">
        <v>33</v>
      </c>
      <c r="H916" s="76" t="s">
        <v>82</v>
      </c>
      <c r="I916" s="72" t="s">
        <v>81</v>
      </c>
      <c r="J916" s="72" t="s">
        <v>82</v>
      </c>
      <c r="K916" s="77"/>
      <c r="L916" s="72" t="s">
        <v>83</v>
      </c>
      <c r="M916" s="72">
        <v>0</v>
      </c>
      <c r="N916" s="72" t="s">
        <v>84</v>
      </c>
      <c r="O916" s="77"/>
      <c r="P916" s="72" t="s">
        <v>85</v>
      </c>
      <c r="AC916" s="13"/>
    </row>
    <row r="917" spans="1:29" s="1" customFormat="1" ht="12" customHeight="1" x14ac:dyDescent="0.2">
      <c r="A917" s="72" t="s">
        <v>79</v>
      </c>
      <c r="B917" s="73">
        <v>40730</v>
      </c>
      <c r="C917" s="72" t="s">
        <v>93</v>
      </c>
      <c r="D917" s="72">
        <v>910</v>
      </c>
      <c r="E917" s="76">
        <v>13.4</v>
      </c>
      <c r="F917" s="76">
        <v>73.5</v>
      </c>
      <c r="G917" s="76">
        <v>42.5</v>
      </c>
      <c r="H917" s="76" t="s">
        <v>82</v>
      </c>
      <c r="I917" s="72" t="s">
        <v>81</v>
      </c>
      <c r="J917" s="72" t="s">
        <v>82</v>
      </c>
      <c r="K917" s="77"/>
      <c r="L917" s="57" t="s">
        <v>91</v>
      </c>
      <c r="M917" s="57">
        <v>10</v>
      </c>
      <c r="N917" s="72" t="s">
        <v>84</v>
      </c>
      <c r="O917" s="77"/>
      <c r="P917" s="72" t="s">
        <v>85</v>
      </c>
      <c r="AC917" s="13"/>
    </row>
    <row r="918" spans="1:29" s="1" customFormat="1" ht="12" customHeight="1" x14ac:dyDescent="0.2">
      <c r="A918" s="72" t="s">
        <v>79</v>
      </c>
      <c r="B918" s="73">
        <v>40730</v>
      </c>
      <c r="C918" s="72" t="s">
        <v>93</v>
      </c>
      <c r="D918" s="72">
        <v>911</v>
      </c>
      <c r="E918" s="76">
        <v>5.0999999999999996</v>
      </c>
      <c r="F918" s="76">
        <v>54.5</v>
      </c>
      <c r="G918" s="76">
        <v>31.5</v>
      </c>
      <c r="H918" s="76" t="s">
        <v>82</v>
      </c>
      <c r="I918" s="72" t="s">
        <v>81</v>
      </c>
      <c r="J918" s="72" t="s">
        <v>82</v>
      </c>
      <c r="K918" s="77"/>
      <c r="L918" s="72" t="s">
        <v>83</v>
      </c>
      <c r="M918" s="72">
        <v>0</v>
      </c>
      <c r="N918" s="72" t="s">
        <v>84</v>
      </c>
      <c r="O918" s="77"/>
      <c r="P918" s="72" t="s">
        <v>85</v>
      </c>
      <c r="AC918" s="13"/>
    </row>
    <row r="919" spans="1:29" s="1" customFormat="1" ht="12" customHeight="1" x14ac:dyDescent="0.2">
      <c r="A919" s="72" t="s">
        <v>79</v>
      </c>
      <c r="B919" s="73">
        <v>40730</v>
      </c>
      <c r="C919" s="72" t="s">
        <v>93</v>
      </c>
      <c r="D919" s="72">
        <v>912</v>
      </c>
      <c r="E919" s="76">
        <v>5.2</v>
      </c>
      <c r="F919" s="76">
        <v>56</v>
      </c>
      <c r="G919" s="76">
        <v>30</v>
      </c>
      <c r="H919" s="76" t="s">
        <v>82</v>
      </c>
      <c r="I919" s="72" t="s">
        <v>81</v>
      </c>
      <c r="J919" s="72" t="s">
        <v>82</v>
      </c>
      <c r="K919" s="77"/>
      <c r="L919" s="72" t="s">
        <v>83</v>
      </c>
      <c r="M919" s="72">
        <v>0</v>
      </c>
      <c r="N919" s="72" t="s">
        <v>84</v>
      </c>
      <c r="O919" s="77"/>
      <c r="P919" s="72" t="s">
        <v>85</v>
      </c>
      <c r="AC919" s="13"/>
    </row>
    <row r="920" spans="1:29" s="1" customFormat="1" ht="12" customHeight="1" x14ac:dyDescent="0.2">
      <c r="A920" s="72" t="s">
        <v>86</v>
      </c>
      <c r="B920" s="73">
        <v>40731</v>
      </c>
      <c r="C920" s="72" t="s">
        <v>115</v>
      </c>
      <c r="D920" s="72">
        <v>913</v>
      </c>
      <c r="E920" s="123">
        <v>6.4</v>
      </c>
      <c r="F920" s="76"/>
      <c r="G920" s="76"/>
      <c r="H920" s="125"/>
      <c r="I920" s="72"/>
      <c r="J920" s="72"/>
      <c r="K920" s="77"/>
      <c r="L920" s="72"/>
      <c r="M920" s="72"/>
      <c r="N920" s="72"/>
      <c r="O920" s="77"/>
      <c r="P920" s="72"/>
      <c r="AC920" s="13"/>
    </row>
    <row r="921" spans="1:29" s="1" customFormat="1" ht="12" customHeight="1" x14ac:dyDescent="0.2">
      <c r="A921" s="72" t="s">
        <v>86</v>
      </c>
      <c r="B921" s="73">
        <v>40731</v>
      </c>
      <c r="C921" s="72" t="s">
        <v>115</v>
      </c>
      <c r="D921" s="72">
        <v>914</v>
      </c>
      <c r="E921" s="123">
        <v>6.8</v>
      </c>
      <c r="F921" s="76"/>
      <c r="G921" s="76"/>
      <c r="H921" s="125"/>
      <c r="I921" s="72"/>
      <c r="J921" s="72"/>
      <c r="K921" s="77"/>
      <c r="L921" s="72"/>
      <c r="M921" s="72"/>
      <c r="N921" s="72"/>
      <c r="O921" s="77"/>
      <c r="P921" s="72"/>
      <c r="AC921" s="13"/>
    </row>
    <row r="922" spans="1:29" s="1" customFormat="1" ht="12" customHeight="1" x14ac:dyDescent="0.2">
      <c r="A922" s="72" t="s">
        <v>86</v>
      </c>
      <c r="B922" s="73">
        <v>40731</v>
      </c>
      <c r="C922" s="72" t="s">
        <v>115</v>
      </c>
      <c r="D922" s="72">
        <v>915</v>
      </c>
      <c r="E922" s="123">
        <v>19</v>
      </c>
      <c r="F922" s="76"/>
      <c r="G922" s="76"/>
      <c r="H922" s="125"/>
      <c r="I922" s="72"/>
      <c r="J922" s="72"/>
      <c r="K922" s="77"/>
      <c r="L922" s="72"/>
      <c r="M922" s="72"/>
      <c r="N922" s="72"/>
      <c r="O922" s="77"/>
      <c r="P922" s="72"/>
      <c r="AC922" s="13"/>
    </row>
    <row r="923" spans="1:29" s="1" customFormat="1" ht="12" customHeight="1" x14ac:dyDescent="0.2">
      <c r="A923" s="72" t="s">
        <v>86</v>
      </c>
      <c r="B923" s="73">
        <v>40731</v>
      </c>
      <c r="C923" s="72" t="s">
        <v>115</v>
      </c>
      <c r="D923" s="72">
        <v>916</v>
      </c>
      <c r="E923" s="123">
        <v>16.8</v>
      </c>
      <c r="F923" s="76"/>
      <c r="G923" s="76"/>
      <c r="H923" s="125"/>
      <c r="I923" s="72"/>
      <c r="J923" s="72"/>
      <c r="K923" s="77"/>
      <c r="L923" s="72"/>
      <c r="M923" s="72"/>
      <c r="N923" s="72"/>
      <c r="O923" s="77"/>
      <c r="P923" s="72"/>
      <c r="AC923" s="13"/>
    </row>
    <row r="924" spans="1:29" s="1" customFormat="1" ht="12" customHeight="1" x14ac:dyDescent="0.2">
      <c r="A924" s="72" t="s">
        <v>86</v>
      </c>
      <c r="B924" s="73">
        <v>40731</v>
      </c>
      <c r="C924" s="72" t="s">
        <v>115</v>
      </c>
      <c r="D924" s="72">
        <v>917</v>
      </c>
      <c r="E924" s="123">
        <v>7.8</v>
      </c>
      <c r="F924" s="76"/>
      <c r="G924" s="76"/>
      <c r="H924" s="125"/>
      <c r="I924" s="72"/>
      <c r="J924" s="72"/>
      <c r="K924" s="77"/>
      <c r="L924" s="72"/>
      <c r="M924" s="72"/>
      <c r="N924" s="72"/>
      <c r="O924" s="77"/>
      <c r="P924" s="72"/>
      <c r="AC924" s="13"/>
    </row>
    <row r="925" spans="1:29" s="1" customFormat="1" ht="12" customHeight="1" x14ac:dyDescent="0.2">
      <c r="A925" s="72" t="s">
        <v>86</v>
      </c>
      <c r="B925" s="73">
        <v>40731</v>
      </c>
      <c r="C925" s="72" t="s">
        <v>115</v>
      </c>
      <c r="D925" s="72">
        <v>918</v>
      </c>
      <c r="E925" s="123">
        <v>12.8</v>
      </c>
      <c r="F925" s="76"/>
      <c r="G925" s="76"/>
      <c r="H925" s="125"/>
      <c r="I925" s="72"/>
      <c r="J925" s="72"/>
      <c r="K925" s="77"/>
      <c r="L925" s="72"/>
      <c r="M925" s="72"/>
      <c r="N925" s="72"/>
      <c r="O925" s="77"/>
      <c r="P925" s="72"/>
      <c r="AC925" s="13"/>
    </row>
    <row r="926" spans="1:29" s="1" customFormat="1" ht="12" customHeight="1" x14ac:dyDescent="0.2">
      <c r="A926" s="72" t="s">
        <v>86</v>
      </c>
      <c r="B926" s="73">
        <v>40731</v>
      </c>
      <c r="C926" s="72" t="s">
        <v>115</v>
      </c>
      <c r="D926" s="72">
        <v>919</v>
      </c>
      <c r="E926" s="123">
        <v>10.9</v>
      </c>
      <c r="F926" s="76"/>
      <c r="G926" s="76"/>
      <c r="H926" s="125"/>
      <c r="I926" s="72"/>
      <c r="J926" s="72"/>
      <c r="K926" s="77"/>
      <c r="L926" s="72"/>
      <c r="M926" s="72"/>
      <c r="N926" s="72"/>
      <c r="O926" s="77"/>
      <c r="P926" s="72"/>
      <c r="AC926" s="13"/>
    </row>
    <row r="927" spans="1:29" s="1" customFormat="1" ht="12" customHeight="1" x14ac:dyDescent="0.2">
      <c r="A927" s="72" t="s">
        <v>86</v>
      </c>
      <c r="B927" s="73">
        <v>40731</v>
      </c>
      <c r="C927" s="72" t="s">
        <v>115</v>
      </c>
      <c r="D927" s="72">
        <v>920</v>
      </c>
      <c r="E927" s="123">
        <v>3.9</v>
      </c>
      <c r="F927" s="76"/>
      <c r="G927" s="76"/>
      <c r="H927" s="125"/>
      <c r="I927" s="72"/>
      <c r="J927" s="72"/>
      <c r="K927" s="77"/>
      <c r="L927" s="72"/>
      <c r="M927" s="72"/>
      <c r="N927" s="72"/>
      <c r="O927" s="77"/>
      <c r="P927" s="72"/>
      <c r="AC927" s="13"/>
    </row>
    <row r="928" spans="1:29" s="1" customFormat="1" ht="12" customHeight="1" x14ac:dyDescent="0.2">
      <c r="A928" s="72" t="s">
        <v>86</v>
      </c>
      <c r="B928" s="73">
        <v>40731</v>
      </c>
      <c r="C928" s="72" t="s">
        <v>115</v>
      </c>
      <c r="D928" s="72">
        <v>921</v>
      </c>
      <c r="E928" s="123">
        <v>11.4</v>
      </c>
      <c r="F928" s="76"/>
      <c r="G928" s="76"/>
      <c r="H928" s="125"/>
      <c r="I928" s="72"/>
      <c r="J928" s="72"/>
      <c r="K928" s="77"/>
      <c r="L928" s="72"/>
      <c r="M928" s="72"/>
      <c r="N928" s="72"/>
      <c r="O928" s="77"/>
      <c r="P928" s="72"/>
      <c r="AC928" s="13"/>
    </row>
    <row r="929" spans="1:29" s="1" customFormat="1" ht="12" customHeight="1" x14ac:dyDescent="0.2">
      <c r="A929" s="72" t="s">
        <v>86</v>
      </c>
      <c r="B929" s="73">
        <v>40731</v>
      </c>
      <c r="C929" s="72" t="s">
        <v>115</v>
      </c>
      <c r="D929" s="72">
        <v>922</v>
      </c>
      <c r="E929" s="123">
        <v>8.5</v>
      </c>
      <c r="F929" s="76"/>
      <c r="G929" s="76"/>
      <c r="H929" s="125"/>
      <c r="I929" s="72"/>
      <c r="J929" s="72"/>
      <c r="K929" s="77"/>
      <c r="L929" s="72"/>
      <c r="M929" s="72"/>
      <c r="N929" s="72"/>
      <c r="O929" s="77"/>
      <c r="P929" s="72"/>
      <c r="AC929" s="13"/>
    </row>
    <row r="930" spans="1:29" s="1" customFormat="1" ht="12" customHeight="1" x14ac:dyDescent="0.2">
      <c r="A930" s="72" t="s">
        <v>86</v>
      </c>
      <c r="B930" s="73">
        <v>40731</v>
      </c>
      <c r="C930" s="72" t="s">
        <v>115</v>
      </c>
      <c r="D930" s="72">
        <v>923</v>
      </c>
      <c r="E930" s="123">
        <v>18.7</v>
      </c>
      <c r="F930" s="76"/>
      <c r="G930" s="76"/>
      <c r="H930" s="125"/>
      <c r="I930" s="72"/>
      <c r="J930" s="72"/>
      <c r="K930" s="77"/>
      <c r="L930" s="72"/>
      <c r="M930" s="72"/>
      <c r="N930" s="72"/>
      <c r="O930" s="77"/>
      <c r="P930" s="72"/>
      <c r="AC930" s="13"/>
    </row>
    <row r="931" spans="1:29" s="1" customFormat="1" ht="12" customHeight="1" x14ac:dyDescent="0.2">
      <c r="A931" s="72" t="s">
        <v>86</v>
      </c>
      <c r="B931" s="73">
        <v>40731</v>
      </c>
      <c r="C931" s="72" t="s">
        <v>115</v>
      </c>
      <c r="D931" s="72">
        <v>924</v>
      </c>
      <c r="E931" s="123">
        <v>12.5</v>
      </c>
      <c r="F931" s="76"/>
      <c r="G931" s="76"/>
      <c r="H931" s="125"/>
      <c r="I931" s="72"/>
      <c r="J931" s="72"/>
      <c r="K931" s="77"/>
      <c r="L931" s="72"/>
      <c r="M931" s="72"/>
      <c r="N931" s="72"/>
      <c r="O931" s="77"/>
      <c r="P931" s="72"/>
      <c r="AC931" s="13"/>
    </row>
    <row r="932" spans="1:29" s="1" customFormat="1" ht="12" customHeight="1" x14ac:dyDescent="0.2">
      <c r="A932" s="72" t="s">
        <v>86</v>
      </c>
      <c r="B932" s="73">
        <v>40731</v>
      </c>
      <c r="C932" s="72" t="s">
        <v>115</v>
      </c>
      <c r="D932" s="72">
        <v>925</v>
      </c>
      <c r="E932" s="123">
        <v>4.9000000000000004</v>
      </c>
      <c r="F932" s="76"/>
      <c r="G932" s="76"/>
      <c r="H932" s="125"/>
      <c r="I932" s="72"/>
      <c r="J932" s="72"/>
      <c r="K932" s="77"/>
      <c r="L932" s="72"/>
      <c r="M932" s="72"/>
      <c r="N932" s="72"/>
      <c r="O932" s="77"/>
      <c r="P932" s="72"/>
      <c r="AC932" s="13"/>
    </row>
    <row r="933" spans="1:29" s="1" customFormat="1" ht="12" customHeight="1" x14ac:dyDescent="0.2">
      <c r="A933" s="72" t="s">
        <v>86</v>
      </c>
      <c r="B933" s="73">
        <v>40731</v>
      </c>
      <c r="C933" s="72" t="s">
        <v>115</v>
      </c>
      <c r="D933" s="72">
        <v>926</v>
      </c>
      <c r="E933" s="123">
        <v>10.3</v>
      </c>
      <c r="F933" s="76"/>
      <c r="G933" s="76"/>
      <c r="H933" s="125"/>
      <c r="I933" s="72"/>
      <c r="J933" s="72"/>
      <c r="K933" s="77"/>
      <c r="L933" s="72"/>
      <c r="M933" s="72"/>
      <c r="N933" s="72"/>
      <c r="O933" s="77"/>
      <c r="P933" s="72"/>
      <c r="AC933" s="13"/>
    </row>
    <row r="934" spans="1:29" s="1" customFormat="1" ht="12" customHeight="1" x14ac:dyDescent="0.2">
      <c r="A934" s="72" t="s">
        <v>86</v>
      </c>
      <c r="B934" s="73">
        <v>40731</v>
      </c>
      <c r="C934" s="72" t="s">
        <v>115</v>
      </c>
      <c r="D934" s="72">
        <v>927</v>
      </c>
      <c r="E934" s="123">
        <v>4.4000000000000004</v>
      </c>
      <c r="F934" s="76"/>
      <c r="G934" s="76"/>
      <c r="H934" s="125"/>
      <c r="I934" s="72"/>
      <c r="J934" s="72"/>
      <c r="K934" s="77"/>
      <c r="L934" s="72"/>
      <c r="M934" s="72"/>
      <c r="N934" s="72"/>
      <c r="O934" s="77"/>
      <c r="P934" s="72"/>
      <c r="AC934" s="13"/>
    </row>
    <row r="935" spans="1:29" s="1" customFormat="1" ht="12" customHeight="1" x14ac:dyDescent="0.2">
      <c r="A935" s="72" t="s">
        <v>86</v>
      </c>
      <c r="B935" s="73">
        <v>40731</v>
      </c>
      <c r="C935" s="72" t="s">
        <v>115</v>
      </c>
      <c r="D935" s="72">
        <v>928</v>
      </c>
      <c r="E935" s="123">
        <v>1.9</v>
      </c>
      <c r="F935" s="76"/>
      <c r="G935" s="76"/>
      <c r="H935" s="125"/>
      <c r="I935" s="72"/>
      <c r="J935" s="72"/>
      <c r="K935" s="77"/>
      <c r="L935" s="72"/>
      <c r="M935" s="72"/>
      <c r="N935" s="72"/>
      <c r="O935" s="77"/>
      <c r="P935" s="72"/>
      <c r="AC935" s="13"/>
    </row>
    <row r="936" spans="1:29" s="1" customFormat="1" ht="12" customHeight="1" x14ac:dyDescent="0.2">
      <c r="A936" s="72" t="s">
        <v>86</v>
      </c>
      <c r="B936" s="73">
        <v>40731</v>
      </c>
      <c r="C936" s="72" t="s">
        <v>115</v>
      </c>
      <c r="D936" s="72">
        <v>929</v>
      </c>
      <c r="E936" s="123">
        <v>3.7</v>
      </c>
      <c r="F936" s="76"/>
      <c r="G936" s="76"/>
      <c r="H936" s="125"/>
      <c r="I936" s="72"/>
      <c r="J936" s="72"/>
      <c r="K936" s="77"/>
      <c r="L936" s="72"/>
      <c r="M936" s="72"/>
      <c r="N936" s="72"/>
      <c r="O936" s="77"/>
      <c r="P936" s="72"/>
      <c r="AC936" s="13"/>
    </row>
    <row r="937" spans="1:29" s="1" customFormat="1" ht="12" customHeight="1" x14ac:dyDescent="0.2">
      <c r="A937" s="72" t="s">
        <v>87</v>
      </c>
      <c r="B937" s="73">
        <v>40732</v>
      </c>
      <c r="C937" s="72" t="s">
        <v>115</v>
      </c>
      <c r="D937" s="72">
        <v>930</v>
      </c>
      <c r="E937" s="123">
        <v>8.8000000000000007</v>
      </c>
      <c r="F937" s="76"/>
      <c r="G937" s="76"/>
      <c r="H937" s="125"/>
      <c r="I937" s="72"/>
      <c r="J937" s="72"/>
      <c r="K937" s="77"/>
      <c r="L937" s="72"/>
      <c r="M937" s="72"/>
      <c r="N937" s="72"/>
      <c r="O937" s="77"/>
      <c r="P937" s="72"/>
      <c r="AC937" s="13"/>
    </row>
    <row r="938" spans="1:29" s="1" customFormat="1" ht="12" customHeight="1" x14ac:dyDescent="0.2">
      <c r="A938" s="72" t="s">
        <v>87</v>
      </c>
      <c r="B938" s="73">
        <v>40732</v>
      </c>
      <c r="C938" s="72" t="s">
        <v>115</v>
      </c>
      <c r="D938" s="72">
        <v>931</v>
      </c>
      <c r="E938" s="123">
        <v>10.5</v>
      </c>
      <c r="F938" s="76"/>
      <c r="G938" s="76"/>
      <c r="H938" s="125"/>
      <c r="I938" s="72"/>
      <c r="J938" s="72"/>
      <c r="K938" s="77"/>
      <c r="L938" s="72"/>
      <c r="M938" s="72"/>
      <c r="N938" s="72"/>
      <c r="O938" s="77"/>
      <c r="P938" s="72"/>
      <c r="AC938" s="13"/>
    </row>
    <row r="939" spans="1:29" s="1" customFormat="1" ht="12" customHeight="1" x14ac:dyDescent="0.2">
      <c r="A939" s="72" t="s">
        <v>87</v>
      </c>
      <c r="B939" s="73">
        <v>40732</v>
      </c>
      <c r="C939" s="72" t="s">
        <v>115</v>
      </c>
      <c r="D939" s="72">
        <v>932</v>
      </c>
      <c r="E939" s="123">
        <v>9.3000000000000007</v>
      </c>
      <c r="F939" s="76"/>
      <c r="G939" s="76"/>
      <c r="H939" s="125"/>
      <c r="I939" s="72"/>
      <c r="J939" s="72"/>
      <c r="K939" s="77"/>
      <c r="L939" s="72"/>
      <c r="M939" s="72"/>
      <c r="N939" s="72"/>
      <c r="O939" s="77"/>
      <c r="P939" s="72"/>
      <c r="AC939" s="13"/>
    </row>
    <row r="940" spans="1:29" s="1" customFormat="1" ht="12" customHeight="1" x14ac:dyDescent="0.2">
      <c r="A940" s="72" t="s">
        <v>87</v>
      </c>
      <c r="B940" s="73">
        <v>40732</v>
      </c>
      <c r="C940" s="72" t="s">
        <v>115</v>
      </c>
      <c r="D940" s="72">
        <v>933</v>
      </c>
      <c r="E940" s="123">
        <v>14.6</v>
      </c>
      <c r="F940" s="76"/>
      <c r="G940" s="76"/>
      <c r="H940" s="125"/>
      <c r="I940" s="72"/>
      <c r="J940" s="72"/>
      <c r="K940" s="77"/>
      <c r="L940" s="72"/>
      <c r="M940" s="72"/>
      <c r="N940" s="72"/>
      <c r="O940" s="77"/>
      <c r="P940" s="72"/>
      <c r="AC940" s="13"/>
    </row>
    <row r="941" spans="1:29" s="1" customFormat="1" ht="12" customHeight="1" x14ac:dyDescent="0.2">
      <c r="A941" s="72" t="s">
        <v>87</v>
      </c>
      <c r="B941" s="73">
        <v>40732</v>
      </c>
      <c r="C941" s="72" t="s">
        <v>115</v>
      </c>
      <c r="D941" s="72">
        <v>934</v>
      </c>
      <c r="E941" s="123">
        <v>11.9</v>
      </c>
      <c r="F941" s="76"/>
      <c r="G941" s="76"/>
      <c r="H941" s="125"/>
      <c r="I941" s="72"/>
      <c r="J941" s="72"/>
      <c r="K941" s="77"/>
      <c r="L941" s="72"/>
      <c r="M941" s="72"/>
      <c r="N941" s="72"/>
      <c r="O941" s="77"/>
      <c r="P941" s="72"/>
      <c r="AC941" s="13"/>
    </row>
    <row r="942" spans="1:29" s="1" customFormat="1" ht="12" customHeight="1" x14ac:dyDescent="0.2">
      <c r="A942" s="72" t="s">
        <v>87</v>
      </c>
      <c r="B942" s="73">
        <v>40732</v>
      </c>
      <c r="C942" s="72" t="s">
        <v>115</v>
      </c>
      <c r="D942" s="72">
        <v>935</v>
      </c>
      <c r="E942" s="123">
        <v>17.399999999999999</v>
      </c>
      <c r="F942" s="76"/>
      <c r="G942" s="76"/>
      <c r="H942" s="125"/>
      <c r="I942" s="72"/>
      <c r="J942" s="72"/>
      <c r="K942" s="77"/>
      <c r="L942" s="72"/>
      <c r="M942" s="72"/>
      <c r="N942" s="72"/>
      <c r="O942" s="77"/>
      <c r="P942" s="72"/>
      <c r="AC942" s="13"/>
    </row>
    <row r="943" spans="1:29" s="1" customFormat="1" ht="12" customHeight="1" x14ac:dyDescent="0.2">
      <c r="A943" s="72" t="s">
        <v>87</v>
      </c>
      <c r="B943" s="73">
        <v>40732</v>
      </c>
      <c r="C943" s="72" t="s">
        <v>115</v>
      </c>
      <c r="D943" s="72">
        <v>936</v>
      </c>
      <c r="E943" s="123">
        <v>8.1999999999999993</v>
      </c>
      <c r="F943" s="76"/>
      <c r="G943" s="76"/>
      <c r="H943" s="125"/>
      <c r="I943" s="72"/>
      <c r="J943" s="72"/>
      <c r="K943" s="77"/>
      <c r="L943" s="72"/>
      <c r="M943" s="72"/>
      <c r="N943" s="72"/>
      <c r="O943" s="77"/>
      <c r="P943" s="72"/>
      <c r="AC943" s="13"/>
    </row>
    <row r="944" spans="1:29" s="1" customFormat="1" ht="12" customHeight="1" x14ac:dyDescent="0.2">
      <c r="A944" s="72" t="s">
        <v>87</v>
      </c>
      <c r="B944" s="73">
        <v>40732</v>
      </c>
      <c r="C944" s="72" t="s">
        <v>115</v>
      </c>
      <c r="D944" s="72">
        <v>937</v>
      </c>
      <c r="E944" s="123">
        <v>9.5</v>
      </c>
      <c r="F944" s="76"/>
      <c r="G944" s="76"/>
      <c r="H944" s="125"/>
      <c r="I944" s="72"/>
      <c r="J944" s="72"/>
      <c r="K944" s="77"/>
      <c r="L944" s="72"/>
      <c r="M944" s="72"/>
      <c r="N944" s="72"/>
      <c r="O944" s="77"/>
      <c r="P944" s="72"/>
      <c r="AC944" s="13"/>
    </row>
    <row r="945" spans="1:29" s="1" customFormat="1" ht="12" customHeight="1" x14ac:dyDescent="0.2">
      <c r="A945" s="72" t="s">
        <v>87</v>
      </c>
      <c r="B945" s="73">
        <v>40732</v>
      </c>
      <c r="C945" s="72" t="s">
        <v>115</v>
      </c>
      <c r="D945" s="72">
        <v>938</v>
      </c>
      <c r="E945" s="123">
        <v>10.8</v>
      </c>
      <c r="F945" s="76"/>
      <c r="G945" s="76"/>
      <c r="H945" s="125"/>
      <c r="I945" s="72"/>
      <c r="J945" s="72"/>
      <c r="K945" s="77"/>
      <c r="L945" s="72"/>
      <c r="M945" s="72"/>
      <c r="N945" s="72"/>
      <c r="O945" s="77"/>
      <c r="P945" s="72"/>
      <c r="AC945" s="13"/>
    </row>
    <row r="946" spans="1:29" s="1" customFormat="1" ht="12" customHeight="1" x14ac:dyDescent="0.2">
      <c r="A946" s="72" t="s">
        <v>87</v>
      </c>
      <c r="B946" s="73">
        <v>40732</v>
      </c>
      <c r="C946" s="72" t="s">
        <v>115</v>
      </c>
      <c r="D946" s="72">
        <v>939</v>
      </c>
      <c r="E946" s="123">
        <v>10.4</v>
      </c>
      <c r="F946" s="76"/>
      <c r="G946" s="76"/>
      <c r="H946" s="125"/>
      <c r="I946" s="72"/>
      <c r="J946" s="72"/>
      <c r="K946" s="77"/>
      <c r="L946" s="72"/>
      <c r="M946" s="72"/>
      <c r="N946" s="72"/>
      <c r="O946" s="77"/>
      <c r="P946" s="72"/>
      <c r="AC946" s="13"/>
    </row>
    <row r="947" spans="1:29" s="1" customFormat="1" ht="12" customHeight="1" x14ac:dyDescent="0.2">
      <c r="A947" s="72" t="s">
        <v>87</v>
      </c>
      <c r="B947" s="73">
        <v>40732</v>
      </c>
      <c r="C947" s="72" t="s">
        <v>115</v>
      </c>
      <c r="D947" s="72">
        <v>940</v>
      </c>
      <c r="E947" s="123">
        <v>6.4</v>
      </c>
      <c r="F947" s="76"/>
      <c r="G947" s="76"/>
      <c r="H947" s="125"/>
      <c r="I947" s="72"/>
      <c r="J947" s="72"/>
      <c r="K947" s="77"/>
      <c r="L947" s="72"/>
      <c r="M947" s="72"/>
      <c r="N947" s="72"/>
      <c r="O947" s="77"/>
      <c r="P947" s="72"/>
      <c r="AC947" s="13"/>
    </row>
    <row r="948" spans="1:29" s="1" customFormat="1" ht="12" customHeight="1" x14ac:dyDescent="0.2">
      <c r="A948" s="72" t="s">
        <v>87</v>
      </c>
      <c r="B948" s="73">
        <v>40732</v>
      </c>
      <c r="C948" s="72" t="s">
        <v>115</v>
      </c>
      <c r="D948" s="72">
        <v>941</v>
      </c>
      <c r="E948" s="123">
        <v>6.6</v>
      </c>
      <c r="F948" s="76"/>
      <c r="G948" s="76"/>
      <c r="H948" s="125"/>
      <c r="I948" s="72"/>
      <c r="J948" s="72"/>
      <c r="K948" s="77"/>
      <c r="L948" s="72"/>
      <c r="M948" s="72"/>
      <c r="N948" s="72"/>
      <c r="O948" s="77"/>
      <c r="P948" s="72"/>
      <c r="AC948" s="13"/>
    </row>
    <row r="949" spans="1:29" s="1" customFormat="1" ht="12" customHeight="1" x14ac:dyDescent="0.2">
      <c r="A949" s="72" t="s">
        <v>87</v>
      </c>
      <c r="B949" s="73">
        <v>40732</v>
      </c>
      <c r="C949" s="72" t="s">
        <v>115</v>
      </c>
      <c r="D949" s="72">
        <v>942</v>
      </c>
      <c r="E949" s="123">
        <v>22.1</v>
      </c>
      <c r="F949" s="76"/>
      <c r="G949" s="76"/>
      <c r="H949" s="125"/>
      <c r="I949" s="72"/>
      <c r="J949" s="72"/>
      <c r="K949" s="77"/>
      <c r="L949" s="72"/>
      <c r="M949" s="72"/>
      <c r="N949" s="72"/>
      <c r="O949" s="77"/>
      <c r="P949" s="72"/>
      <c r="AC949" s="13"/>
    </row>
    <row r="950" spans="1:29" s="1" customFormat="1" ht="12" customHeight="1" x14ac:dyDescent="0.2">
      <c r="A950" s="72" t="s">
        <v>87</v>
      </c>
      <c r="B950" s="73">
        <v>40732</v>
      </c>
      <c r="C950" s="72" t="s">
        <v>115</v>
      </c>
      <c r="D950" s="72">
        <v>943</v>
      </c>
      <c r="E950" s="123">
        <v>19.100000000000001</v>
      </c>
      <c r="F950" s="76"/>
      <c r="G950" s="76"/>
      <c r="H950" s="125"/>
      <c r="I950" s="72"/>
      <c r="J950" s="72"/>
      <c r="K950" s="77"/>
      <c r="L950" s="72"/>
      <c r="M950" s="72"/>
      <c r="N950" s="72"/>
      <c r="O950" s="77"/>
      <c r="P950" s="72"/>
      <c r="AC950" s="13"/>
    </row>
    <row r="951" spans="1:29" s="1" customFormat="1" ht="12" customHeight="1" x14ac:dyDescent="0.2">
      <c r="A951" s="72" t="s">
        <v>87</v>
      </c>
      <c r="B951" s="73">
        <v>40732</v>
      </c>
      <c r="C951" s="72" t="s">
        <v>115</v>
      </c>
      <c r="D951" s="72">
        <v>944</v>
      </c>
      <c r="E951" s="123">
        <v>11.7</v>
      </c>
      <c r="F951" s="76"/>
      <c r="G951" s="76"/>
      <c r="H951" s="125"/>
      <c r="I951" s="72"/>
      <c r="J951" s="72"/>
      <c r="K951" s="77"/>
      <c r="L951" s="72"/>
      <c r="M951" s="72"/>
      <c r="N951" s="72"/>
      <c r="O951" s="77"/>
      <c r="P951" s="72"/>
      <c r="AC951" s="13"/>
    </row>
    <row r="952" spans="1:29" s="1" customFormat="1" ht="12" customHeight="1" x14ac:dyDescent="0.2">
      <c r="A952" s="72" t="s">
        <v>87</v>
      </c>
      <c r="B952" s="73">
        <v>40732</v>
      </c>
      <c r="C952" s="72" t="s">
        <v>115</v>
      </c>
      <c r="D952" s="72">
        <v>945</v>
      </c>
      <c r="E952" s="123">
        <v>5.3</v>
      </c>
      <c r="F952" s="76"/>
      <c r="G952" s="76"/>
      <c r="H952" s="125"/>
      <c r="I952" s="72"/>
      <c r="J952" s="72"/>
      <c r="K952" s="77"/>
      <c r="L952" s="72"/>
      <c r="M952" s="72"/>
      <c r="N952" s="72"/>
      <c r="O952" s="77"/>
      <c r="P952" s="72"/>
      <c r="AC952" s="13"/>
    </row>
    <row r="953" spans="1:29" s="1" customFormat="1" ht="12" customHeight="1" x14ac:dyDescent="0.2">
      <c r="A953" s="72" t="s">
        <v>87</v>
      </c>
      <c r="B953" s="73">
        <v>40732</v>
      </c>
      <c r="C953" s="72" t="s">
        <v>115</v>
      </c>
      <c r="D953" s="72">
        <v>946</v>
      </c>
      <c r="E953" s="123">
        <v>17.899999999999999</v>
      </c>
      <c r="F953" s="76"/>
      <c r="G953" s="76"/>
      <c r="H953" s="125"/>
      <c r="I953" s="72"/>
      <c r="J953" s="72"/>
      <c r="K953" s="77"/>
      <c r="L953" s="72"/>
      <c r="M953" s="72"/>
      <c r="N953" s="72"/>
      <c r="O953" s="77"/>
      <c r="P953" s="72"/>
      <c r="AC953" s="13"/>
    </row>
    <row r="954" spans="1:29" s="1" customFormat="1" ht="12" customHeight="1" x14ac:dyDescent="0.2">
      <c r="A954" s="72" t="s">
        <v>87</v>
      </c>
      <c r="B954" s="73">
        <v>40732</v>
      </c>
      <c r="C954" s="72" t="s">
        <v>115</v>
      </c>
      <c r="D954" s="72">
        <v>947</v>
      </c>
      <c r="E954" s="123">
        <v>6.1</v>
      </c>
      <c r="F954" s="76"/>
      <c r="G954" s="76"/>
      <c r="H954" s="125"/>
      <c r="I954" s="72"/>
      <c r="J954" s="72"/>
      <c r="K954" s="77"/>
      <c r="L954" s="72"/>
      <c r="M954" s="72"/>
      <c r="N954" s="72"/>
      <c r="O954" s="77"/>
      <c r="P954" s="72"/>
      <c r="AC954" s="13"/>
    </row>
    <row r="955" spans="1:29" s="1" customFormat="1" ht="12" customHeight="1" x14ac:dyDescent="0.2">
      <c r="A955" s="72" t="s">
        <v>87</v>
      </c>
      <c r="B955" s="73">
        <v>40732</v>
      </c>
      <c r="C955" s="72" t="s">
        <v>115</v>
      </c>
      <c r="D955" s="72">
        <v>948</v>
      </c>
      <c r="E955" s="123">
        <v>15.5</v>
      </c>
      <c r="F955" s="76"/>
      <c r="G955" s="76"/>
      <c r="H955" s="125"/>
      <c r="I955" s="72"/>
      <c r="J955" s="72"/>
      <c r="K955" s="77"/>
      <c r="L955" s="72"/>
      <c r="M955" s="72"/>
      <c r="N955" s="72"/>
      <c r="O955" s="77"/>
      <c r="P955" s="72"/>
      <c r="AC955" s="13"/>
    </row>
    <row r="956" spans="1:29" s="1" customFormat="1" ht="12" customHeight="1" x14ac:dyDescent="0.2">
      <c r="A956" s="72" t="s">
        <v>87</v>
      </c>
      <c r="B956" s="73">
        <v>40732</v>
      </c>
      <c r="C956" s="72" t="s">
        <v>115</v>
      </c>
      <c r="D956" s="72">
        <v>949</v>
      </c>
      <c r="E956" s="123">
        <v>6.3</v>
      </c>
      <c r="F956" s="76"/>
      <c r="G956" s="76"/>
      <c r="H956" s="125"/>
      <c r="I956" s="72"/>
      <c r="J956" s="72"/>
      <c r="K956" s="77"/>
      <c r="L956" s="72"/>
      <c r="M956" s="72"/>
      <c r="N956" s="72"/>
      <c r="O956" s="77"/>
      <c r="P956" s="72"/>
      <c r="AC956" s="13"/>
    </row>
    <row r="957" spans="1:29" s="1" customFormat="1" ht="12" customHeight="1" x14ac:dyDescent="0.2">
      <c r="A957" s="72" t="s">
        <v>87</v>
      </c>
      <c r="B957" s="73">
        <v>40732</v>
      </c>
      <c r="C957" s="72" t="s">
        <v>115</v>
      </c>
      <c r="D957" s="72">
        <v>950</v>
      </c>
      <c r="E957" s="123">
        <v>11.2</v>
      </c>
      <c r="F957" s="76"/>
      <c r="G957" s="76"/>
      <c r="H957" s="125"/>
      <c r="I957" s="72"/>
      <c r="J957" s="72"/>
      <c r="K957" s="77"/>
      <c r="L957" s="72"/>
      <c r="M957" s="72"/>
      <c r="N957" s="72"/>
      <c r="O957" s="77"/>
      <c r="P957" s="72"/>
      <c r="AC957" s="13"/>
    </row>
    <row r="958" spans="1:29" s="1" customFormat="1" ht="12" customHeight="1" x14ac:dyDescent="0.2">
      <c r="A958" s="72" t="s">
        <v>87</v>
      </c>
      <c r="B958" s="73">
        <v>40732</v>
      </c>
      <c r="C958" s="72" t="s">
        <v>115</v>
      </c>
      <c r="D958" s="72">
        <v>951</v>
      </c>
      <c r="E958" s="123">
        <v>4.2</v>
      </c>
      <c r="F958" s="76"/>
      <c r="G958" s="76"/>
      <c r="H958" s="125"/>
      <c r="I958" s="72"/>
      <c r="J958" s="72"/>
      <c r="K958" s="77"/>
      <c r="L958" s="72"/>
      <c r="M958" s="72"/>
      <c r="N958" s="72"/>
      <c r="O958" s="77"/>
      <c r="P958" s="72"/>
      <c r="AC958" s="13"/>
    </row>
    <row r="959" spans="1:29" s="1" customFormat="1" ht="12" customHeight="1" x14ac:dyDescent="0.2">
      <c r="A959" s="72" t="s">
        <v>87</v>
      </c>
      <c r="B959" s="73">
        <v>40732</v>
      </c>
      <c r="C959" s="72" t="s">
        <v>115</v>
      </c>
      <c r="D959" s="72">
        <v>952</v>
      </c>
      <c r="E959" s="123">
        <v>11.4</v>
      </c>
      <c r="F959" s="76"/>
      <c r="G959" s="76"/>
      <c r="H959" s="125"/>
      <c r="I959" s="72"/>
      <c r="J959" s="72"/>
      <c r="K959" s="77"/>
      <c r="L959" s="72"/>
      <c r="M959" s="72"/>
      <c r="N959" s="72"/>
      <c r="O959" s="77"/>
      <c r="P959" s="72"/>
      <c r="AC959" s="13"/>
    </row>
    <row r="960" spans="1:29" s="1" customFormat="1" ht="12" customHeight="1" x14ac:dyDescent="0.2">
      <c r="A960" s="72" t="s">
        <v>87</v>
      </c>
      <c r="B960" s="73">
        <v>40732</v>
      </c>
      <c r="C960" s="72" t="s">
        <v>115</v>
      </c>
      <c r="D960" s="72">
        <v>953</v>
      </c>
      <c r="E960" s="123">
        <v>4.9000000000000004</v>
      </c>
      <c r="F960" s="76"/>
      <c r="G960" s="76"/>
      <c r="H960" s="125"/>
      <c r="I960" s="72"/>
      <c r="J960" s="72"/>
      <c r="K960" s="77"/>
      <c r="L960" s="72"/>
      <c r="M960" s="72"/>
      <c r="N960" s="72"/>
      <c r="O960" s="77"/>
      <c r="P960" s="72"/>
      <c r="AC960" s="13"/>
    </row>
    <row r="961" spans="1:29" s="1" customFormat="1" ht="12" customHeight="1" x14ac:dyDescent="0.2">
      <c r="A961" s="72" t="s">
        <v>87</v>
      </c>
      <c r="B961" s="73">
        <v>40732</v>
      </c>
      <c r="C961" s="72" t="s">
        <v>115</v>
      </c>
      <c r="D961" s="72">
        <v>954</v>
      </c>
      <c r="E961" s="123">
        <v>5.4</v>
      </c>
      <c r="F961" s="76"/>
      <c r="G961" s="76"/>
      <c r="H961" s="125"/>
      <c r="I961" s="72"/>
      <c r="J961" s="72"/>
      <c r="K961" s="77"/>
      <c r="L961" s="72"/>
      <c r="M961" s="72"/>
      <c r="N961" s="72"/>
      <c r="O961" s="77"/>
      <c r="P961" s="72"/>
      <c r="AC961" s="13"/>
    </row>
    <row r="962" spans="1:29" s="1" customFormat="1" ht="12" customHeight="1" x14ac:dyDescent="0.2">
      <c r="A962" s="72" t="s">
        <v>87</v>
      </c>
      <c r="B962" s="73">
        <v>40732</v>
      </c>
      <c r="C962" s="72" t="s">
        <v>115</v>
      </c>
      <c r="D962" s="72">
        <v>955</v>
      </c>
      <c r="E962" s="123">
        <v>5.0999999999999996</v>
      </c>
      <c r="F962" s="76"/>
      <c r="G962" s="76"/>
      <c r="H962" s="125"/>
      <c r="I962" s="72"/>
      <c r="J962" s="72"/>
      <c r="K962" s="77"/>
      <c r="L962" s="72"/>
      <c r="M962" s="72"/>
      <c r="N962" s="72"/>
      <c r="O962" s="77"/>
      <c r="P962" s="72"/>
      <c r="AC962" s="13"/>
    </row>
    <row r="963" spans="1:29" s="1" customFormat="1" ht="12" customHeight="1" x14ac:dyDescent="0.2">
      <c r="A963" s="72" t="s">
        <v>87</v>
      </c>
      <c r="B963" s="73">
        <v>40732</v>
      </c>
      <c r="C963" s="72" t="s">
        <v>115</v>
      </c>
      <c r="D963" s="72">
        <v>956</v>
      </c>
      <c r="E963" s="123">
        <v>4.5999999999999996</v>
      </c>
      <c r="F963" s="76"/>
      <c r="G963" s="76"/>
      <c r="H963" s="125"/>
      <c r="I963" s="72"/>
      <c r="J963" s="72"/>
      <c r="K963" s="77"/>
      <c r="L963" s="72"/>
      <c r="M963" s="72"/>
      <c r="N963" s="72"/>
      <c r="O963" s="77"/>
      <c r="P963" s="72"/>
      <c r="AC963" s="13"/>
    </row>
    <row r="964" spans="1:29" s="1" customFormat="1" ht="12" customHeight="1" x14ac:dyDescent="0.2">
      <c r="A964" s="72" t="s">
        <v>87</v>
      </c>
      <c r="B964" s="73">
        <v>40732</v>
      </c>
      <c r="C964" s="72" t="s">
        <v>115</v>
      </c>
      <c r="D964" s="72">
        <v>957</v>
      </c>
      <c r="E964" s="123">
        <v>8.6</v>
      </c>
      <c r="F964" s="76"/>
      <c r="G964" s="76"/>
      <c r="H964" s="125"/>
      <c r="I964" s="72"/>
      <c r="J964" s="72"/>
      <c r="K964" s="77"/>
      <c r="L964" s="72"/>
      <c r="M964" s="72"/>
      <c r="N964" s="72"/>
      <c r="O964" s="77"/>
      <c r="P964" s="72"/>
      <c r="AC964" s="13"/>
    </row>
    <row r="965" spans="1:29" s="1" customFormat="1" ht="12" customHeight="1" x14ac:dyDescent="0.2">
      <c r="A965" s="72" t="s">
        <v>87</v>
      </c>
      <c r="B965" s="73">
        <v>40732</v>
      </c>
      <c r="C965" s="72" t="s">
        <v>115</v>
      </c>
      <c r="D965" s="72">
        <v>958</v>
      </c>
      <c r="E965" s="123">
        <v>6</v>
      </c>
      <c r="F965" s="76"/>
      <c r="G965" s="76"/>
      <c r="H965" s="125"/>
      <c r="I965" s="72"/>
      <c r="J965" s="72"/>
      <c r="K965" s="77"/>
      <c r="L965" s="72"/>
      <c r="M965" s="72"/>
      <c r="N965" s="72"/>
      <c r="O965" s="77"/>
      <c r="P965" s="72"/>
      <c r="AC965" s="13"/>
    </row>
    <row r="966" spans="1:29" s="1" customFormat="1" ht="12" customHeight="1" x14ac:dyDescent="0.2">
      <c r="A966" s="72" t="s">
        <v>87</v>
      </c>
      <c r="B966" s="73">
        <v>40732</v>
      </c>
      <c r="C966" s="72" t="s">
        <v>115</v>
      </c>
      <c r="D966" s="72">
        <v>959</v>
      </c>
      <c r="E966" s="123">
        <v>12</v>
      </c>
      <c r="F966" s="76"/>
      <c r="G966" s="76"/>
      <c r="H966" s="125"/>
      <c r="I966" s="72"/>
      <c r="J966" s="72"/>
      <c r="K966" s="77"/>
      <c r="L966" s="72"/>
      <c r="M966" s="72"/>
      <c r="N966" s="72"/>
      <c r="O966" s="77"/>
      <c r="P966" s="72"/>
      <c r="AC966" s="13"/>
    </row>
    <row r="967" spans="1:29" s="1" customFormat="1" ht="12" customHeight="1" x14ac:dyDescent="0.2">
      <c r="A967" s="72" t="s">
        <v>87</v>
      </c>
      <c r="B967" s="73">
        <v>40732</v>
      </c>
      <c r="C967" s="72" t="s">
        <v>115</v>
      </c>
      <c r="D967" s="72">
        <v>960</v>
      </c>
      <c r="E967" s="123">
        <v>9.5</v>
      </c>
      <c r="F967" s="76"/>
      <c r="G967" s="76"/>
      <c r="H967" s="125"/>
      <c r="I967" s="72"/>
      <c r="J967" s="72"/>
      <c r="K967" s="77"/>
      <c r="L967" s="72"/>
      <c r="M967" s="72"/>
      <c r="N967" s="72"/>
      <c r="O967" s="77"/>
      <c r="P967" s="72"/>
      <c r="AC967" s="13"/>
    </row>
    <row r="968" spans="1:29" s="1" customFormat="1" ht="12" customHeight="1" x14ac:dyDescent="0.2">
      <c r="A968" s="72" t="s">
        <v>87</v>
      </c>
      <c r="B968" s="73">
        <v>40732</v>
      </c>
      <c r="C968" s="72" t="s">
        <v>115</v>
      </c>
      <c r="D968" s="72">
        <v>961</v>
      </c>
      <c r="E968" s="123">
        <v>20.5</v>
      </c>
      <c r="F968" s="76"/>
      <c r="G968" s="76"/>
      <c r="H968" s="125"/>
      <c r="I968" s="72"/>
      <c r="J968" s="72"/>
      <c r="K968" s="77"/>
      <c r="L968" s="72"/>
      <c r="M968" s="72"/>
      <c r="N968" s="72"/>
      <c r="O968" s="77"/>
      <c r="P968" s="72"/>
      <c r="AC968" s="13"/>
    </row>
    <row r="969" spans="1:29" s="1" customFormat="1" ht="12" customHeight="1" x14ac:dyDescent="0.2">
      <c r="A969" s="72" t="s">
        <v>87</v>
      </c>
      <c r="B969" s="73">
        <v>40732</v>
      </c>
      <c r="C969" s="72" t="s">
        <v>115</v>
      </c>
      <c r="D969" s="72">
        <v>962</v>
      </c>
      <c r="E969" s="123">
        <v>16</v>
      </c>
      <c r="F969" s="76"/>
      <c r="G969" s="76"/>
      <c r="H969" s="125"/>
      <c r="I969" s="72"/>
      <c r="J969" s="72"/>
      <c r="K969" s="77"/>
      <c r="L969" s="72"/>
      <c r="M969" s="72"/>
      <c r="N969" s="72"/>
      <c r="O969" s="77"/>
      <c r="P969" s="72"/>
      <c r="AC969" s="13"/>
    </row>
    <row r="970" spans="1:29" s="1" customFormat="1" ht="12" customHeight="1" x14ac:dyDescent="0.2">
      <c r="A970" s="72" t="s">
        <v>87</v>
      </c>
      <c r="B970" s="73">
        <v>40732</v>
      </c>
      <c r="C970" s="72" t="s">
        <v>115</v>
      </c>
      <c r="D970" s="72">
        <v>963</v>
      </c>
      <c r="E970" s="123">
        <v>14</v>
      </c>
      <c r="F970" s="76"/>
      <c r="G970" s="76"/>
      <c r="H970" s="125"/>
      <c r="I970" s="72"/>
      <c r="J970" s="72"/>
      <c r="K970" s="77"/>
      <c r="L970" s="72"/>
      <c r="M970" s="72"/>
      <c r="N970" s="72"/>
      <c r="O970" s="77"/>
      <c r="P970" s="72"/>
      <c r="AC970" s="13"/>
    </row>
    <row r="971" spans="1:29" s="1" customFormat="1" ht="12" customHeight="1" x14ac:dyDescent="0.2">
      <c r="A971" s="72" t="s">
        <v>87</v>
      </c>
      <c r="B971" s="73">
        <v>40732</v>
      </c>
      <c r="C971" s="72" t="s">
        <v>115</v>
      </c>
      <c r="D971" s="72">
        <v>964</v>
      </c>
      <c r="E971" s="123">
        <v>7.2</v>
      </c>
      <c r="F971" s="76"/>
      <c r="G971" s="76"/>
      <c r="H971" s="125"/>
      <c r="I971" s="72"/>
      <c r="J971" s="72"/>
      <c r="K971" s="77"/>
      <c r="L971" s="72"/>
      <c r="M971" s="72"/>
      <c r="N971" s="72"/>
      <c r="O971" s="77"/>
      <c r="P971" s="72"/>
      <c r="AC971" s="13"/>
    </row>
    <row r="972" spans="1:29" s="1" customFormat="1" ht="12" customHeight="1" x14ac:dyDescent="0.2">
      <c r="A972" s="72" t="s">
        <v>87</v>
      </c>
      <c r="B972" s="73">
        <v>40732</v>
      </c>
      <c r="C972" s="72" t="s">
        <v>115</v>
      </c>
      <c r="D972" s="72">
        <v>965</v>
      </c>
      <c r="E972" s="123">
        <v>11.3</v>
      </c>
      <c r="F972" s="76"/>
      <c r="G972" s="76"/>
      <c r="H972" s="125"/>
      <c r="I972" s="72"/>
      <c r="J972" s="72"/>
      <c r="K972" s="77"/>
      <c r="L972" s="72"/>
      <c r="M972" s="72"/>
      <c r="N972" s="72"/>
      <c r="O972" s="77"/>
      <c r="P972" s="72"/>
      <c r="AC972" s="13"/>
    </row>
    <row r="973" spans="1:29" s="1" customFormat="1" ht="12" customHeight="1" x14ac:dyDescent="0.2">
      <c r="A973" s="87" t="s">
        <v>89</v>
      </c>
      <c r="B973" s="73">
        <v>40733</v>
      </c>
      <c r="C973" s="72" t="s">
        <v>115</v>
      </c>
      <c r="D973" s="72">
        <v>966</v>
      </c>
      <c r="E973" s="123">
        <v>0.6</v>
      </c>
      <c r="F973" s="76"/>
      <c r="G973" s="76"/>
      <c r="H973" s="125"/>
      <c r="I973" s="72"/>
      <c r="J973" s="72"/>
      <c r="K973" s="77"/>
      <c r="L973" s="72"/>
      <c r="M973" s="72"/>
      <c r="N973" s="72"/>
      <c r="O973" s="77"/>
      <c r="P973" s="72"/>
      <c r="AC973" s="13"/>
    </row>
    <row r="974" spans="1:29" s="1" customFormat="1" ht="12" customHeight="1" x14ac:dyDescent="0.2">
      <c r="A974" s="87" t="s">
        <v>89</v>
      </c>
      <c r="B974" s="73">
        <v>40733</v>
      </c>
      <c r="C974" s="72" t="s">
        <v>115</v>
      </c>
      <c r="D974" s="72">
        <v>967</v>
      </c>
      <c r="E974" s="123">
        <v>13.7</v>
      </c>
      <c r="F974" s="76"/>
      <c r="G974" s="76"/>
      <c r="H974" s="125"/>
      <c r="I974" s="72"/>
      <c r="J974" s="72"/>
      <c r="K974" s="77"/>
      <c r="L974" s="72"/>
      <c r="M974" s="72"/>
      <c r="N974" s="72"/>
      <c r="O974" s="77"/>
      <c r="P974" s="72"/>
      <c r="AC974" s="13"/>
    </row>
    <row r="975" spans="1:29" s="1" customFormat="1" ht="12" customHeight="1" x14ac:dyDescent="0.2">
      <c r="A975" s="87" t="s">
        <v>89</v>
      </c>
      <c r="B975" s="73">
        <v>40733</v>
      </c>
      <c r="C975" s="72" t="s">
        <v>115</v>
      </c>
      <c r="D975" s="72">
        <v>968</v>
      </c>
      <c r="E975" s="123">
        <v>25.4</v>
      </c>
      <c r="F975" s="76"/>
      <c r="G975" s="76"/>
      <c r="H975" s="125"/>
      <c r="I975" s="72"/>
      <c r="J975" s="72"/>
      <c r="K975" s="77"/>
      <c r="L975" s="72"/>
      <c r="M975" s="72"/>
      <c r="N975" s="72"/>
      <c r="O975" s="77"/>
      <c r="P975" s="72"/>
      <c r="AC975" s="13"/>
    </row>
    <row r="976" spans="1:29" s="1" customFormat="1" ht="12" customHeight="1" x14ac:dyDescent="0.2">
      <c r="A976" s="87" t="s">
        <v>89</v>
      </c>
      <c r="B976" s="73">
        <v>40733</v>
      </c>
      <c r="C976" s="72" t="s">
        <v>115</v>
      </c>
      <c r="D976" s="72">
        <v>969</v>
      </c>
      <c r="E976" s="123">
        <v>7.9</v>
      </c>
      <c r="F976" s="76"/>
      <c r="G976" s="76"/>
      <c r="H976" s="125"/>
      <c r="I976" s="72"/>
      <c r="J976" s="72"/>
      <c r="K976" s="77"/>
      <c r="L976" s="72"/>
      <c r="M976" s="72"/>
      <c r="N976" s="72"/>
      <c r="O976" s="77"/>
      <c r="P976" s="72"/>
      <c r="AC976" s="13"/>
    </row>
    <row r="977" spans="1:29" s="1" customFormat="1" ht="12" customHeight="1" x14ac:dyDescent="0.2">
      <c r="A977" s="87" t="s">
        <v>89</v>
      </c>
      <c r="B977" s="73">
        <v>40733</v>
      </c>
      <c r="C977" s="72" t="s">
        <v>115</v>
      </c>
      <c r="D977" s="72">
        <v>970</v>
      </c>
      <c r="E977" s="123">
        <v>17.600000000000001</v>
      </c>
      <c r="F977" s="76"/>
      <c r="G977" s="76"/>
      <c r="H977" s="125"/>
      <c r="I977" s="72"/>
      <c r="J977" s="72"/>
      <c r="K977" s="77"/>
      <c r="L977" s="72"/>
      <c r="M977" s="72"/>
      <c r="N977" s="72"/>
      <c r="O977" s="77"/>
      <c r="P977" s="72"/>
      <c r="AC977" s="13"/>
    </row>
    <row r="978" spans="1:29" s="1" customFormat="1" ht="12" customHeight="1" x14ac:dyDescent="0.2">
      <c r="A978" s="87" t="s">
        <v>89</v>
      </c>
      <c r="B978" s="73">
        <v>40733</v>
      </c>
      <c r="C978" s="72" t="s">
        <v>115</v>
      </c>
      <c r="D978" s="72">
        <v>971</v>
      </c>
      <c r="E978" s="123">
        <v>21.6</v>
      </c>
      <c r="F978" s="76"/>
      <c r="G978" s="76"/>
      <c r="H978" s="125"/>
      <c r="I978" s="72"/>
      <c r="J978" s="72"/>
      <c r="K978" s="77"/>
      <c r="L978" s="72"/>
      <c r="M978" s="72"/>
      <c r="N978" s="72"/>
      <c r="O978" s="77"/>
      <c r="P978" s="72"/>
      <c r="AC978" s="13"/>
    </row>
    <row r="979" spans="1:29" s="1" customFormat="1" ht="12" customHeight="1" x14ac:dyDescent="0.2">
      <c r="A979" s="87" t="s">
        <v>89</v>
      </c>
      <c r="B979" s="73">
        <v>40733</v>
      </c>
      <c r="C979" s="72" t="s">
        <v>115</v>
      </c>
      <c r="D979" s="72">
        <v>972</v>
      </c>
      <c r="E979" s="123">
        <v>11.5</v>
      </c>
      <c r="F979" s="76"/>
      <c r="G979" s="76"/>
      <c r="H979" s="125"/>
      <c r="I979" s="72"/>
      <c r="J979" s="72"/>
      <c r="K979" s="77"/>
      <c r="L979" s="72"/>
      <c r="M979" s="72"/>
      <c r="N979" s="72"/>
      <c r="O979" s="77"/>
      <c r="P979" s="72"/>
      <c r="AC979" s="13"/>
    </row>
    <row r="980" spans="1:29" s="1" customFormat="1" ht="12" customHeight="1" x14ac:dyDescent="0.2">
      <c r="A980" s="87" t="s">
        <v>89</v>
      </c>
      <c r="B980" s="73">
        <v>40733</v>
      </c>
      <c r="C980" s="72" t="s">
        <v>115</v>
      </c>
      <c r="D980" s="72">
        <v>973</v>
      </c>
      <c r="E980" s="123">
        <v>5.9</v>
      </c>
      <c r="F980" s="76"/>
      <c r="G980" s="76"/>
      <c r="H980" s="125"/>
      <c r="I980" s="72"/>
      <c r="J980" s="72"/>
      <c r="K980" s="77"/>
      <c r="L980" s="72"/>
      <c r="M980" s="72"/>
      <c r="N980" s="72"/>
      <c r="O980" s="77"/>
      <c r="P980" s="72"/>
      <c r="AC980" s="13"/>
    </row>
    <row r="981" spans="1:29" s="1" customFormat="1" ht="12" customHeight="1" x14ac:dyDescent="0.2">
      <c r="A981" s="87" t="s">
        <v>89</v>
      </c>
      <c r="B981" s="73">
        <v>40733</v>
      </c>
      <c r="C981" s="72" t="s">
        <v>115</v>
      </c>
      <c r="D981" s="72">
        <v>974</v>
      </c>
      <c r="E981" s="123">
        <v>24.6</v>
      </c>
      <c r="F981" s="76"/>
      <c r="G981" s="76"/>
      <c r="H981" s="125"/>
      <c r="I981" s="72"/>
      <c r="J981" s="72"/>
      <c r="K981" s="77"/>
      <c r="L981" s="72"/>
      <c r="M981" s="72"/>
      <c r="N981" s="72"/>
      <c r="O981" s="77"/>
      <c r="P981" s="72"/>
      <c r="AC981" s="13"/>
    </row>
    <row r="982" spans="1:29" s="1" customFormat="1" ht="12" customHeight="1" x14ac:dyDescent="0.2">
      <c r="A982" s="87" t="s">
        <v>89</v>
      </c>
      <c r="B982" s="73">
        <v>40733</v>
      </c>
      <c r="C982" s="72" t="s">
        <v>115</v>
      </c>
      <c r="D982" s="72">
        <v>975</v>
      </c>
      <c r="E982" s="123">
        <v>7.1</v>
      </c>
      <c r="F982" s="76"/>
      <c r="G982" s="76"/>
      <c r="H982" s="125"/>
      <c r="I982" s="72"/>
      <c r="J982" s="72"/>
      <c r="K982" s="77"/>
      <c r="L982" s="72"/>
      <c r="M982" s="72"/>
      <c r="N982" s="72"/>
      <c r="O982" s="77"/>
      <c r="P982" s="72"/>
      <c r="AC982" s="13"/>
    </row>
    <row r="983" spans="1:29" s="1" customFormat="1" ht="12" customHeight="1" x14ac:dyDescent="0.2">
      <c r="A983" s="87" t="s">
        <v>89</v>
      </c>
      <c r="B983" s="73">
        <v>40733</v>
      </c>
      <c r="C983" s="72" t="s">
        <v>115</v>
      </c>
      <c r="D983" s="72">
        <v>976</v>
      </c>
      <c r="E983" s="123">
        <v>5.0999999999999996</v>
      </c>
      <c r="F983" s="76"/>
      <c r="G983" s="76"/>
      <c r="H983" s="125"/>
      <c r="I983" s="72"/>
      <c r="J983" s="72"/>
      <c r="K983" s="77"/>
      <c r="L983" s="72"/>
      <c r="M983" s="72"/>
      <c r="N983" s="72"/>
      <c r="O983" s="77"/>
      <c r="P983" s="72"/>
      <c r="AC983" s="13"/>
    </row>
    <row r="984" spans="1:29" s="1" customFormat="1" ht="12" customHeight="1" x14ac:dyDescent="0.2">
      <c r="A984" s="87" t="s">
        <v>89</v>
      </c>
      <c r="B984" s="73">
        <v>40733</v>
      </c>
      <c r="C984" s="72" t="s">
        <v>115</v>
      </c>
      <c r="D984" s="72">
        <v>977</v>
      </c>
      <c r="E984" s="123">
        <v>6.2</v>
      </c>
      <c r="F984" s="76"/>
      <c r="G984" s="76"/>
      <c r="H984" s="125"/>
      <c r="I984" s="72"/>
      <c r="J984" s="72"/>
      <c r="K984" s="77"/>
      <c r="L984" s="72"/>
      <c r="M984" s="72"/>
      <c r="N984" s="72"/>
      <c r="O984" s="77"/>
      <c r="P984" s="72"/>
      <c r="AC984" s="13"/>
    </row>
    <row r="985" spans="1:29" s="1" customFormat="1" ht="12" customHeight="1" x14ac:dyDescent="0.2">
      <c r="A985" s="87" t="s">
        <v>89</v>
      </c>
      <c r="B985" s="73">
        <v>40733</v>
      </c>
      <c r="C985" s="72" t="s">
        <v>115</v>
      </c>
      <c r="D985" s="72">
        <v>978</v>
      </c>
      <c r="E985" s="123">
        <v>6.4</v>
      </c>
      <c r="F985" s="76"/>
      <c r="G985" s="76"/>
      <c r="H985" s="125"/>
      <c r="I985" s="72"/>
      <c r="J985" s="72"/>
      <c r="K985" s="77"/>
      <c r="L985" s="72"/>
      <c r="M985" s="72"/>
      <c r="N985" s="72"/>
      <c r="O985" s="77"/>
      <c r="P985" s="72"/>
      <c r="AC985" s="13"/>
    </row>
    <row r="986" spans="1:29" s="1" customFormat="1" ht="12" customHeight="1" x14ac:dyDescent="0.2">
      <c r="A986" s="87" t="s">
        <v>89</v>
      </c>
      <c r="B986" s="73">
        <v>40733</v>
      </c>
      <c r="C986" s="72" t="s">
        <v>115</v>
      </c>
      <c r="D986" s="72">
        <v>979</v>
      </c>
      <c r="E986" s="123">
        <v>19.3</v>
      </c>
      <c r="F986" s="76"/>
      <c r="G986" s="76"/>
      <c r="H986" s="125"/>
      <c r="I986" s="72"/>
      <c r="J986" s="72"/>
      <c r="K986" s="77"/>
      <c r="L986" s="72"/>
      <c r="M986" s="72"/>
      <c r="N986" s="72"/>
      <c r="O986" s="77"/>
      <c r="P986" s="72"/>
      <c r="AC986" s="13"/>
    </row>
    <row r="987" spans="1:29" s="1" customFormat="1" ht="12" customHeight="1" x14ac:dyDescent="0.2">
      <c r="A987" s="87" t="s">
        <v>89</v>
      </c>
      <c r="B987" s="73">
        <v>40733</v>
      </c>
      <c r="C987" s="72" t="s">
        <v>115</v>
      </c>
      <c r="D987" s="72">
        <v>980</v>
      </c>
      <c r="E987" s="123">
        <v>3.6</v>
      </c>
      <c r="F987" s="76"/>
      <c r="G987" s="76"/>
      <c r="H987" s="125"/>
      <c r="I987" s="72"/>
      <c r="J987" s="72"/>
      <c r="K987" s="77"/>
      <c r="L987" s="72"/>
      <c r="M987" s="72"/>
      <c r="N987" s="72"/>
      <c r="O987" s="77"/>
      <c r="P987" s="72"/>
      <c r="AC987" s="13"/>
    </row>
    <row r="988" spans="1:29" s="1" customFormat="1" ht="12" customHeight="1" x14ac:dyDescent="0.2">
      <c r="A988" s="87" t="s">
        <v>89</v>
      </c>
      <c r="B988" s="73">
        <v>40733</v>
      </c>
      <c r="C988" s="72" t="s">
        <v>115</v>
      </c>
      <c r="D988" s="72">
        <v>981</v>
      </c>
      <c r="E988" s="123">
        <v>12.7</v>
      </c>
      <c r="F988" s="76"/>
      <c r="G988" s="76"/>
      <c r="H988" s="125"/>
      <c r="I988" s="72"/>
      <c r="J988" s="72"/>
      <c r="K988" s="77"/>
      <c r="L988" s="72"/>
      <c r="M988" s="72"/>
      <c r="N988" s="72"/>
      <c r="O988" s="77"/>
      <c r="P988" s="72"/>
      <c r="AC988" s="13"/>
    </row>
    <row r="989" spans="1:29" s="1" customFormat="1" ht="12" customHeight="1" x14ac:dyDescent="0.2">
      <c r="A989" s="87" t="s">
        <v>89</v>
      </c>
      <c r="B989" s="73">
        <v>40733</v>
      </c>
      <c r="C989" s="72" t="s">
        <v>115</v>
      </c>
      <c r="D989" s="72">
        <v>982</v>
      </c>
      <c r="E989" s="123">
        <v>9.3000000000000007</v>
      </c>
      <c r="F989" s="76"/>
      <c r="G989" s="76"/>
      <c r="H989" s="125"/>
      <c r="I989" s="72"/>
      <c r="J989" s="72"/>
      <c r="K989" s="77"/>
      <c r="L989" s="72"/>
      <c r="M989" s="72"/>
      <c r="N989" s="72"/>
      <c r="O989" s="77"/>
      <c r="P989" s="72"/>
      <c r="AC989" s="13"/>
    </row>
    <row r="990" spans="1:29" s="1" customFormat="1" ht="12" customHeight="1" x14ac:dyDescent="0.2">
      <c r="A990" s="87" t="s">
        <v>89</v>
      </c>
      <c r="B990" s="73">
        <v>40733</v>
      </c>
      <c r="C990" s="72" t="s">
        <v>115</v>
      </c>
      <c r="D990" s="72">
        <v>983</v>
      </c>
      <c r="E990" s="123">
        <v>6</v>
      </c>
      <c r="F990" s="76"/>
      <c r="G990" s="76"/>
      <c r="H990" s="125"/>
      <c r="I990" s="72"/>
      <c r="J990" s="72"/>
      <c r="K990" s="77"/>
      <c r="L990" s="72"/>
      <c r="M990" s="72"/>
      <c r="N990" s="72"/>
      <c r="O990" s="77"/>
      <c r="P990" s="72"/>
      <c r="AC990" s="13"/>
    </row>
    <row r="991" spans="1:29" s="1" customFormat="1" ht="12" customHeight="1" x14ac:dyDescent="0.2">
      <c r="A991" s="87" t="s">
        <v>89</v>
      </c>
      <c r="B991" s="73">
        <v>40733</v>
      </c>
      <c r="C991" s="72" t="s">
        <v>115</v>
      </c>
      <c r="D991" s="72">
        <v>984</v>
      </c>
      <c r="E991" s="123">
        <v>18.2</v>
      </c>
      <c r="F991" s="76"/>
      <c r="G991" s="76"/>
      <c r="H991" s="125"/>
      <c r="I991" s="72"/>
      <c r="J991" s="72"/>
      <c r="K991" s="77"/>
      <c r="L991" s="72"/>
      <c r="M991" s="72"/>
      <c r="N991" s="72"/>
      <c r="O991" s="77"/>
      <c r="P991" s="72"/>
      <c r="AC991" s="13"/>
    </row>
    <row r="992" spans="1:29" s="1" customFormat="1" ht="12" customHeight="1" x14ac:dyDescent="0.2">
      <c r="A992" s="87" t="s">
        <v>89</v>
      </c>
      <c r="B992" s="73">
        <v>40733</v>
      </c>
      <c r="C992" s="72" t="s">
        <v>115</v>
      </c>
      <c r="D992" s="72">
        <v>985</v>
      </c>
      <c r="E992" s="123">
        <v>20.5</v>
      </c>
      <c r="F992" s="76"/>
      <c r="G992" s="76"/>
      <c r="H992" s="125"/>
      <c r="I992" s="72"/>
      <c r="J992" s="72"/>
      <c r="K992" s="77"/>
      <c r="L992" s="72"/>
      <c r="M992" s="72"/>
      <c r="N992" s="72"/>
      <c r="O992" s="77"/>
      <c r="P992" s="72"/>
      <c r="AC992" s="13"/>
    </row>
    <row r="993" spans="1:29" s="1" customFormat="1" ht="12" customHeight="1" x14ac:dyDescent="0.2">
      <c r="A993" s="87" t="s">
        <v>89</v>
      </c>
      <c r="B993" s="73">
        <v>40733</v>
      </c>
      <c r="C993" s="72" t="s">
        <v>115</v>
      </c>
      <c r="D993" s="72">
        <v>986</v>
      </c>
      <c r="E993" s="123">
        <v>24.1</v>
      </c>
      <c r="F993" s="76"/>
      <c r="G993" s="76"/>
      <c r="H993" s="125"/>
      <c r="I993" s="72"/>
      <c r="J993" s="72"/>
      <c r="K993" s="77"/>
      <c r="L993" s="72"/>
      <c r="M993" s="72"/>
      <c r="N993" s="72"/>
      <c r="O993" s="77"/>
      <c r="P993" s="72"/>
      <c r="AC993" s="13"/>
    </row>
    <row r="994" spans="1:29" s="1" customFormat="1" ht="12" customHeight="1" x14ac:dyDescent="0.2">
      <c r="A994" s="87" t="s">
        <v>89</v>
      </c>
      <c r="B994" s="73">
        <v>40733</v>
      </c>
      <c r="C994" s="72" t="s">
        <v>115</v>
      </c>
      <c r="D994" s="72">
        <v>987</v>
      </c>
      <c r="E994" s="123">
        <v>13.2</v>
      </c>
      <c r="F994" s="76"/>
      <c r="G994" s="76"/>
      <c r="H994" s="125"/>
      <c r="I994" s="72"/>
      <c r="J994" s="72"/>
      <c r="K994" s="77"/>
      <c r="L994" s="72"/>
      <c r="M994" s="72"/>
      <c r="N994" s="72"/>
      <c r="O994" s="77"/>
      <c r="P994" s="72"/>
      <c r="AC994" s="13"/>
    </row>
    <row r="995" spans="1:29" s="1" customFormat="1" ht="12" customHeight="1" x14ac:dyDescent="0.2">
      <c r="A995" s="87" t="s">
        <v>89</v>
      </c>
      <c r="B995" s="73">
        <v>40733</v>
      </c>
      <c r="C995" s="72" t="s">
        <v>115</v>
      </c>
      <c r="D995" s="72">
        <v>988</v>
      </c>
      <c r="E995" s="123">
        <v>15.6</v>
      </c>
      <c r="F995" s="76"/>
      <c r="G995" s="76"/>
      <c r="H995" s="125"/>
      <c r="I995" s="72"/>
      <c r="J995" s="72"/>
      <c r="K995" s="77"/>
      <c r="L995" s="72"/>
      <c r="M995" s="72"/>
      <c r="N995" s="72"/>
      <c r="O995" s="77"/>
      <c r="P995" s="72"/>
      <c r="AC995" s="13"/>
    </row>
    <row r="996" spans="1:29" s="1" customFormat="1" ht="12" customHeight="1" x14ac:dyDescent="0.2">
      <c r="A996" s="87" t="s">
        <v>89</v>
      </c>
      <c r="B996" s="73">
        <v>40733</v>
      </c>
      <c r="C996" s="72" t="s">
        <v>115</v>
      </c>
      <c r="D996" s="72">
        <v>989</v>
      </c>
      <c r="E996" s="123">
        <v>5.5</v>
      </c>
      <c r="F996" s="76"/>
      <c r="G996" s="76"/>
      <c r="H996" s="125"/>
      <c r="I996" s="72"/>
      <c r="J996" s="72"/>
      <c r="K996" s="77"/>
      <c r="L996" s="72"/>
      <c r="M996" s="72"/>
      <c r="N996" s="72"/>
      <c r="O996" s="77"/>
      <c r="P996" s="72"/>
      <c r="AC996" s="13"/>
    </row>
    <row r="997" spans="1:29" s="1" customFormat="1" ht="12" customHeight="1" x14ac:dyDescent="0.2">
      <c r="A997" s="87" t="s">
        <v>89</v>
      </c>
      <c r="B997" s="73">
        <v>40733</v>
      </c>
      <c r="C997" s="72" t="s">
        <v>115</v>
      </c>
      <c r="D997" s="72">
        <v>990</v>
      </c>
      <c r="E997" s="123">
        <v>5.8</v>
      </c>
      <c r="F997" s="76"/>
      <c r="G997" s="76"/>
      <c r="H997" s="125"/>
      <c r="I997" s="72"/>
      <c r="J997" s="72"/>
      <c r="K997" s="77"/>
      <c r="L997" s="72"/>
      <c r="M997" s="72"/>
      <c r="N997" s="72"/>
      <c r="O997" s="77"/>
      <c r="P997" s="72"/>
      <c r="AC997" s="13"/>
    </row>
    <row r="998" spans="1:29" s="1" customFormat="1" ht="12" customHeight="1" x14ac:dyDescent="0.2">
      <c r="A998" s="87" t="s">
        <v>89</v>
      </c>
      <c r="B998" s="73">
        <v>40733</v>
      </c>
      <c r="C998" s="72" t="s">
        <v>115</v>
      </c>
      <c r="D998" s="72">
        <v>991</v>
      </c>
      <c r="E998" s="123">
        <v>6.1</v>
      </c>
      <c r="F998" s="76"/>
      <c r="G998" s="76"/>
      <c r="H998" s="125"/>
      <c r="I998" s="72"/>
      <c r="J998" s="72"/>
      <c r="K998" s="77"/>
      <c r="L998" s="72"/>
      <c r="M998" s="72"/>
      <c r="N998" s="72"/>
      <c r="O998" s="77"/>
      <c r="P998" s="72"/>
      <c r="AC998" s="13"/>
    </row>
    <row r="999" spans="1:29" s="1" customFormat="1" ht="12" customHeight="1" x14ac:dyDescent="0.2">
      <c r="A999" s="87" t="s">
        <v>89</v>
      </c>
      <c r="B999" s="73">
        <v>40733</v>
      </c>
      <c r="C999" s="72" t="s">
        <v>115</v>
      </c>
      <c r="D999" s="72">
        <v>992</v>
      </c>
      <c r="E999" s="123">
        <v>18.8</v>
      </c>
      <c r="F999" s="76"/>
      <c r="G999" s="76"/>
      <c r="H999" s="125"/>
      <c r="I999" s="72"/>
      <c r="J999" s="72"/>
      <c r="K999" s="77"/>
      <c r="L999" s="72"/>
      <c r="M999" s="72"/>
      <c r="N999" s="72"/>
      <c r="O999" s="77"/>
      <c r="P999" s="72"/>
      <c r="AC999" s="13"/>
    </row>
    <row r="1000" spans="1:29" s="1" customFormat="1" ht="12" customHeight="1" x14ac:dyDescent="0.2">
      <c r="A1000" s="87" t="s">
        <v>89</v>
      </c>
      <c r="B1000" s="73">
        <v>40733</v>
      </c>
      <c r="C1000" s="72" t="s">
        <v>115</v>
      </c>
      <c r="D1000" s="72">
        <v>993</v>
      </c>
      <c r="E1000" s="123">
        <v>24.2</v>
      </c>
      <c r="F1000" s="76"/>
      <c r="G1000" s="76"/>
      <c r="H1000" s="125"/>
      <c r="I1000" s="72"/>
      <c r="J1000" s="72"/>
      <c r="K1000" s="77"/>
      <c r="L1000" s="72"/>
      <c r="M1000" s="72"/>
      <c r="N1000" s="72"/>
      <c r="O1000" s="77"/>
      <c r="P1000" s="72"/>
      <c r="AC1000" s="13"/>
    </row>
    <row r="1001" spans="1:29" s="1" customFormat="1" ht="12" customHeight="1" x14ac:dyDescent="0.2">
      <c r="A1001" s="87" t="s">
        <v>89</v>
      </c>
      <c r="B1001" s="73">
        <v>40733</v>
      </c>
      <c r="C1001" s="72" t="s">
        <v>115</v>
      </c>
      <c r="D1001" s="72">
        <v>994</v>
      </c>
      <c r="E1001" s="123">
        <v>15</v>
      </c>
      <c r="F1001" s="76"/>
      <c r="G1001" s="76"/>
      <c r="H1001" s="125"/>
      <c r="I1001" s="72"/>
      <c r="J1001" s="72"/>
      <c r="K1001" s="77"/>
      <c r="L1001" s="72"/>
      <c r="M1001" s="72"/>
      <c r="N1001" s="72"/>
      <c r="O1001" s="77"/>
      <c r="P1001" s="72"/>
      <c r="AC1001" s="13"/>
    </row>
    <row r="1002" spans="1:29" s="1" customFormat="1" ht="12" customHeight="1" x14ac:dyDescent="0.2">
      <c r="A1002" s="87" t="s">
        <v>89</v>
      </c>
      <c r="B1002" s="73">
        <v>40733</v>
      </c>
      <c r="C1002" s="72" t="s">
        <v>115</v>
      </c>
      <c r="D1002" s="72">
        <v>995</v>
      </c>
      <c r="E1002" s="123">
        <v>10.6</v>
      </c>
      <c r="F1002" s="76"/>
      <c r="G1002" s="76"/>
      <c r="H1002" s="125"/>
      <c r="I1002" s="72"/>
      <c r="J1002" s="72"/>
      <c r="K1002" s="77"/>
      <c r="L1002" s="72"/>
      <c r="M1002" s="72"/>
      <c r="N1002" s="72"/>
      <c r="O1002" s="77"/>
      <c r="P1002" s="72"/>
      <c r="AC1002" s="13"/>
    </row>
    <row r="1003" spans="1:29" s="1" customFormat="1" ht="12" customHeight="1" x14ac:dyDescent="0.2">
      <c r="A1003" s="87" t="s">
        <v>89</v>
      </c>
      <c r="B1003" s="73">
        <v>40733</v>
      </c>
      <c r="C1003" s="72" t="s">
        <v>115</v>
      </c>
      <c r="D1003" s="72">
        <v>996</v>
      </c>
      <c r="E1003" s="123">
        <v>4.5</v>
      </c>
      <c r="F1003" s="76"/>
      <c r="G1003" s="76"/>
      <c r="H1003" s="125"/>
      <c r="I1003" s="72"/>
      <c r="J1003" s="72"/>
      <c r="K1003" s="77"/>
      <c r="L1003" s="72"/>
      <c r="M1003" s="72"/>
      <c r="N1003" s="72"/>
      <c r="O1003" s="77"/>
      <c r="P1003" s="72"/>
      <c r="AC1003" s="13"/>
    </row>
    <row r="1004" spans="1:29" s="1" customFormat="1" ht="12" customHeight="1" x14ac:dyDescent="0.2">
      <c r="A1004" s="87" t="s">
        <v>89</v>
      </c>
      <c r="B1004" s="73">
        <v>40733</v>
      </c>
      <c r="C1004" s="72" t="s">
        <v>115</v>
      </c>
      <c r="D1004" s="72">
        <v>997</v>
      </c>
      <c r="E1004" s="123">
        <v>10.4</v>
      </c>
      <c r="F1004" s="76"/>
      <c r="G1004" s="76"/>
      <c r="H1004" s="125"/>
      <c r="I1004" s="72"/>
      <c r="J1004" s="72"/>
      <c r="K1004" s="77"/>
      <c r="L1004" s="72"/>
      <c r="M1004" s="72"/>
      <c r="N1004" s="72"/>
      <c r="O1004" s="77"/>
      <c r="P1004" s="72"/>
      <c r="AC1004" s="13"/>
    </row>
    <row r="1005" spans="1:29" s="1" customFormat="1" ht="12" customHeight="1" x14ac:dyDescent="0.2">
      <c r="A1005" s="87" t="s">
        <v>89</v>
      </c>
      <c r="B1005" s="73">
        <v>40733</v>
      </c>
      <c r="C1005" s="72" t="s">
        <v>115</v>
      </c>
      <c r="D1005" s="72">
        <v>998</v>
      </c>
      <c r="E1005" s="123">
        <v>6.7</v>
      </c>
      <c r="F1005" s="76"/>
      <c r="G1005" s="76"/>
      <c r="H1005" s="125"/>
      <c r="I1005" s="72"/>
      <c r="J1005" s="72"/>
      <c r="K1005" s="77"/>
      <c r="L1005" s="72"/>
      <c r="M1005" s="72"/>
      <c r="N1005" s="72"/>
      <c r="O1005" s="77"/>
      <c r="P1005" s="72"/>
      <c r="AC1005" s="13"/>
    </row>
    <row r="1006" spans="1:29" s="1" customFormat="1" ht="12" customHeight="1" x14ac:dyDescent="0.2">
      <c r="A1006" s="87" t="s">
        <v>89</v>
      </c>
      <c r="B1006" s="73">
        <v>40733</v>
      </c>
      <c r="C1006" s="72" t="s">
        <v>115</v>
      </c>
      <c r="D1006" s="72">
        <v>999</v>
      </c>
      <c r="E1006" s="123">
        <v>7.7</v>
      </c>
      <c r="F1006" s="76"/>
      <c r="G1006" s="76"/>
      <c r="H1006" s="125"/>
      <c r="I1006" s="72"/>
      <c r="J1006" s="72"/>
      <c r="K1006" s="77"/>
      <c r="L1006" s="72"/>
      <c r="M1006" s="72"/>
      <c r="N1006" s="72"/>
      <c r="O1006" s="77"/>
      <c r="P1006" s="72"/>
      <c r="AC1006" s="13"/>
    </row>
    <row r="1007" spans="1:29" s="1" customFormat="1" ht="12" customHeight="1" x14ac:dyDescent="0.2">
      <c r="A1007" s="87" t="s">
        <v>89</v>
      </c>
      <c r="B1007" s="73">
        <v>40733</v>
      </c>
      <c r="C1007" s="72" t="s">
        <v>115</v>
      </c>
      <c r="D1007" s="72">
        <v>1000</v>
      </c>
      <c r="E1007" s="123">
        <v>19.3</v>
      </c>
      <c r="F1007" s="76"/>
      <c r="G1007" s="76"/>
      <c r="H1007" s="125"/>
      <c r="I1007" s="72"/>
      <c r="J1007" s="72"/>
      <c r="K1007" s="77"/>
      <c r="L1007" s="72"/>
      <c r="M1007" s="72"/>
      <c r="N1007" s="72"/>
      <c r="O1007" s="77"/>
      <c r="P1007" s="72"/>
      <c r="AC1007" s="13"/>
    </row>
    <row r="1008" spans="1:29" s="1" customFormat="1" ht="12" customHeight="1" x14ac:dyDescent="0.2">
      <c r="A1008" s="87" t="s">
        <v>89</v>
      </c>
      <c r="B1008" s="73">
        <v>40733</v>
      </c>
      <c r="C1008" s="72" t="s">
        <v>115</v>
      </c>
      <c r="D1008" s="72">
        <v>1001</v>
      </c>
      <c r="E1008" s="123">
        <v>17.100000000000001</v>
      </c>
      <c r="F1008" s="76"/>
      <c r="G1008" s="76"/>
      <c r="H1008" s="125"/>
      <c r="I1008" s="72"/>
      <c r="J1008" s="72"/>
      <c r="K1008" s="77"/>
      <c r="L1008" s="72"/>
      <c r="M1008" s="72"/>
      <c r="N1008" s="72"/>
      <c r="O1008" s="77"/>
      <c r="P1008" s="72"/>
      <c r="AC1008" s="13"/>
    </row>
    <row r="1009" spans="1:29" s="1" customFormat="1" ht="12" customHeight="1" x14ac:dyDescent="0.2">
      <c r="A1009" s="87" t="s">
        <v>89</v>
      </c>
      <c r="B1009" s="73">
        <v>40733</v>
      </c>
      <c r="C1009" s="72" t="s">
        <v>115</v>
      </c>
      <c r="D1009" s="72">
        <v>1002</v>
      </c>
      <c r="E1009" s="123">
        <v>7.6</v>
      </c>
      <c r="F1009" s="76"/>
      <c r="G1009" s="76"/>
      <c r="H1009" s="125"/>
      <c r="I1009" s="72"/>
      <c r="J1009" s="72"/>
      <c r="K1009" s="77"/>
      <c r="L1009" s="72"/>
      <c r="M1009" s="72"/>
      <c r="N1009" s="72"/>
      <c r="O1009" s="77"/>
      <c r="P1009" s="72"/>
      <c r="AC1009" s="13"/>
    </row>
    <row r="1010" spans="1:29" s="1" customFormat="1" ht="12" customHeight="1" x14ac:dyDescent="0.2">
      <c r="A1010" s="87" t="s">
        <v>89</v>
      </c>
      <c r="B1010" s="73">
        <v>40733</v>
      </c>
      <c r="C1010" s="72" t="s">
        <v>115</v>
      </c>
      <c r="D1010" s="72">
        <v>1003</v>
      </c>
      <c r="E1010" s="123">
        <v>4.5999999999999996</v>
      </c>
      <c r="F1010" s="76"/>
      <c r="G1010" s="76"/>
      <c r="H1010" s="125"/>
      <c r="I1010" s="72"/>
      <c r="J1010" s="72"/>
      <c r="K1010" s="77"/>
      <c r="L1010" s="72"/>
      <c r="M1010" s="72"/>
      <c r="N1010" s="72"/>
      <c r="O1010" s="77"/>
      <c r="P1010" s="72"/>
      <c r="AC1010" s="13"/>
    </row>
    <row r="1011" spans="1:29" s="1" customFormat="1" ht="12" customHeight="1" x14ac:dyDescent="0.2">
      <c r="A1011" s="87" t="s">
        <v>89</v>
      </c>
      <c r="B1011" s="73">
        <v>40733</v>
      </c>
      <c r="C1011" s="72" t="s">
        <v>115</v>
      </c>
      <c r="D1011" s="72">
        <v>1004</v>
      </c>
      <c r="E1011" s="123">
        <v>11.7</v>
      </c>
      <c r="F1011" s="76"/>
      <c r="G1011" s="76"/>
      <c r="H1011" s="125"/>
      <c r="I1011" s="72"/>
      <c r="J1011" s="72"/>
      <c r="K1011" s="77"/>
      <c r="L1011" s="72"/>
      <c r="M1011" s="72"/>
      <c r="N1011" s="72"/>
      <c r="O1011" s="77"/>
      <c r="P1011" s="72"/>
      <c r="AC1011" s="13"/>
    </row>
    <row r="1012" spans="1:29" s="1" customFormat="1" ht="12" customHeight="1" x14ac:dyDescent="0.2">
      <c r="A1012" s="87" t="s">
        <v>89</v>
      </c>
      <c r="B1012" s="73">
        <v>40733</v>
      </c>
      <c r="C1012" s="72" t="s">
        <v>115</v>
      </c>
      <c r="D1012" s="72">
        <v>1005</v>
      </c>
      <c r="E1012" s="123">
        <v>3.4</v>
      </c>
      <c r="F1012" s="76"/>
      <c r="G1012" s="76"/>
      <c r="H1012" s="125"/>
      <c r="I1012" s="72"/>
      <c r="J1012" s="72"/>
      <c r="K1012" s="77"/>
      <c r="L1012" s="72"/>
      <c r="M1012" s="72"/>
      <c r="N1012" s="72"/>
      <c r="O1012" s="77"/>
      <c r="P1012" s="72"/>
      <c r="AC1012" s="13"/>
    </row>
    <row r="1013" spans="1:29" s="1" customFormat="1" ht="12" customHeight="1" x14ac:dyDescent="0.2">
      <c r="A1013" s="87" t="s">
        <v>89</v>
      </c>
      <c r="B1013" s="73">
        <v>40733</v>
      </c>
      <c r="C1013" s="72" t="s">
        <v>115</v>
      </c>
      <c r="D1013" s="72">
        <v>1006</v>
      </c>
      <c r="E1013" s="123">
        <v>25.3</v>
      </c>
      <c r="F1013" s="76"/>
      <c r="G1013" s="76"/>
      <c r="H1013" s="125"/>
      <c r="I1013" s="72"/>
      <c r="J1013" s="72"/>
      <c r="K1013" s="77"/>
      <c r="L1013" s="72"/>
      <c r="M1013" s="72"/>
      <c r="N1013" s="72"/>
      <c r="O1013" s="77"/>
      <c r="P1013" s="72"/>
      <c r="AC1013" s="13"/>
    </row>
    <row r="1014" spans="1:29" s="1" customFormat="1" ht="12" customHeight="1" x14ac:dyDescent="0.2">
      <c r="A1014" s="87" t="s">
        <v>89</v>
      </c>
      <c r="B1014" s="73">
        <v>40733</v>
      </c>
      <c r="C1014" s="72" t="s">
        <v>115</v>
      </c>
      <c r="D1014" s="72">
        <v>1007</v>
      </c>
      <c r="E1014" s="123">
        <v>9</v>
      </c>
      <c r="F1014" s="76"/>
      <c r="G1014" s="76"/>
      <c r="H1014" s="125"/>
      <c r="I1014" s="72"/>
      <c r="J1014" s="72"/>
      <c r="K1014" s="77"/>
      <c r="L1014" s="72"/>
      <c r="M1014" s="72"/>
      <c r="N1014" s="72"/>
      <c r="O1014" s="77"/>
      <c r="P1014" s="72"/>
      <c r="AC1014" s="13"/>
    </row>
    <row r="1015" spans="1:29" s="1" customFormat="1" ht="12" customHeight="1" x14ac:dyDescent="0.2">
      <c r="A1015" s="127" t="s">
        <v>90</v>
      </c>
      <c r="B1015" s="73">
        <v>40734</v>
      </c>
      <c r="C1015" s="72" t="s">
        <v>115</v>
      </c>
      <c r="D1015" s="72">
        <v>1008</v>
      </c>
      <c r="E1015" s="123">
        <v>12.2</v>
      </c>
      <c r="F1015" s="76"/>
      <c r="G1015" s="76"/>
      <c r="H1015" s="125"/>
      <c r="I1015" s="72"/>
      <c r="J1015" s="72"/>
      <c r="K1015" s="77"/>
      <c r="L1015" s="72"/>
      <c r="M1015" s="72"/>
      <c r="N1015" s="72"/>
      <c r="O1015" s="77"/>
      <c r="P1015" s="72"/>
      <c r="AC1015" s="13"/>
    </row>
    <row r="1016" spans="1:29" s="1" customFormat="1" ht="12" customHeight="1" x14ac:dyDescent="0.2">
      <c r="A1016" s="127" t="s">
        <v>90</v>
      </c>
      <c r="B1016" s="73">
        <v>40734</v>
      </c>
      <c r="C1016" s="72" t="s">
        <v>115</v>
      </c>
      <c r="D1016" s="72">
        <v>1009</v>
      </c>
      <c r="E1016" s="123">
        <v>25.3</v>
      </c>
      <c r="F1016" s="76"/>
      <c r="G1016" s="76"/>
      <c r="H1016" s="125"/>
      <c r="I1016" s="72"/>
      <c r="J1016" s="72"/>
      <c r="K1016" s="77"/>
      <c r="L1016" s="72"/>
      <c r="M1016" s="72"/>
      <c r="N1016" s="72"/>
      <c r="O1016" s="77"/>
      <c r="P1016" s="72"/>
      <c r="AC1016" s="13"/>
    </row>
    <row r="1017" spans="1:29" s="1" customFormat="1" ht="12" customHeight="1" x14ac:dyDescent="0.2">
      <c r="A1017" s="127" t="s">
        <v>90</v>
      </c>
      <c r="B1017" s="73">
        <v>40734</v>
      </c>
      <c r="C1017" s="72" t="s">
        <v>115</v>
      </c>
      <c r="D1017" s="72">
        <v>1010</v>
      </c>
      <c r="E1017" s="123">
        <v>12.7</v>
      </c>
      <c r="F1017" s="76"/>
      <c r="G1017" s="76"/>
      <c r="H1017" s="125"/>
      <c r="I1017" s="72"/>
      <c r="J1017" s="72"/>
      <c r="K1017" s="77"/>
      <c r="L1017" s="72"/>
      <c r="M1017" s="72"/>
      <c r="N1017" s="72"/>
      <c r="O1017" s="77"/>
      <c r="P1017" s="72"/>
      <c r="AC1017" s="13"/>
    </row>
    <row r="1018" spans="1:29" s="1" customFormat="1" ht="12" customHeight="1" x14ac:dyDescent="0.2">
      <c r="A1018" s="127" t="s">
        <v>90</v>
      </c>
      <c r="B1018" s="73">
        <v>40734</v>
      </c>
      <c r="C1018" s="72" t="s">
        <v>115</v>
      </c>
      <c r="D1018" s="72">
        <v>1011</v>
      </c>
      <c r="E1018" s="123">
        <v>19.100000000000001</v>
      </c>
      <c r="F1018" s="76"/>
      <c r="G1018" s="76"/>
      <c r="H1018" s="125"/>
      <c r="I1018" s="72"/>
      <c r="J1018" s="72"/>
      <c r="K1018" s="77"/>
      <c r="L1018" s="72"/>
      <c r="M1018" s="72"/>
      <c r="N1018" s="72"/>
      <c r="O1018" s="77"/>
      <c r="P1018" s="72"/>
      <c r="AC1018" s="13"/>
    </row>
    <row r="1019" spans="1:29" s="1" customFormat="1" ht="12" customHeight="1" x14ac:dyDescent="0.2">
      <c r="A1019" s="127" t="s">
        <v>90</v>
      </c>
      <c r="B1019" s="73">
        <v>40734</v>
      </c>
      <c r="C1019" s="72" t="s">
        <v>115</v>
      </c>
      <c r="D1019" s="72">
        <v>1012</v>
      </c>
      <c r="E1019" s="123">
        <v>3.1</v>
      </c>
      <c r="F1019" s="76"/>
      <c r="G1019" s="76"/>
      <c r="H1019" s="125"/>
      <c r="I1019" s="72"/>
      <c r="J1019" s="72"/>
      <c r="K1019" s="77"/>
      <c r="L1019" s="72"/>
      <c r="M1019" s="72"/>
      <c r="N1019" s="72"/>
      <c r="O1019" s="77"/>
      <c r="P1019" s="72"/>
      <c r="AC1019" s="13"/>
    </row>
    <row r="1020" spans="1:29" s="1" customFormat="1" ht="12" customHeight="1" x14ac:dyDescent="0.2">
      <c r="A1020" s="127" t="s">
        <v>90</v>
      </c>
      <c r="B1020" s="73">
        <v>40734</v>
      </c>
      <c r="C1020" s="72" t="s">
        <v>115</v>
      </c>
      <c r="D1020" s="72">
        <v>1013</v>
      </c>
      <c r="E1020" s="123">
        <v>21.7</v>
      </c>
      <c r="F1020" s="76"/>
      <c r="G1020" s="76"/>
      <c r="H1020" s="125"/>
      <c r="I1020" s="72"/>
      <c r="J1020" s="72"/>
      <c r="K1020" s="77"/>
      <c r="L1020" s="72"/>
      <c r="M1020" s="72"/>
      <c r="N1020" s="72"/>
      <c r="O1020" s="77"/>
      <c r="P1020" s="72"/>
      <c r="AC1020" s="13"/>
    </row>
    <row r="1021" spans="1:29" s="1" customFormat="1" ht="12" customHeight="1" x14ac:dyDescent="0.2">
      <c r="A1021" s="127" t="s">
        <v>90</v>
      </c>
      <c r="B1021" s="73">
        <v>40734</v>
      </c>
      <c r="C1021" s="72" t="s">
        <v>115</v>
      </c>
      <c r="D1021" s="72">
        <v>1014</v>
      </c>
      <c r="E1021" s="123">
        <v>3.1</v>
      </c>
      <c r="F1021" s="76"/>
      <c r="G1021" s="76"/>
      <c r="H1021" s="125"/>
      <c r="I1021" s="72"/>
      <c r="J1021" s="72"/>
      <c r="K1021" s="77"/>
      <c r="L1021" s="72"/>
      <c r="M1021" s="72"/>
      <c r="N1021" s="72"/>
      <c r="O1021" s="77"/>
      <c r="P1021" s="72"/>
      <c r="AC1021" s="13"/>
    </row>
    <row r="1022" spans="1:29" s="1" customFormat="1" ht="12" customHeight="1" x14ac:dyDescent="0.2">
      <c r="A1022" s="127" t="s">
        <v>90</v>
      </c>
      <c r="B1022" s="73">
        <v>40734</v>
      </c>
      <c r="C1022" s="72" t="s">
        <v>115</v>
      </c>
      <c r="D1022" s="72">
        <v>1015</v>
      </c>
      <c r="E1022" s="123">
        <v>17</v>
      </c>
      <c r="F1022" s="76"/>
      <c r="G1022" s="76"/>
      <c r="H1022" s="125"/>
      <c r="I1022" s="72"/>
      <c r="J1022" s="72"/>
      <c r="K1022" s="77"/>
      <c r="L1022" s="72"/>
      <c r="M1022" s="72"/>
      <c r="N1022" s="72"/>
      <c r="O1022" s="77"/>
      <c r="P1022" s="72"/>
      <c r="AC1022" s="13"/>
    </row>
    <row r="1023" spans="1:29" s="1" customFormat="1" ht="12" customHeight="1" x14ac:dyDescent="0.2">
      <c r="A1023" s="127" t="s">
        <v>90</v>
      </c>
      <c r="B1023" s="73">
        <v>40734</v>
      </c>
      <c r="C1023" s="72" t="s">
        <v>115</v>
      </c>
      <c r="D1023" s="72">
        <v>1016</v>
      </c>
      <c r="E1023" s="123">
        <v>12.1</v>
      </c>
      <c r="F1023" s="76"/>
      <c r="G1023" s="76"/>
      <c r="H1023" s="125"/>
      <c r="I1023" s="72"/>
      <c r="J1023" s="72"/>
      <c r="K1023" s="77"/>
      <c r="L1023" s="72"/>
      <c r="M1023" s="72"/>
      <c r="N1023" s="72"/>
      <c r="O1023" s="77"/>
      <c r="P1023" s="72"/>
      <c r="AC1023" s="13"/>
    </row>
    <row r="1024" spans="1:29" s="1" customFormat="1" ht="12" customHeight="1" x14ac:dyDescent="0.2">
      <c r="A1024" s="127" t="s">
        <v>90</v>
      </c>
      <c r="B1024" s="73">
        <v>40734</v>
      </c>
      <c r="C1024" s="72" t="s">
        <v>115</v>
      </c>
      <c r="D1024" s="72">
        <v>1017</v>
      </c>
      <c r="E1024" s="123">
        <v>9.8000000000000007</v>
      </c>
      <c r="F1024" s="76"/>
      <c r="G1024" s="76"/>
      <c r="H1024" s="125"/>
      <c r="I1024" s="72"/>
      <c r="J1024" s="72"/>
      <c r="K1024" s="77"/>
      <c r="L1024" s="72"/>
      <c r="M1024" s="72"/>
      <c r="N1024" s="72"/>
      <c r="O1024" s="77"/>
      <c r="P1024" s="72"/>
      <c r="AC1024" s="13"/>
    </row>
    <row r="1025" spans="1:29" s="1" customFormat="1" ht="12" customHeight="1" x14ac:dyDescent="0.2">
      <c r="A1025" s="127" t="s">
        <v>90</v>
      </c>
      <c r="B1025" s="73">
        <v>40734</v>
      </c>
      <c r="C1025" s="72" t="s">
        <v>115</v>
      </c>
      <c r="D1025" s="72">
        <v>1018</v>
      </c>
      <c r="E1025" s="123">
        <v>5.2</v>
      </c>
      <c r="F1025" s="76"/>
      <c r="G1025" s="76"/>
      <c r="H1025" s="125"/>
      <c r="I1025" s="72"/>
      <c r="J1025" s="72"/>
      <c r="K1025" s="77"/>
      <c r="L1025" s="72"/>
      <c r="M1025" s="72"/>
      <c r="N1025" s="72"/>
      <c r="O1025" s="77"/>
      <c r="P1025" s="72"/>
      <c r="AC1025" s="13"/>
    </row>
    <row r="1026" spans="1:29" s="1" customFormat="1" ht="12" customHeight="1" x14ac:dyDescent="0.2">
      <c r="A1026" s="127" t="s">
        <v>90</v>
      </c>
      <c r="B1026" s="73">
        <v>40734</v>
      </c>
      <c r="C1026" s="72" t="s">
        <v>115</v>
      </c>
      <c r="D1026" s="72">
        <v>1019</v>
      </c>
      <c r="E1026" s="123">
        <v>12.8</v>
      </c>
      <c r="F1026" s="76"/>
      <c r="G1026" s="76"/>
      <c r="H1026" s="125"/>
      <c r="I1026" s="72"/>
      <c r="J1026" s="72"/>
      <c r="K1026" s="77"/>
      <c r="L1026" s="72"/>
      <c r="M1026" s="72"/>
      <c r="N1026" s="72"/>
      <c r="O1026" s="77"/>
      <c r="P1026" s="72"/>
      <c r="AC1026" s="13"/>
    </row>
    <row r="1027" spans="1:29" s="1" customFormat="1" ht="12" customHeight="1" x14ac:dyDescent="0.2">
      <c r="A1027" s="127" t="s">
        <v>90</v>
      </c>
      <c r="B1027" s="73">
        <v>40734</v>
      </c>
      <c r="C1027" s="72" t="s">
        <v>115</v>
      </c>
      <c r="D1027" s="72">
        <v>1020</v>
      </c>
      <c r="E1027" s="123">
        <v>11.5</v>
      </c>
      <c r="F1027" s="76"/>
      <c r="G1027" s="76"/>
      <c r="H1027" s="125"/>
      <c r="I1027" s="72"/>
      <c r="J1027" s="72"/>
      <c r="K1027" s="77"/>
      <c r="L1027" s="72"/>
      <c r="M1027" s="72"/>
      <c r="N1027" s="72"/>
      <c r="O1027" s="77"/>
      <c r="P1027" s="72"/>
      <c r="AC1027" s="13"/>
    </row>
    <row r="1028" spans="1:29" s="1" customFormat="1" ht="12" customHeight="1" x14ac:dyDescent="0.2">
      <c r="A1028" s="127" t="s">
        <v>90</v>
      </c>
      <c r="B1028" s="73">
        <v>40734</v>
      </c>
      <c r="C1028" s="72" t="s">
        <v>115</v>
      </c>
      <c r="D1028" s="72">
        <v>1021</v>
      </c>
      <c r="E1028" s="123">
        <v>11.8</v>
      </c>
      <c r="F1028" s="76"/>
      <c r="G1028" s="76"/>
      <c r="H1028" s="125"/>
      <c r="I1028" s="72"/>
      <c r="J1028" s="72"/>
      <c r="K1028" s="77"/>
      <c r="L1028" s="72"/>
      <c r="M1028" s="72"/>
      <c r="N1028" s="72"/>
      <c r="O1028" s="77"/>
      <c r="P1028" s="72"/>
      <c r="AC1028" s="13"/>
    </row>
    <row r="1029" spans="1:29" s="1" customFormat="1" ht="12" customHeight="1" x14ac:dyDescent="0.2">
      <c r="A1029" s="127" t="s">
        <v>90</v>
      </c>
      <c r="B1029" s="73">
        <v>40734</v>
      </c>
      <c r="C1029" s="72" t="s">
        <v>115</v>
      </c>
      <c r="D1029" s="72">
        <v>1022</v>
      </c>
      <c r="E1029" s="123">
        <v>7.5</v>
      </c>
      <c r="F1029" s="76"/>
      <c r="G1029" s="76"/>
      <c r="H1029" s="125"/>
      <c r="I1029" s="72"/>
      <c r="J1029" s="72"/>
      <c r="K1029" s="77"/>
      <c r="L1029" s="72"/>
      <c r="M1029" s="72"/>
      <c r="N1029" s="72"/>
      <c r="O1029" s="77"/>
      <c r="P1029" s="72"/>
      <c r="AC1029" s="13"/>
    </row>
    <row r="1030" spans="1:29" s="1" customFormat="1" ht="12" customHeight="1" x14ac:dyDescent="0.2">
      <c r="A1030" s="127" t="s">
        <v>90</v>
      </c>
      <c r="B1030" s="73">
        <v>40734</v>
      </c>
      <c r="C1030" s="72" t="s">
        <v>115</v>
      </c>
      <c r="D1030" s="72">
        <v>1023</v>
      </c>
      <c r="E1030" s="123">
        <v>16.7</v>
      </c>
      <c r="F1030" s="76"/>
      <c r="G1030" s="76"/>
      <c r="H1030" s="125"/>
      <c r="I1030" s="72"/>
      <c r="J1030" s="72"/>
      <c r="K1030" s="77"/>
      <c r="L1030" s="72"/>
      <c r="M1030" s="72"/>
      <c r="N1030" s="72"/>
      <c r="O1030" s="77"/>
      <c r="P1030" s="72"/>
      <c r="AC1030" s="13"/>
    </row>
    <row r="1031" spans="1:29" s="1" customFormat="1" ht="12" customHeight="1" x14ac:dyDescent="0.2">
      <c r="A1031" s="127" t="s">
        <v>90</v>
      </c>
      <c r="B1031" s="73">
        <v>40734</v>
      </c>
      <c r="C1031" s="72" t="s">
        <v>115</v>
      </c>
      <c r="D1031" s="72">
        <v>1024</v>
      </c>
      <c r="E1031" s="123">
        <v>13.9</v>
      </c>
      <c r="F1031" s="76"/>
      <c r="G1031" s="76"/>
      <c r="H1031" s="125"/>
      <c r="I1031" s="72"/>
      <c r="J1031" s="72"/>
      <c r="K1031" s="77"/>
      <c r="L1031" s="72"/>
      <c r="M1031" s="72"/>
      <c r="N1031" s="72"/>
      <c r="O1031" s="77"/>
      <c r="P1031" s="72"/>
      <c r="AC1031" s="13"/>
    </row>
    <row r="1032" spans="1:29" s="1" customFormat="1" ht="12" customHeight="1" x14ac:dyDescent="0.2">
      <c r="A1032" s="127" t="s">
        <v>90</v>
      </c>
      <c r="B1032" s="73">
        <v>40734</v>
      </c>
      <c r="C1032" s="72" t="s">
        <v>115</v>
      </c>
      <c r="D1032" s="72">
        <v>1025</v>
      </c>
      <c r="E1032" s="123">
        <v>3.9</v>
      </c>
      <c r="F1032" s="76"/>
      <c r="G1032" s="76"/>
      <c r="H1032" s="125"/>
      <c r="I1032" s="72"/>
      <c r="J1032" s="72"/>
      <c r="K1032" s="77"/>
      <c r="L1032" s="72"/>
      <c r="M1032" s="72"/>
      <c r="N1032" s="72"/>
      <c r="O1032" s="77"/>
      <c r="P1032" s="72"/>
      <c r="AC1032" s="13"/>
    </row>
    <row r="1033" spans="1:29" s="1" customFormat="1" ht="12" customHeight="1" x14ac:dyDescent="0.2">
      <c r="A1033" s="127" t="s">
        <v>90</v>
      </c>
      <c r="B1033" s="73">
        <v>40734</v>
      </c>
      <c r="C1033" s="72" t="s">
        <v>115</v>
      </c>
      <c r="D1033" s="72">
        <v>1026</v>
      </c>
      <c r="E1033" s="123">
        <v>13.6</v>
      </c>
      <c r="F1033" s="76"/>
      <c r="G1033" s="76"/>
      <c r="H1033" s="125"/>
      <c r="I1033" s="72"/>
      <c r="J1033" s="72"/>
      <c r="K1033" s="77"/>
      <c r="L1033" s="72"/>
      <c r="M1033" s="72"/>
      <c r="N1033" s="72"/>
      <c r="O1033" s="77"/>
      <c r="P1033" s="72"/>
      <c r="AC1033" s="13"/>
    </row>
    <row r="1034" spans="1:29" s="1" customFormat="1" ht="12" customHeight="1" x14ac:dyDescent="0.2">
      <c r="A1034" s="127" t="s">
        <v>90</v>
      </c>
      <c r="B1034" s="73">
        <v>40734</v>
      </c>
      <c r="C1034" s="72" t="s">
        <v>115</v>
      </c>
      <c r="D1034" s="72">
        <v>1027</v>
      </c>
      <c r="E1034" s="123">
        <v>7.8</v>
      </c>
      <c r="F1034" s="76"/>
      <c r="G1034" s="76"/>
      <c r="H1034" s="125"/>
      <c r="I1034" s="72"/>
      <c r="J1034" s="72"/>
      <c r="K1034" s="77"/>
      <c r="L1034" s="72"/>
      <c r="M1034" s="72"/>
      <c r="N1034" s="72"/>
      <c r="O1034" s="77"/>
      <c r="P1034" s="72"/>
      <c r="AC1034" s="13"/>
    </row>
    <row r="1035" spans="1:29" s="1" customFormat="1" ht="12" customHeight="1" x14ac:dyDescent="0.2">
      <c r="A1035" s="127" t="s">
        <v>90</v>
      </c>
      <c r="B1035" s="73">
        <v>40734</v>
      </c>
      <c r="C1035" s="72" t="s">
        <v>115</v>
      </c>
      <c r="D1035" s="72">
        <v>1028</v>
      </c>
      <c r="E1035" s="123">
        <v>10.3</v>
      </c>
      <c r="F1035" s="76"/>
      <c r="G1035" s="76"/>
      <c r="H1035" s="125"/>
      <c r="I1035" s="72"/>
      <c r="J1035" s="72"/>
      <c r="K1035" s="77"/>
      <c r="L1035" s="72"/>
      <c r="M1035" s="72"/>
      <c r="N1035" s="72"/>
      <c r="O1035" s="77"/>
      <c r="P1035" s="72"/>
      <c r="AC1035" s="13"/>
    </row>
    <row r="1036" spans="1:29" s="1" customFormat="1" ht="12" customHeight="1" x14ac:dyDescent="0.2">
      <c r="A1036" s="127" t="s">
        <v>90</v>
      </c>
      <c r="B1036" s="73">
        <v>40734</v>
      </c>
      <c r="C1036" s="72" t="s">
        <v>115</v>
      </c>
      <c r="D1036" s="72">
        <v>1029</v>
      </c>
      <c r="E1036" s="123">
        <v>16.3</v>
      </c>
      <c r="F1036" s="76"/>
      <c r="G1036" s="76"/>
      <c r="H1036" s="125"/>
      <c r="I1036" s="72"/>
      <c r="J1036" s="72"/>
      <c r="K1036" s="77"/>
      <c r="L1036" s="72"/>
      <c r="M1036" s="72"/>
      <c r="N1036" s="72"/>
      <c r="O1036" s="77"/>
      <c r="P1036" s="72"/>
      <c r="AC1036" s="13"/>
    </row>
    <row r="1037" spans="1:29" s="1" customFormat="1" ht="12" customHeight="1" x14ac:dyDescent="0.2">
      <c r="A1037" s="127" t="s">
        <v>90</v>
      </c>
      <c r="B1037" s="73">
        <v>40734</v>
      </c>
      <c r="C1037" s="72" t="s">
        <v>115</v>
      </c>
      <c r="D1037" s="72">
        <v>1030</v>
      </c>
      <c r="E1037" s="123">
        <v>8.9</v>
      </c>
      <c r="F1037" s="76"/>
      <c r="G1037" s="76"/>
      <c r="H1037" s="125"/>
      <c r="I1037" s="72"/>
      <c r="J1037" s="72"/>
      <c r="K1037" s="77"/>
      <c r="L1037" s="72"/>
      <c r="M1037" s="72"/>
      <c r="N1037" s="72"/>
      <c r="O1037" s="77"/>
      <c r="P1037" s="72"/>
      <c r="AC1037" s="13"/>
    </row>
    <row r="1038" spans="1:29" s="1" customFormat="1" ht="12" customHeight="1" x14ac:dyDescent="0.2">
      <c r="A1038" s="127" t="s">
        <v>90</v>
      </c>
      <c r="B1038" s="73">
        <v>40734</v>
      </c>
      <c r="C1038" s="72" t="s">
        <v>115</v>
      </c>
      <c r="D1038" s="72">
        <v>1031</v>
      </c>
      <c r="E1038" s="123">
        <v>10.4</v>
      </c>
      <c r="F1038" s="76"/>
      <c r="G1038" s="76"/>
      <c r="H1038" s="125"/>
      <c r="I1038" s="72"/>
      <c r="J1038" s="72"/>
      <c r="K1038" s="77"/>
      <c r="L1038" s="72"/>
      <c r="M1038" s="72"/>
      <c r="N1038" s="72"/>
      <c r="O1038" s="77"/>
      <c r="P1038" s="72"/>
      <c r="AC1038" s="13"/>
    </row>
    <row r="1039" spans="1:29" s="1" customFormat="1" ht="12" customHeight="1" x14ac:dyDescent="0.2">
      <c r="A1039" s="127" t="s">
        <v>90</v>
      </c>
      <c r="B1039" s="73">
        <v>40734</v>
      </c>
      <c r="C1039" s="72" t="s">
        <v>115</v>
      </c>
      <c r="D1039" s="72">
        <v>1032</v>
      </c>
      <c r="E1039" s="123">
        <v>15.5</v>
      </c>
      <c r="F1039" s="76"/>
      <c r="G1039" s="76"/>
      <c r="H1039" s="125"/>
      <c r="I1039" s="72"/>
      <c r="J1039" s="72"/>
      <c r="K1039" s="77"/>
      <c r="L1039" s="72"/>
      <c r="M1039" s="72"/>
      <c r="N1039" s="72"/>
      <c r="O1039" s="77"/>
      <c r="P1039" s="72"/>
      <c r="AC1039" s="13"/>
    </row>
    <row r="1040" spans="1:29" s="1" customFormat="1" ht="12" customHeight="1" x14ac:dyDescent="0.2">
      <c r="A1040" s="127" t="s">
        <v>90</v>
      </c>
      <c r="B1040" s="73">
        <v>40734</v>
      </c>
      <c r="C1040" s="72" t="s">
        <v>115</v>
      </c>
      <c r="D1040" s="72">
        <v>1033</v>
      </c>
      <c r="E1040" s="123">
        <v>8</v>
      </c>
      <c r="F1040" s="76"/>
      <c r="G1040" s="76"/>
      <c r="H1040" s="125"/>
      <c r="I1040" s="72"/>
      <c r="J1040" s="72"/>
      <c r="K1040" s="77"/>
      <c r="L1040" s="72"/>
      <c r="M1040" s="72"/>
      <c r="N1040" s="72"/>
      <c r="O1040" s="77"/>
      <c r="P1040" s="72"/>
      <c r="AC1040" s="13"/>
    </row>
    <row r="1041" spans="1:29" s="1" customFormat="1" ht="12" customHeight="1" x14ac:dyDescent="0.2">
      <c r="A1041" s="127" t="s">
        <v>90</v>
      </c>
      <c r="B1041" s="73">
        <v>40734</v>
      </c>
      <c r="C1041" s="72" t="s">
        <v>115</v>
      </c>
      <c r="D1041" s="72">
        <v>1034</v>
      </c>
      <c r="E1041" s="123">
        <v>4.9000000000000004</v>
      </c>
      <c r="F1041" s="76"/>
      <c r="G1041" s="76"/>
      <c r="H1041" s="125"/>
      <c r="I1041" s="72"/>
      <c r="J1041" s="72"/>
      <c r="K1041" s="77"/>
      <c r="L1041" s="72"/>
      <c r="M1041" s="72"/>
      <c r="N1041" s="72"/>
      <c r="O1041" s="77"/>
      <c r="P1041" s="72"/>
      <c r="AC1041" s="13"/>
    </row>
    <row r="1042" spans="1:29" s="1" customFormat="1" ht="12" customHeight="1" x14ac:dyDescent="0.2">
      <c r="A1042" s="127" t="s">
        <v>90</v>
      </c>
      <c r="B1042" s="73">
        <v>40734</v>
      </c>
      <c r="C1042" s="72" t="s">
        <v>115</v>
      </c>
      <c r="D1042" s="72">
        <v>1035</v>
      </c>
      <c r="E1042" s="123">
        <v>5.6</v>
      </c>
      <c r="F1042" s="76"/>
      <c r="G1042" s="76"/>
      <c r="H1042" s="125"/>
      <c r="I1042" s="72"/>
      <c r="J1042" s="72"/>
      <c r="K1042" s="77"/>
      <c r="L1042" s="72"/>
      <c r="M1042" s="72"/>
      <c r="N1042" s="72"/>
      <c r="O1042" s="77"/>
      <c r="P1042" s="72"/>
      <c r="AC1042" s="13"/>
    </row>
    <row r="1043" spans="1:29" s="1" customFormat="1" ht="12" customHeight="1" x14ac:dyDescent="0.2">
      <c r="A1043" s="127" t="s">
        <v>90</v>
      </c>
      <c r="B1043" s="73">
        <v>40734</v>
      </c>
      <c r="C1043" s="72" t="s">
        <v>115</v>
      </c>
      <c r="D1043" s="72">
        <v>1036</v>
      </c>
      <c r="E1043" s="123">
        <v>9.1</v>
      </c>
      <c r="F1043" s="76"/>
      <c r="G1043" s="76"/>
      <c r="H1043" s="125"/>
      <c r="I1043" s="72"/>
      <c r="J1043" s="72"/>
      <c r="K1043" s="77"/>
      <c r="L1043" s="72"/>
      <c r="M1043" s="72"/>
      <c r="N1043" s="72"/>
      <c r="O1043" s="77"/>
      <c r="P1043" s="72"/>
      <c r="AC1043" s="13"/>
    </row>
    <row r="1044" spans="1:29" s="1" customFormat="1" ht="12" customHeight="1" x14ac:dyDescent="0.2">
      <c r="A1044" s="127" t="s">
        <v>90</v>
      </c>
      <c r="B1044" s="73">
        <v>40734</v>
      </c>
      <c r="C1044" s="72" t="s">
        <v>115</v>
      </c>
      <c r="D1044" s="72">
        <v>1037</v>
      </c>
      <c r="E1044" s="123">
        <v>24.4</v>
      </c>
      <c r="F1044" s="76"/>
      <c r="G1044" s="76"/>
      <c r="H1044" s="125"/>
      <c r="I1044" s="72"/>
      <c r="J1044" s="72"/>
      <c r="K1044" s="77"/>
      <c r="L1044" s="72"/>
      <c r="M1044" s="72"/>
      <c r="N1044" s="72"/>
      <c r="O1044" s="77"/>
      <c r="P1044" s="72"/>
      <c r="AC1044" s="13"/>
    </row>
    <row r="1045" spans="1:29" s="1" customFormat="1" ht="12" customHeight="1" x14ac:dyDescent="0.2">
      <c r="A1045" s="127" t="s">
        <v>90</v>
      </c>
      <c r="B1045" s="73">
        <v>40734</v>
      </c>
      <c r="C1045" s="72" t="s">
        <v>115</v>
      </c>
      <c r="D1045" s="72">
        <v>1038</v>
      </c>
      <c r="E1045" s="123">
        <v>9</v>
      </c>
      <c r="F1045" s="76"/>
      <c r="G1045" s="76"/>
      <c r="H1045" s="125"/>
      <c r="I1045" s="72"/>
      <c r="J1045" s="72"/>
      <c r="K1045" s="77"/>
      <c r="L1045" s="72"/>
      <c r="M1045" s="72"/>
      <c r="N1045" s="72"/>
      <c r="O1045" s="77"/>
      <c r="P1045" s="72"/>
      <c r="AC1045" s="13"/>
    </row>
    <row r="1046" spans="1:29" s="1" customFormat="1" ht="12" customHeight="1" x14ac:dyDescent="0.2">
      <c r="A1046" s="127" t="s">
        <v>90</v>
      </c>
      <c r="B1046" s="73">
        <v>40734</v>
      </c>
      <c r="C1046" s="72" t="s">
        <v>115</v>
      </c>
      <c r="D1046" s="72">
        <v>1039</v>
      </c>
      <c r="E1046" s="123">
        <v>26</v>
      </c>
      <c r="F1046" s="76"/>
      <c r="G1046" s="76"/>
      <c r="H1046" s="125"/>
      <c r="I1046" s="72"/>
      <c r="J1046" s="72"/>
      <c r="K1046" s="77"/>
      <c r="L1046" s="72"/>
      <c r="M1046" s="72"/>
      <c r="N1046" s="72"/>
      <c r="O1046" s="77"/>
      <c r="P1046" s="72"/>
      <c r="AC1046" s="13"/>
    </row>
    <row r="1047" spans="1:29" s="1" customFormat="1" ht="12" customHeight="1" x14ac:dyDescent="0.2">
      <c r="A1047" s="127" t="s">
        <v>90</v>
      </c>
      <c r="B1047" s="73">
        <v>40734</v>
      </c>
      <c r="C1047" s="72" t="s">
        <v>115</v>
      </c>
      <c r="D1047" s="72">
        <v>1040</v>
      </c>
      <c r="E1047" s="123">
        <v>17</v>
      </c>
      <c r="F1047" s="76"/>
      <c r="G1047" s="76"/>
      <c r="H1047" s="125"/>
      <c r="I1047" s="72"/>
      <c r="J1047" s="72"/>
      <c r="K1047" s="77"/>
      <c r="L1047" s="72"/>
      <c r="M1047" s="72"/>
      <c r="N1047" s="72"/>
      <c r="O1047" s="77"/>
      <c r="P1047" s="72"/>
      <c r="AC1047" s="13"/>
    </row>
    <row r="1048" spans="1:29" s="1" customFormat="1" ht="12" customHeight="1" x14ac:dyDescent="0.2">
      <c r="A1048" s="127" t="s">
        <v>90</v>
      </c>
      <c r="B1048" s="73">
        <v>40734</v>
      </c>
      <c r="C1048" s="72" t="s">
        <v>115</v>
      </c>
      <c r="D1048" s="72">
        <v>1041</v>
      </c>
      <c r="E1048" s="123">
        <v>23.4</v>
      </c>
      <c r="F1048" s="76"/>
      <c r="G1048" s="76"/>
      <c r="H1048" s="125"/>
      <c r="I1048" s="72"/>
      <c r="J1048" s="72"/>
      <c r="K1048" s="77"/>
      <c r="L1048" s="72"/>
      <c r="M1048" s="72"/>
      <c r="N1048" s="72"/>
      <c r="O1048" s="77"/>
      <c r="P1048" s="72"/>
      <c r="AC1048" s="13"/>
    </row>
    <row r="1049" spans="1:29" s="1" customFormat="1" ht="12" customHeight="1" x14ac:dyDescent="0.2">
      <c r="A1049" s="127" t="s">
        <v>90</v>
      </c>
      <c r="B1049" s="73">
        <v>40734</v>
      </c>
      <c r="C1049" s="72" t="s">
        <v>115</v>
      </c>
      <c r="D1049" s="72">
        <v>1042</v>
      </c>
      <c r="E1049" s="123">
        <v>8.9</v>
      </c>
      <c r="F1049" s="76"/>
      <c r="G1049" s="76"/>
      <c r="H1049" s="125"/>
      <c r="I1049" s="72"/>
      <c r="J1049" s="72"/>
      <c r="K1049" s="77"/>
      <c r="L1049" s="72"/>
      <c r="M1049" s="72"/>
      <c r="N1049" s="72"/>
      <c r="O1049" s="77"/>
      <c r="P1049" s="72"/>
      <c r="AC1049" s="13"/>
    </row>
    <row r="1050" spans="1:29" s="1" customFormat="1" ht="12" customHeight="1" x14ac:dyDescent="0.2">
      <c r="A1050" s="127" t="s">
        <v>90</v>
      </c>
      <c r="B1050" s="73">
        <v>40734</v>
      </c>
      <c r="C1050" s="72" t="s">
        <v>115</v>
      </c>
      <c r="D1050" s="72">
        <v>1043</v>
      </c>
      <c r="E1050" s="123">
        <v>5.0999999999999996</v>
      </c>
      <c r="F1050" s="76"/>
      <c r="G1050" s="76"/>
      <c r="H1050" s="125"/>
      <c r="I1050" s="72"/>
      <c r="J1050" s="72"/>
      <c r="K1050" s="77"/>
      <c r="L1050" s="72"/>
      <c r="M1050" s="72"/>
      <c r="N1050" s="72"/>
      <c r="O1050" s="77"/>
      <c r="P1050" s="72"/>
      <c r="AC1050" s="13"/>
    </row>
    <row r="1051" spans="1:29" s="1" customFormat="1" ht="12" customHeight="1" x14ac:dyDescent="0.2">
      <c r="A1051" s="127" t="s">
        <v>90</v>
      </c>
      <c r="B1051" s="73">
        <v>40734</v>
      </c>
      <c r="C1051" s="72" t="s">
        <v>115</v>
      </c>
      <c r="D1051" s="72">
        <v>1044</v>
      </c>
      <c r="E1051" s="123">
        <v>4.9000000000000004</v>
      </c>
      <c r="F1051" s="76"/>
      <c r="G1051" s="76"/>
      <c r="H1051" s="125"/>
      <c r="I1051" s="72"/>
      <c r="J1051" s="72"/>
      <c r="K1051" s="77"/>
      <c r="L1051" s="72"/>
      <c r="M1051" s="72"/>
      <c r="N1051" s="72"/>
      <c r="O1051" s="77"/>
      <c r="P1051" s="72"/>
      <c r="AC1051" s="13"/>
    </row>
    <row r="1052" spans="1:29" s="1" customFormat="1" ht="12" customHeight="1" x14ac:dyDescent="0.2">
      <c r="A1052" s="127" t="s">
        <v>90</v>
      </c>
      <c r="B1052" s="73">
        <v>40734</v>
      </c>
      <c r="C1052" s="72" t="s">
        <v>115</v>
      </c>
      <c r="D1052" s="72">
        <v>1045</v>
      </c>
      <c r="E1052" s="123">
        <v>19.3</v>
      </c>
      <c r="F1052" s="76"/>
      <c r="G1052" s="76"/>
      <c r="H1052" s="125"/>
      <c r="I1052" s="72"/>
      <c r="J1052" s="72"/>
      <c r="K1052" s="77"/>
      <c r="L1052" s="72"/>
      <c r="M1052" s="72"/>
      <c r="N1052" s="72"/>
      <c r="O1052" s="77"/>
      <c r="P1052" s="72"/>
      <c r="AC1052" s="13"/>
    </row>
    <row r="1053" spans="1:29" s="1" customFormat="1" ht="12" customHeight="1" x14ac:dyDescent="0.2">
      <c r="A1053" s="127" t="s">
        <v>90</v>
      </c>
      <c r="B1053" s="73">
        <v>40734</v>
      </c>
      <c r="C1053" s="72" t="s">
        <v>115</v>
      </c>
      <c r="D1053" s="72">
        <v>1046</v>
      </c>
      <c r="E1053" s="123">
        <v>5.8</v>
      </c>
      <c r="F1053" s="76"/>
      <c r="G1053" s="76"/>
      <c r="H1053" s="125"/>
      <c r="I1053" s="72"/>
      <c r="J1053" s="72"/>
      <c r="K1053" s="77"/>
      <c r="L1053" s="72"/>
      <c r="M1053" s="72"/>
      <c r="N1053" s="72"/>
      <c r="O1053" s="77"/>
      <c r="P1053" s="72"/>
      <c r="AC1053" s="13"/>
    </row>
    <row r="1054" spans="1:29" s="1" customFormat="1" ht="12" customHeight="1" x14ac:dyDescent="0.2">
      <c r="A1054" s="127" t="s">
        <v>90</v>
      </c>
      <c r="B1054" s="73">
        <v>40734</v>
      </c>
      <c r="C1054" s="72" t="s">
        <v>115</v>
      </c>
      <c r="D1054" s="72">
        <v>1047</v>
      </c>
      <c r="E1054" s="123">
        <v>8.4</v>
      </c>
      <c r="F1054" s="76"/>
      <c r="G1054" s="76"/>
      <c r="H1054" s="125"/>
      <c r="I1054" s="72"/>
      <c r="J1054" s="72"/>
      <c r="K1054" s="77"/>
      <c r="L1054" s="72"/>
      <c r="M1054" s="72"/>
      <c r="N1054" s="72"/>
      <c r="O1054" s="77"/>
      <c r="P1054" s="72"/>
      <c r="AC1054" s="13"/>
    </row>
    <row r="1055" spans="1:29" s="1" customFormat="1" ht="12" customHeight="1" x14ac:dyDescent="0.2">
      <c r="A1055" s="127" t="s">
        <v>90</v>
      </c>
      <c r="B1055" s="73">
        <v>40734</v>
      </c>
      <c r="C1055" s="72" t="s">
        <v>115</v>
      </c>
      <c r="D1055" s="72">
        <v>1048</v>
      </c>
      <c r="E1055" s="123">
        <v>4.5999999999999996</v>
      </c>
      <c r="F1055" s="76"/>
      <c r="G1055" s="76"/>
      <c r="H1055" s="125"/>
      <c r="I1055" s="72"/>
      <c r="J1055" s="72"/>
      <c r="K1055" s="77"/>
      <c r="L1055" s="72"/>
      <c r="M1055" s="72"/>
      <c r="N1055" s="72"/>
      <c r="O1055" s="77"/>
      <c r="P1055" s="72"/>
      <c r="AC1055" s="13"/>
    </row>
    <row r="1056" spans="1:29" s="1" customFormat="1" ht="12" customHeight="1" x14ac:dyDescent="0.2">
      <c r="A1056" s="127" t="s">
        <v>90</v>
      </c>
      <c r="B1056" s="73">
        <v>40734</v>
      </c>
      <c r="C1056" s="72" t="s">
        <v>115</v>
      </c>
      <c r="D1056" s="72">
        <v>1049</v>
      </c>
      <c r="E1056" s="123">
        <v>18.5</v>
      </c>
      <c r="F1056" s="76"/>
      <c r="G1056" s="76"/>
      <c r="H1056" s="125"/>
      <c r="I1056" s="72"/>
      <c r="J1056" s="72"/>
      <c r="K1056" s="77"/>
      <c r="L1056" s="72"/>
      <c r="M1056" s="72"/>
      <c r="N1056" s="72"/>
      <c r="O1056" s="77"/>
      <c r="P1056" s="72"/>
      <c r="AC1056" s="13"/>
    </row>
    <row r="1057" spans="1:29" s="1" customFormat="1" ht="12" customHeight="1" x14ac:dyDescent="0.2">
      <c r="A1057" s="127" t="s">
        <v>90</v>
      </c>
      <c r="B1057" s="73">
        <v>40734</v>
      </c>
      <c r="C1057" s="72" t="s">
        <v>115</v>
      </c>
      <c r="D1057" s="72">
        <v>1050</v>
      </c>
      <c r="E1057" s="123">
        <v>9.6999999999999993</v>
      </c>
      <c r="F1057" s="76"/>
      <c r="G1057" s="76"/>
      <c r="H1057" s="125"/>
      <c r="I1057" s="72"/>
      <c r="J1057" s="72"/>
      <c r="K1057" s="77"/>
      <c r="L1057" s="72"/>
      <c r="M1057" s="72"/>
      <c r="N1057" s="72"/>
      <c r="O1057" s="77"/>
      <c r="P1057" s="72"/>
      <c r="AC1057" s="13"/>
    </row>
    <row r="1058" spans="1:29" s="1" customFormat="1" ht="12" customHeight="1" x14ac:dyDescent="0.2">
      <c r="A1058" s="127" t="s">
        <v>90</v>
      </c>
      <c r="B1058" s="73">
        <v>40734</v>
      </c>
      <c r="C1058" s="72" t="s">
        <v>115</v>
      </c>
      <c r="D1058" s="72">
        <v>1051</v>
      </c>
      <c r="E1058" s="123">
        <v>11.1</v>
      </c>
      <c r="F1058" s="76"/>
      <c r="G1058" s="76"/>
      <c r="H1058" s="125"/>
      <c r="I1058" s="72"/>
      <c r="J1058" s="72"/>
      <c r="K1058" s="77"/>
      <c r="L1058" s="72"/>
      <c r="M1058" s="72"/>
      <c r="N1058" s="72"/>
      <c r="O1058" s="77"/>
      <c r="P1058" s="72"/>
      <c r="AC1058" s="13"/>
    </row>
    <row r="1059" spans="1:29" s="1" customFormat="1" ht="12" customHeight="1" x14ac:dyDescent="0.2">
      <c r="A1059" s="127" t="s">
        <v>90</v>
      </c>
      <c r="B1059" s="73">
        <v>40734</v>
      </c>
      <c r="C1059" s="72" t="s">
        <v>115</v>
      </c>
      <c r="D1059" s="72">
        <v>1052</v>
      </c>
      <c r="E1059" s="123">
        <v>16</v>
      </c>
      <c r="F1059" s="76"/>
      <c r="G1059" s="76"/>
      <c r="H1059" s="125"/>
      <c r="I1059" s="72"/>
      <c r="J1059" s="72"/>
      <c r="K1059" s="77"/>
      <c r="L1059" s="72"/>
      <c r="M1059" s="72"/>
      <c r="N1059" s="72"/>
      <c r="O1059" s="77"/>
      <c r="P1059" s="72"/>
      <c r="AC1059" s="13"/>
    </row>
    <row r="1060" spans="1:29" s="1" customFormat="1" ht="12" customHeight="1" x14ac:dyDescent="0.2">
      <c r="A1060" s="127" t="s">
        <v>90</v>
      </c>
      <c r="B1060" s="73">
        <v>40734</v>
      </c>
      <c r="C1060" s="72" t="s">
        <v>115</v>
      </c>
      <c r="D1060" s="72">
        <v>1053</v>
      </c>
      <c r="E1060" s="123">
        <v>13.8</v>
      </c>
      <c r="F1060" s="76"/>
      <c r="G1060" s="76"/>
      <c r="H1060" s="125"/>
      <c r="I1060" s="72"/>
      <c r="J1060" s="72"/>
      <c r="K1060" s="77"/>
      <c r="L1060" s="72"/>
      <c r="M1060" s="72"/>
      <c r="N1060" s="72"/>
      <c r="O1060" s="77"/>
      <c r="P1060" s="72"/>
      <c r="AC1060" s="13"/>
    </row>
    <row r="1061" spans="1:29" s="1" customFormat="1" ht="12" customHeight="1" x14ac:dyDescent="0.2">
      <c r="A1061" s="127" t="s">
        <v>92</v>
      </c>
      <c r="B1061" s="73">
        <v>40735</v>
      </c>
      <c r="C1061" s="72" t="s">
        <v>115</v>
      </c>
      <c r="D1061" s="72">
        <v>1054</v>
      </c>
      <c r="E1061" s="123">
        <v>9.3000000000000007</v>
      </c>
      <c r="F1061" s="76"/>
      <c r="G1061" s="76"/>
      <c r="H1061" s="125"/>
      <c r="I1061" s="72"/>
      <c r="J1061" s="72"/>
      <c r="K1061" s="77"/>
      <c r="L1061" s="72"/>
      <c r="M1061" s="72"/>
      <c r="N1061" s="72"/>
      <c r="O1061" s="77"/>
      <c r="P1061" s="72"/>
      <c r="AC1061" s="13"/>
    </row>
    <row r="1062" spans="1:29" s="1" customFormat="1" ht="12" customHeight="1" x14ac:dyDescent="0.2">
      <c r="A1062" s="127" t="s">
        <v>92</v>
      </c>
      <c r="B1062" s="73">
        <v>40735</v>
      </c>
      <c r="C1062" s="72" t="s">
        <v>115</v>
      </c>
      <c r="D1062" s="72">
        <v>1055</v>
      </c>
      <c r="E1062" s="123">
        <v>5.6</v>
      </c>
      <c r="F1062" s="76"/>
      <c r="G1062" s="76"/>
      <c r="H1062" s="125"/>
      <c r="I1062" s="72"/>
      <c r="J1062" s="72"/>
      <c r="K1062" s="77"/>
      <c r="L1062" s="72"/>
      <c r="M1062" s="72"/>
      <c r="N1062" s="72"/>
      <c r="O1062" s="77"/>
      <c r="P1062" s="72"/>
      <c r="AC1062" s="13"/>
    </row>
    <row r="1063" spans="1:29" s="1" customFormat="1" ht="12" customHeight="1" x14ac:dyDescent="0.2">
      <c r="A1063" s="127" t="s">
        <v>92</v>
      </c>
      <c r="B1063" s="73">
        <v>40735</v>
      </c>
      <c r="C1063" s="72" t="s">
        <v>115</v>
      </c>
      <c r="D1063" s="72">
        <v>1056</v>
      </c>
      <c r="E1063" s="123">
        <v>3.3</v>
      </c>
      <c r="F1063" s="76"/>
      <c r="G1063" s="76"/>
      <c r="H1063" s="125"/>
      <c r="I1063" s="72"/>
      <c r="J1063" s="72"/>
      <c r="K1063" s="77"/>
      <c r="L1063" s="72"/>
      <c r="M1063" s="72"/>
      <c r="N1063" s="72"/>
      <c r="O1063" s="77"/>
      <c r="P1063" s="72"/>
      <c r="AC1063" s="13"/>
    </row>
    <row r="1064" spans="1:29" s="1" customFormat="1" ht="12" customHeight="1" x14ac:dyDescent="0.2">
      <c r="A1064" s="127" t="s">
        <v>92</v>
      </c>
      <c r="B1064" s="73">
        <v>40735</v>
      </c>
      <c r="C1064" s="72" t="s">
        <v>115</v>
      </c>
      <c r="D1064" s="72">
        <v>1057</v>
      </c>
      <c r="E1064" s="123">
        <v>21.9</v>
      </c>
      <c r="F1064" s="76"/>
      <c r="G1064" s="76"/>
      <c r="H1064" s="125"/>
      <c r="I1064" s="72"/>
      <c r="J1064" s="72"/>
      <c r="K1064" s="77"/>
      <c r="L1064" s="72"/>
      <c r="M1064" s="72"/>
      <c r="N1064" s="72"/>
      <c r="O1064" s="77"/>
      <c r="P1064" s="72"/>
      <c r="AC1064" s="13"/>
    </row>
    <row r="1065" spans="1:29" s="1" customFormat="1" ht="12" customHeight="1" x14ac:dyDescent="0.2">
      <c r="A1065" s="127" t="s">
        <v>92</v>
      </c>
      <c r="B1065" s="73">
        <v>40735</v>
      </c>
      <c r="C1065" s="72" t="s">
        <v>115</v>
      </c>
      <c r="D1065" s="72">
        <v>1058</v>
      </c>
      <c r="E1065" s="123">
        <v>10.1</v>
      </c>
      <c r="F1065" s="76"/>
      <c r="G1065" s="76"/>
      <c r="H1065" s="125"/>
      <c r="I1065" s="72"/>
      <c r="J1065" s="72"/>
      <c r="K1065" s="77"/>
      <c r="L1065" s="72"/>
      <c r="M1065" s="72"/>
      <c r="N1065" s="72"/>
      <c r="O1065" s="77"/>
      <c r="P1065" s="72"/>
      <c r="AC1065" s="13"/>
    </row>
    <row r="1066" spans="1:29" s="1" customFormat="1" ht="12" customHeight="1" x14ac:dyDescent="0.2">
      <c r="A1066" s="127" t="s">
        <v>92</v>
      </c>
      <c r="B1066" s="73">
        <v>40735</v>
      </c>
      <c r="C1066" s="72" t="s">
        <v>115</v>
      </c>
      <c r="D1066" s="72">
        <v>1059</v>
      </c>
      <c r="E1066" s="123">
        <v>11.3</v>
      </c>
      <c r="F1066" s="76"/>
      <c r="G1066" s="76"/>
      <c r="H1066" s="125"/>
      <c r="I1066" s="72"/>
      <c r="J1066" s="72"/>
      <c r="K1066" s="77"/>
      <c r="L1066" s="72"/>
      <c r="M1066" s="72"/>
      <c r="N1066" s="72"/>
      <c r="O1066" s="77"/>
      <c r="P1066" s="72"/>
      <c r="AC1066" s="13"/>
    </row>
    <row r="1067" spans="1:29" s="1" customFormat="1" ht="12" customHeight="1" x14ac:dyDescent="0.2">
      <c r="A1067" s="127" t="s">
        <v>92</v>
      </c>
      <c r="B1067" s="73">
        <v>40735</v>
      </c>
      <c r="C1067" s="72" t="s">
        <v>115</v>
      </c>
      <c r="D1067" s="72">
        <v>1060</v>
      </c>
      <c r="E1067" s="123">
        <v>31.5</v>
      </c>
      <c r="F1067" s="76"/>
      <c r="G1067" s="76"/>
      <c r="H1067" s="125"/>
      <c r="I1067" s="72"/>
      <c r="J1067" s="72"/>
      <c r="K1067" s="77"/>
      <c r="L1067" s="72"/>
      <c r="M1067" s="72"/>
      <c r="N1067" s="72"/>
      <c r="O1067" s="77"/>
      <c r="P1067" s="72"/>
      <c r="AC1067" s="13"/>
    </row>
    <row r="1068" spans="1:29" s="1" customFormat="1" ht="12" customHeight="1" x14ac:dyDescent="0.2">
      <c r="A1068" s="127" t="s">
        <v>92</v>
      </c>
      <c r="B1068" s="73">
        <v>40735</v>
      </c>
      <c r="C1068" s="72" t="s">
        <v>115</v>
      </c>
      <c r="D1068" s="72">
        <v>1061</v>
      </c>
      <c r="E1068" s="123">
        <v>12.9</v>
      </c>
      <c r="F1068" s="76"/>
      <c r="G1068" s="76"/>
      <c r="H1068" s="125"/>
      <c r="I1068" s="72"/>
      <c r="J1068" s="72"/>
      <c r="K1068" s="77"/>
      <c r="L1068" s="72"/>
      <c r="M1068" s="72"/>
      <c r="N1068" s="72"/>
      <c r="O1068" s="77"/>
      <c r="P1068" s="72"/>
      <c r="AC1068" s="13"/>
    </row>
    <row r="1069" spans="1:29" s="1" customFormat="1" ht="12" customHeight="1" x14ac:dyDescent="0.2">
      <c r="A1069" s="127" t="s">
        <v>92</v>
      </c>
      <c r="B1069" s="73">
        <v>40735</v>
      </c>
      <c r="C1069" s="72" t="s">
        <v>115</v>
      </c>
      <c r="D1069" s="72">
        <v>1062</v>
      </c>
      <c r="E1069" s="123">
        <v>5.5</v>
      </c>
      <c r="F1069" s="76"/>
      <c r="G1069" s="76"/>
      <c r="H1069" s="125"/>
      <c r="I1069" s="72"/>
      <c r="J1069" s="72"/>
      <c r="K1069" s="77"/>
      <c r="L1069" s="72"/>
      <c r="M1069" s="72"/>
      <c r="N1069" s="72"/>
      <c r="O1069" s="77"/>
      <c r="P1069" s="72"/>
      <c r="AC1069" s="13"/>
    </row>
    <row r="1070" spans="1:29" s="1" customFormat="1" ht="12" customHeight="1" x14ac:dyDescent="0.2">
      <c r="A1070" s="127" t="s">
        <v>92</v>
      </c>
      <c r="B1070" s="73">
        <v>40735</v>
      </c>
      <c r="C1070" s="72" t="s">
        <v>115</v>
      </c>
      <c r="D1070" s="72">
        <v>1063</v>
      </c>
      <c r="E1070" s="123">
        <v>9.8000000000000007</v>
      </c>
      <c r="F1070" s="76"/>
      <c r="G1070" s="76"/>
      <c r="H1070" s="125"/>
      <c r="I1070" s="72"/>
      <c r="J1070" s="72"/>
      <c r="K1070" s="77"/>
      <c r="L1070" s="72"/>
      <c r="M1070" s="72"/>
      <c r="N1070" s="72"/>
      <c r="O1070" s="77"/>
      <c r="P1070" s="72"/>
      <c r="AC1070" s="13"/>
    </row>
    <row r="1071" spans="1:29" s="1" customFormat="1" ht="12" customHeight="1" x14ac:dyDescent="0.2">
      <c r="A1071" s="127" t="s">
        <v>92</v>
      </c>
      <c r="B1071" s="73">
        <v>40735</v>
      </c>
      <c r="C1071" s="72" t="s">
        <v>115</v>
      </c>
      <c r="D1071" s="72">
        <v>1064</v>
      </c>
      <c r="E1071" s="123">
        <v>14.7</v>
      </c>
      <c r="F1071" s="76"/>
      <c r="G1071" s="76"/>
      <c r="H1071" s="125"/>
      <c r="I1071" s="72"/>
      <c r="J1071" s="72"/>
      <c r="K1071" s="77"/>
      <c r="L1071" s="72"/>
      <c r="M1071" s="72"/>
      <c r="N1071" s="72"/>
      <c r="O1071" s="77"/>
      <c r="P1071" s="72"/>
      <c r="AC1071" s="13"/>
    </row>
    <row r="1072" spans="1:29" s="1" customFormat="1" ht="12" customHeight="1" x14ac:dyDescent="0.2">
      <c r="A1072" s="127" t="s">
        <v>92</v>
      </c>
      <c r="B1072" s="73">
        <v>40735</v>
      </c>
      <c r="C1072" s="72" t="s">
        <v>115</v>
      </c>
      <c r="D1072" s="72">
        <v>1065</v>
      </c>
      <c r="E1072" s="123">
        <v>9.1999999999999993</v>
      </c>
      <c r="F1072" s="76"/>
      <c r="G1072" s="76"/>
      <c r="H1072" s="125"/>
      <c r="I1072" s="72"/>
      <c r="J1072" s="72"/>
      <c r="K1072" s="77"/>
      <c r="L1072" s="72"/>
      <c r="M1072" s="72"/>
      <c r="N1072" s="72"/>
      <c r="O1072" s="77"/>
      <c r="P1072" s="72"/>
      <c r="AC1072" s="13"/>
    </row>
    <row r="1073" spans="1:29" s="1" customFormat="1" ht="12" customHeight="1" x14ac:dyDescent="0.2">
      <c r="A1073" s="127" t="s">
        <v>92</v>
      </c>
      <c r="B1073" s="73">
        <v>40735</v>
      </c>
      <c r="C1073" s="72" t="s">
        <v>115</v>
      </c>
      <c r="D1073" s="72">
        <v>1066</v>
      </c>
      <c r="E1073" s="123">
        <v>10.8</v>
      </c>
      <c r="F1073" s="76"/>
      <c r="G1073" s="76"/>
      <c r="H1073" s="125"/>
      <c r="I1073" s="72"/>
      <c r="J1073" s="72"/>
      <c r="K1073" s="77"/>
      <c r="L1073" s="72"/>
      <c r="M1073" s="72"/>
      <c r="N1073" s="72"/>
      <c r="O1073" s="77"/>
      <c r="P1073" s="72"/>
      <c r="AC1073" s="13"/>
    </row>
    <row r="1074" spans="1:29" s="1" customFormat="1" ht="12" customHeight="1" x14ac:dyDescent="0.2">
      <c r="A1074" s="127" t="s">
        <v>92</v>
      </c>
      <c r="B1074" s="73">
        <v>40735</v>
      </c>
      <c r="C1074" s="72" t="s">
        <v>115</v>
      </c>
      <c r="D1074" s="72">
        <v>1067</v>
      </c>
      <c r="E1074" s="123">
        <v>15.6</v>
      </c>
      <c r="F1074" s="76"/>
      <c r="G1074" s="76"/>
      <c r="H1074" s="125"/>
      <c r="I1074" s="72"/>
      <c r="J1074" s="72"/>
      <c r="K1074" s="77"/>
      <c r="L1074" s="72"/>
      <c r="M1074" s="72"/>
      <c r="N1074" s="72"/>
      <c r="O1074" s="77"/>
      <c r="P1074" s="72"/>
      <c r="AC1074" s="13"/>
    </row>
    <row r="1075" spans="1:29" s="1" customFormat="1" ht="12" customHeight="1" x14ac:dyDescent="0.2">
      <c r="A1075" s="127" t="s">
        <v>92</v>
      </c>
      <c r="B1075" s="73">
        <v>40735</v>
      </c>
      <c r="C1075" s="72" t="s">
        <v>115</v>
      </c>
      <c r="D1075" s="72">
        <v>1068</v>
      </c>
      <c r="E1075" s="123">
        <v>5.8</v>
      </c>
      <c r="F1075" s="76"/>
      <c r="G1075" s="76"/>
      <c r="H1075" s="125"/>
      <c r="I1075" s="72"/>
      <c r="J1075" s="72"/>
      <c r="K1075" s="77"/>
      <c r="L1075" s="72"/>
      <c r="M1075" s="72"/>
      <c r="N1075" s="72"/>
      <c r="O1075" s="77"/>
      <c r="P1075" s="72"/>
      <c r="AC1075" s="13"/>
    </row>
    <row r="1076" spans="1:29" s="1" customFormat="1" ht="12" customHeight="1" x14ac:dyDescent="0.2">
      <c r="A1076" s="127" t="s">
        <v>92</v>
      </c>
      <c r="B1076" s="73">
        <v>40735</v>
      </c>
      <c r="C1076" s="72" t="s">
        <v>115</v>
      </c>
      <c r="D1076" s="72">
        <v>1069</v>
      </c>
      <c r="E1076" s="123">
        <v>13</v>
      </c>
      <c r="F1076" s="76"/>
      <c r="G1076" s="76"/>
      <c r="H1076" s="125"/>
      <c r="I1076" s="72"/>
      <c r="J1076" s="72"/>
      <c r="K1076" s="77"/>
      <c r="L1076" s="72"/>
      <c r="M1076" s="72"/>
      <c r="N1076" s="72"/>
      <c r="O1076" s="77"/>
      <c r="P1076" s="72"/>
      <c r="AC1076" s="13"/>
    </row>
    <row r="1077" spans="1:29" s="1" customFormat="1" ht="12" customHeight="1" x14ac:dyDescent="0.2">
      <c r="A1077" s="127" t="s">
        <v>92</v>
      </c>
      <c r="B1077" s="73">
        <v>40735</v>
      </c>
      <c r="C1077" s="72" t="s">
        <v>115</v>
      </c>
      <c r="D1077" s="72">
        <v>1070</v>
      </c>
      <c r="E1077" s="123">
        <v>12.3</v>
      </c>
      <c r="F1077" s="76"/>
      <c r="G1077" s="76"/>
      <c r="H1077" s="125"/>
      <c r="I1077" s="72"/>
      <c r="J1077" s="72"/>
      <c r="K1077" s="77"/>
      <c r="L1077" s="72"/>
      <c r="M1077" s="72"/>
      <c r="N1077" s="72"/>
      <c r="O1077" s="77"/>
      <c r="P1077" s="72"/>
      <c r="AC1077" s="13"/>
    </row>
    <row r="1078" spans="1:29" s="1" customFormat="1" ht="12" customHeight="1" x14ac:dyDescent="0.2">
      <c r="A1078" s="127" t="s">
        <v>92</v>
      </c>
      <c r="B1078" s="73">
        <v>40735</v>
      </c>
      <c r="C1078" s="72" t="s">
        <v>115</v>
      </c>
      <c r="D1078" s="72">
        <v>1071</v>
      </c>
      <c r="E1078" s="123">
        <v>4.0999999999999996</v>
      </c>
      <c r="F1078" s="76"/>
      <c r="G1078" s="76"/>
      <c r="H1078" s="125"/>
      <c r="I1078" s="72"/>
      <c r="J1078" s="72"/>
      <c r="K1078" s="77"/>
      <c r="L1078" s="72"/>
      <c r="M1078" s="72"/>
      <c r="N1078" s="72"/>
      <c r="O1078" s="77"/>
      <c r="P1078" s="72"/>
      <c r="AC1078" s="13"/>
    </row>
    <row r="1079" spans="1:29" s="1" customFormat="1" ht="12" customHeight="1" x14ac:dyDescent="0.2">
      <c r="A1079" s="127" t="s">
        <v>92</v>
      </c>
      <c r="B1079" s="73">
        <v>40735</v>
      </c>
      <c r="C1079" s="72" t="s">
        <v>115</v>
      </c>
      <c r="D1079" s="72">
        <v>1072</v>
      </c>
      <c r="E1079" s="123">
        <v>25.2</v>
      </c>
      <c r="F1079" s="76"/>
      <c r="G1079" s="76"/>
      <c r="H1079" s="125"/>
      <c r="I1079" s="72"/>
      <c r="J1079" s="72"/>
      <c r="K1079" s="77"/>
      <c r="L1079" s="72"/>
      <c r="M1079" s="72"/>
      <c r="N1079" s="72"/>
      <c r="O1079" s="77"/>
      <c r="P1079" s="72"/>
      <c r="AC1079" s="13"/>
    </row>
    <row r="1080" spans="1:29" s="1" customFormat="1" ht="12" customHeight="1" x14ac:dyDescent="0.2">
      <c r="A1080" s="127" t="s">
        <v>92</v>
      </c>
      <c r="B1080" s="73">
        <v>40735</v>
      </c>
      <c r="C1080" s="72" t="s">
        <v>115</v>
      </c>
      <c r="D1080" s="72">
        <v>1073</v>
      </c>
      <c r="E1080" s="123">
        <v>6.6</v>
      </c>
      <c r="F1080" s="76"/>
      <c r="G1080" s="76"/>
      <c r="H1080" s="125"/>
      <c r="I1080" s="72"/>
      <c r="J1080" s="72"/>
      <c r="K1080" s="77"/>
      <c r="L1080" s="72"/>
      <c r="M1080" s="72"/>
      <c r="N1080" s="72"/>
      <c r="O1080" s="77"/>
      <c r="P1080" s="72"/>
      <c r="AC1080" s="13"/>
    </row>
    <row r="1081" spans="1:29" s="1" customFormat="1" ht="12" customHeight="1" x14ac:dyDescent="0.2">
      <c r="A1081" s="127" t="s">
        <v>92</v>
      </c>
      <c r="B1081" s="73">
        <v>40735</v>
      </c>
      <c r="C1081" s="72" t="s">
        <v>115</v>
      </c>
      <c r="D1081" s="72">
        <v>1074</v>
      </c>
      <c r="E1081" s="123">
        <v>12.2</v>
      </c>
      <c r="F1081" s="76"/>
      <c r="G1081" s="76"/>
      <c r="H1081" s="125"/>
      <c r="I1081" s="72"/>
      <c r="J1081" s="72"/>
      <c r="K1081" s="77"/>
      <c r="L1081" s="72"/>
      <c r="M1081" s="72"/>
      <c r="N1081" s="72"/>
      <c r="O1081" s="77"/>
      <c r="P1081" s="72"/>
      <c r="AC1081" s="13"/>
    </row>
    <row r="1082" spans="1:29" s="1" customFormat="1" ht="12" customHeight="1" x14ac:dyDescent="0.2">
      <c r="A1082" s="127" t="s">
        <v>92</v>
      </c>
      <c r="B1082" s="73">
        <v>40735</v>
      </c>
      <c r="C1082" s="72" t="s">
        <v>115</v>
      </c>
      <c r="D1082" s="72">
        <v>1075</v>
      </c>
      <c r="E1082" s="123">
        <v>10.6</v>
      </c>
      <c r="F1082" s="76"/>
      <c r="G1082" s="76"/>
      <c r="H1082" s="125"/>
      <c r="I1082" s="72"/>
      <c r="J1082" s="72"/>
      <c r="K1082" s="77"/>
      <c r="L1082" s="72"/>
      <c r="M1082" s="72"/>
      <c r="N1082" s="72"/>
      <c r="O1082" s="77"/>
      <c r="P1082" s="72"/>
      <c r="AC1082" s="13"/>
    </row>
    <row r="1083" spans="1:29" s="1" customFormat="1" ht="12" customHeight="1" x14ac:dyDescent="0.2">
      <c r="A1083" s="127" t="s">
        <v>92</v>
      </c>
      <c r="B1083" s="73">
        <v>40735</v>
      </c>
      <c r="C1083" s="72" t="s">
        <v>115</v>
      </c>
      <c r="D1083" s="72">
        <v>1076</v>
      </c>
      <c r="E1083" s="123">
        <v>6.6</v>
      </c>
      <c r="F1083" s="76"/>
      <c r="G1083" s="76"/>
      <c r="H1083" s="125"/>
      <c r="I1083" s="72"/>
      <c r="J1083" s="72"/>
      <c r="K1083" s="77"/>
      <c r="L1083" s="72"/>
      <c r="M1083" s="72"/>
      <c r="N1083" s="72"/>
      <c r="O1083" s="77"/>
      <c r="P1083" s="72"/>
      <c r="AC1083" s="13"/>
    </row>
    <row r="1084" spans="1:29" s="1" customFormat="1" ht="12" customHeight="1" x14ac:dyDescent="0.2">
      <c r="A1084" s="127" t="s">
        <v>92</v>
      </c>
      <c r="B1084" s="73">
        <v>40735</v>
      </c>
      <c r="C1084" s="72" t="s">
        <v>115</v>
      </c>
      <c r="D1084" s="72">
        <v>1077</v>
      </c>
      <c r="E1084" s="123">
        <v>18.5</v>
      </c>
      <c r="F1084" s="76"/>
      <c r="G1084" s="76"/>
      <c r="H1084" s="125"/>
      <c r="I1084" s="72"/>
      <c r="J1084" s="72"/>
      <c r="K1084" s="77"/>
      <c r="L1084" s="72"/>
      <c r="M1084" s="72"/>
      <c r="N1084" s="72"/>
      <c r="O1084" s="77"/>
      <c r="P1084" s="72"/>
      <c r="AC1084" s="13"/>
    </row>
    <row r="1085" spans="1:29" s="1" customFormat="1" ht="12" customHeight="1" x14ac:dyDescent="0.2">
      <c r="A1085" s="127" t="s">
        <v>92</v>
      </c>
      <c r="B1085" s="73">
        <v>40735</v>
      </c>
      <c r="C1085" s="72" t="s">
        <v>115</v>
      </c>
      <c r="D1085" s="72">
        <v>1078</v>
      </c>
      <c r="E1085" s="123">
        <v>8.9</v>
      </c>
      <c r="F1085" s="76"/>
      <c r="G1085" s="76"/>
      <c r="H1085" s="125"/>
      <c r="I1085" s="72"/>
      <c r="J1085" s="72"/>
      <c r="K1085" s="77"/>
      <c r="L1085" s="72"/>
      <c r="M1085" s="72"/>
      <c r="N1085" s="72"/>
      <c r="O1085" s="77"/>
      <c r="P1085" s="72"/>
      <c r="AC1085" s="13"/>
    </row>
    <row r="1086" spans="1:29" s="1" customFormat="1" ht="12" customHeight="1" x14ac:dyDescent="0.2">
      <c r="A1086" s="127" t="s">
        <v>92</v>
      </c>
      <c r="B1086" s="73">
        <v>40735</v>
      </c>
      <c r="C1086" s="72" t="s">
        <v>115</v>
      </c>
      <c r="D1086" s="72">
        <v>1079</v>
      </c>
      <c r="E1086" s="123">
        <v>4.9000000000000004</v>
      </c>
      <c r="F1086" s="76"/>
      <c r="G1086" s="76"/>
      <c r="H1086" s="125"/>
      <c r="I1086" s="72"/>
      <c r="J1086" s="72"/>
      <c r="K1086" s="77"/>
      <c r="L1086" s="72"/>
      <c r="M1086" s="72"/>
      <c r="N1086" s="72"/>
      <c r="O1086" s="77"/>
      <c r="P1086" s="72"/>
      <c r="AC1086" s="13"/>
    </row>
    <row r="1087" spans="1:29" s="1" customFormat="1" ht="12" customHeight="1" x14ac:dyDescent="0.2">
      <c r="A1087" s="127" t="s">
        <v>92</v>
      </c>
      <c r="B1087" s="73">
        <v>40735</v>
      </c>
      <c r="C1087" s="72" t="s">
        <v>115</v>
      </c>
      <c r="D1087" s="72">
        <v>1080</v>
      </c>
      <c r="E1087" s="123">
        <v>21</v>
      </c>
      <c r="F1087" s="76"/>
      <c r="G1087" s="76"/>
      <c r="H1087" s="125"/>
      <c r="I1087" s="72"/>
      <c r="J1087" s="72"/>
      <c r="K1087" s="77"/>
      <c r="L1087" s="72"/>
      <c r="M1087" s="72"/>
      <c r="N1087" s="72"/>
      <c r="O1087" s="77"/>
      <c r="P1087" s="72"/>
      <c r="AC1087" s="13"/>
    </row>
    <row r="1088" spans="1:29" s="1" customFormat="1" ht="12" customHeight="1" x14ac:dyDescent="0.2">
      <c r="A1088" s="127" t="s">
        <v>92</v>
      </c>
      <c r="B1088" s="73">
        <v>40735</v>
      </c>
      <c r="C1088" s="72" t="s">
        <v>115</v>
      </c>
      <c r="D1088" s="72">
        <v>1081</v>
      </c>
      <c r="E1088" s="123">
        <v>23.2</v>
      </c>
      <c r="F1088" s="76"/>
      <c r="G1088" s="76"/>
      <c r="H1088" s="125"/>
      <c r="I1088" s="72"/>
      <c r="J1088" s="72"/>
      <c r="K1088" s="77"/>
      <c r="L1088" s="72"/>
      <c r="M1088" s="72"/>
      <c r="N1088" s="72"/>
      <c r="O1088" s="77"/>
      <c r="P1088" s="72"/>
      <c r="AC1088" s="13"/>
    </row>
    <row r="1089" spans="1:29" s="1" customFormat="1" ht="12" customHeight="1" x14ac:dyDescent="0.2">
      <c r="A1089" s="127" t="s">
        <v>92</v>
      </c>
      <c r="B1089" s="73">
        <v>40735</v>
      </c>
      <c r="C1089" s="72" t="s">
        <v>115</v>
      </c>
      <c r="D1089" s="72">
        <v>1082</v>
      </c>
      <c r="E1089" s="123">
        <v>18.7</v>
      </c>
      <c r="F1089" s="76"/>
      <c r="G1089" s="76"/>
      <c r="H1089" s="125"/>
      <c r="I1089" s="72"/>
      <c r="J1089" s="72"/>
      <c r="K1089" s="77"/>
      <c r="L1089" s="72"/>
      <c r="M1089" s="72"/>
      <c r="N1089" s="72"/>
      <c r="O1089" s="77"/>
      <c r="P1089" s="72"/>
      <c r="AC1089" s="13"/>
    </row>
    <row r="1090" spans="1:29" s="1" customFormat="1" ht="12" customHeight="1" x14ac:dyDescent="0.2">
      <c r="A1090" s="127" t="s">
        <v>92</v>
      </c>
      <c r="B1090" s="73">
        <v>40735</v>
      </c>
      <c r="C1090" s="72" t="s">
        <v>115</v>
      </c>
      <c r="D1090" s="72">
        <v>1083</v>
      </c>
      <c r="E1090" s="123">
        <v>13.3</v>
      </c>
      <c r="F1090" s="76"/>
      <c r="G1090" s="76"/>
      <c r="H1090" s="125"/>
      <c r="I1090" s="72"/>
      <c r="J1090" s="72"/>
      <c r="K1090" s="77"/>
      <c r="L1090" s="72"/>
      <c r="M1090" s="72"/>
      <c r="N1090" s="72"/>
      <c r="O1090" s="77"/>
      <c r="P1090" s="72"/>
      <c r="AC1090" s="13"/>
    </row>
    <row r="1091" spans="1:29" s="1" customFormat="1" ht="12" customHeight="1" x14ac:dyDescent="0.2">
      <c r="A1091" s="127" t="s">
        <v>92</v>
      </c>
      <c r="B1091" s="73">
        <v>40735</v>
      </c>
      <c r="C1091" s="72" t="s">
        <v>115</v>
      </c>
      <c r="D1091" s="72">
        <v>1084</v>
      </c>
      <c r="E1091" s="123">
        <v>5.6</v>
      </c>
      <c r="F1091" s="76"/>
      <c r="G1091" s="76"/>
      <c r="H1091" s="125"/>
      <c r="I1091" s="72"/>
      <c r="J1091" s="72"/>
      <c r="K1091" s="77"/>
      <c r="L1091" s="72"/>
      <c r="M1091" s="72"/>
      <c r="N1091" s="72"/>
      <c r="O1091" s="77"/>
      <c r="P1091" s="72"/>
      <c r="AC1091" s="13"/>
    </row>
    <row r="1092" spans="1:29" s="1" customFormat="1" ht="12" customHeight="1" x14ac:dyDescent="0.2">
      <c r="A1092" s="127" t="s">
        <v>92</v>
      </c>
      <c r="B1092" s="73">
        <v>40735</v>
      </c>
      <c r="C1092" s="72" t="s">
        <v>115</v>
      </c>
      <c r="D1092" s="72">
        <v>1085</v>
      </c>
      <c r="E1092" s="123">
        <v>9.4</v>
      </c>
      <c r="F1092" s="76"/>
      <c r="G1092" s="76"/>
      <c r="H1092" s="125"/>
      <c r="I1092" s="72"/>
      <c r="J1092" s="72"/>
      <c r="K1092" s="77"/>
      <c r="L1092" s="72"/>
      <c r="M1092" s="72"/>
      <c r="N1092" s="72"/>
      <c r="O1092" s="77"/>
      <c r="P1092" s="72"/>
      <c r="AC1092" s="13"/>
    </row>
    <row r="1093" spans="1:29" s="1" customFormat="1" ht="12" customHeight="1" x14ac:dyDescent="0.2">
      <c r="A1093" s="127" t="s">
        <v>92</v>
      </c>
      <c r="B1093" s="73">
        <v>40735</v>
      </c>
      <c r="C1093" s="72" t="s">
        <v>115</v>
      </c>
      <c r="D1093" s="72">
        <v>1086</v>
      </c>
      <c r="E1093" s="123">
        <v>6.2</v>
      </c>
      <c r="F1093" s="76"/>
      <c r="G1093" s="76"/>
      <c r="H1093" s="125"/>
      <c r="I1093" s="72"/>
      <c r="J1093" s="72"/>
      <c r="K1093" s="77"/>
      <c r="L1093" s="72"/>
      <c r="M1093" s="72"/>
      <c r="N1093" s="72"/>
      <c r="O1093" s="77"/>
      <c r="P1093" s="72"/>
      <c r="AC1093" s="13"/>
    </row>
    <row r="1094" spans="1:29" s="1" customFormat="1" ht="12" customHeight="1" x14ac:dyDescent="0.2">
      <c r="A1094" s="127" t="s">
        <v>92</v>
      </c>
      <c r="B1094" s="73">
        <v>40735</v>
      </c>
      <c r="C1094" s="72" t="s">
        <v>115</v>
      </c>
      <c r="D1094" s="72">
        <v>1087</v>
      </c>
      <c r="E1094" s="123">
        <v>14.2</v>
      </c>
      <c r="F1094" s="76"/>
      <c r="G1094" s="76"/>
      <c r="H1094" s="125"/>
      <c r="I1094" s="72"/>
      <c r="J1094" s="72"/>
      <c r="K1094" s="77"/>
      <c r="L1094" s="72"/>
      <c r="M1094" s="72"/>
      <c r="N1094" s="72"/>
      <c r="O1094" s="77"/>
      <c r="P1094" s="72"/>
      <c r="AC1094" s="13"/>
    </row>
    <row r="1095" spans="1:29" s="1" customFormat="1" ht="12" customHeight="1" x14ac:dyDescent="0.2">
      <c r="A1095" s="127" t="s">
        <v>92</v>
      </c>
      <c r="B1095" s="73">
        <v>40735</v>
      </c>
      <c r="C1095" s="72" t="s">
        <v>115</v>
      </c>
      <c r="D1095" s="72">
        <v>1088</v>
      </c>
      <c r="E1095" s="123">
        <v>21.4</v>
      </c>
      <c r="F1095" s="76"/>
      <c r="G1095" s="76"/>
      <c r="H1095" s="125"/>
      <c r="I1095" s="72"/>
      <c r="J1095" s="72"/>
      <c r="K1095" s="77"/>
      <c r="L1095" s="72"/>
      <c r="M1095" s="72"/>
      <c r="N1095" s="72"/>
      <c r="O1095" s="77"/>
      <c r="P1095" s="72"/>
      <c r="AC1095" s="13"/>
    </row>
    <row r="1096" spans="1:29" s="1" customFormat="1" ht="12" customHeight="1" x14ac:dyDescent="0.2">
      <c r="A1096" s="127" t="s">
        <v>92</v>
      </c>
      <c r="B1096" s="73">
        <v>40735</v>
      </c>
      <c r="C1096" s="72" t="s">
        <v>115</v>
      </c>
      <c r="D1096" s="72">
        <v>1089</v>
      </c>
      <c r="E1096" s="123">
        <v>24.2</v>
      </c>
      <c r="F1096" s="76"/>
      <c r="G1096" s="76"/>
      <c r="H1096" s="125"/>
      <c r="I1096" s="72"/>
      <c r="J1096" s="72"/>
      <c r="K1096" s="77"/>
      <c r="L1096" s="72"/>
      <c r="M1096" s="72"/>
      <c r="N1096" s="72"/>
      <c r="O1096" s="77"/>
      <c r="P1096" s="72"/>
      <c r="AC1096" s="13"/>
    </row>
    <row r="1097" spans="1:29" s="1" customFormat="1" ht="12" customHeight="1" x14ac:dyDescent="0.2">
      <c r="A1097" s="127" t="s">
        <v>92</v>
      </c>
      <c r="B1097" s="73">
        <v>40735</v>
      </c>
      <c r="C1097" s="72" t="s">
        <v>115</v>
      </c>
      <c r="D1097" s="72">
        <v>1090</v>
      </c>
      <c r="E1097" s="123">
        <v>19.5</v>
      </c>
      <c r="F1097" s="76"/>
      <c r="G1097" s="76"/>
      <c r="H1097" s="125"/>
      <c r="I1097" s="72"/>
      <c r="J1097" s="72"/>
      <c r="K1097" s="77"/>
      <c r="L1097" s="72"/>
      <c r="M1097" s="72"/>
      <c r="N1097" s="72"/>
      <c r="O1097" s="77"/>
      <c r="P1097" s="72"/>
      <c r="AC1097" s="13"/>
    </row>
    <row r="1098" spans="1:29" s="1" customFormat="1" ht="12" customHeight="1" x14ac:dyDescent="0.2">
      <c r="A1098" s="127" t="s">
        <v>92</v>
      </c>
      <c r="B1098" s="73">
        <v>40735</v>
      </c>
      <c r="C1098" s="72" t="s">
        <v>115</v>
      </c>
      <c r="D1098" s="72">
        <v>1091</v>
      </c>
      <c r="E1098" s="123">
        <v>15.8</v>
      </c>
      <c r="F1098" s="76"/>
      <c r="G1098" s="76"/>
      <c r="H1098" s="125"/>
      <c r="I1098" s="72"/>
      <c r="J1098" s="72"/>
      <c r="K1098" s="77"/>
      <c r="L1098" s="72"/>
      <c r="M1098" s="72"/>
      <c r="N1098" s="72"/>
      <c r="O1098" s="77"/>
      <c r="P1098" s="72"/>
      <c r="AC1098" s="13"/>
    </row>
    <row r="1099" spans="1:29" s="1" customFormat="1" ht="12" customHeight="1" x14ac:dyDescent="0.2">
      <c r="A1099" s="127" t="s">
        <v>92</v>
      </c>
      <c r="B1099" s="73">
        <v>40735</v>
      </c>
      <c r="C1099" s="72" t="s">
        <v>115</v>
      </c>
      <c r="D1099" s="72">
        <v>1092</v>
      </c>
      <c r="E1099" s="123">
        <v>5.4</v>
      </c>
      <c r="F1099" s="76"/>
      <c r="G1099" s="76"/>
      <c r="H1099" s="125"/>
      <c r="I1099" s="72"/>
      <c r="J1099" s="72"/>
      <c r="K1099" s="77"/>
      <c r="L1099" s="72"/>
      <c r="M1099" s="72"/>
      <c r="N1099" s="72"/>
      <c r="O1099" s="77"/>
      <c r="P1099" s="72"/>
      <c r="AC1099" s="13"/>
    </row>
    <row r="1100" spans="1:29" s="1" customFormat="1" ht="12" customHeight="1" x14ac:dyDescent="0.2">
      <c r="A1100" s="127" t="s">
        <v>92</v>
      </c>
      <c r="B1100" s="73">
        <v>40735</v>
      </c>
      <c r="C1100" s="72" t="s">
        <v>115</v>
      </c>
      <c r="D1100" s="72">
        <v>1093</v>
      </c>
      <c r="E1100" s="123">
        <v>9.3000000000000007</v>
      </c>
      <c r="F1100" s="76"/>
      <c r="G1100" s="76"/>
      <c r="H1100" s="125"/>
      <c r="I1100" s="72"/>
      <c r="J1100" s="72"/>
      <c r="K1100" s="77"/>
      <c r="L1100" s="72"/>
      <c r="M1100" s="72"/>
      <c r="N1100" s="72"/>
      <c r="O1100" s="77"/>
      <c r="P1100" s="72"/>
      <c r="AC1100" s="13"/>
    </row>
    <row r="1101" spans="1:29" s="1" customFormat="1" ht="12" customHeight="1" x14ac:dyDescent="0.2">
      <c r="A1101" s="127" t="s">
        <v>92</v>
      </c>
      <c r="B1101" s="73">
        <v>40735</v>
      </c>
      <c r="C1101" s="72" t="s">
        <v>115</v>
      </c>
      <c r="D1101" s="72">
        <v>1094</v>
      </c>
      <c r="E1101" s="123">
        <v>4.0999999999999996</v>
      </c>
      <c r="F1101" s="76"/>
      <c r="G1101" s="76"/>
      <c r="H1101" s="125"/>
      <c r="I1101" s="72"/>
      <c r="J1101" s="72"/>
      <c r="K1101" s="77"/>
      <c r="L1101" s="72"/>
      <c r="M1101" s="72"/>
      <c r="N1101" s="72"/>
      <c r="O1101" s="77"/>
      <c r="P1101" s="72"/>
      <c r="AC1101" s="13"/>
    </row>
    <row r="1102" spans="1:29" s="1" customFormat="1" ht="12" customHeight="1" x14ac:dyDescent="0.2">
      <c r="A1102" s="127" t="s">
        <v>92</v>
      </c>
      <c r="B1102" s="73">
        <v>40735</v>
      </c>
      <c r="C1102" s="72" t="s">
        <v>115</v>
      </c>
      <c r="D1102" s="72">
        <v>1095</v>
      </c>
      <c r="E1102" s="123">
        <v>8.8000000000000007</v>
      </c>
      <c r="F1102" s="76"/>
      <c r="G1102" s="76"/>
      <c r="H1102" s="125"/>
      <c r="I1102" s="72"/>
      <c r="J1102" s="72"/>
      <c r="K1102" s="77"/>
      <c r="L1102" s="72"/>
      <c r="M1102" s="72"/>
      <c r="N1102" s="72"/>
      <c r="O1102" s="77"/>
      <c r="P1102" s="72"/>
      <c r="AC1102" s="13"/>
    </row>
    <row r="1103" spans="1:29" s="1" customFormat="1" ht="12" customHeight="1" x14ac:dyDescent="0.2">
      <c r="A1103" s="127" t="s">
        <v>92</v>
      </c>
      <c r="B1103" s="73">
        <v>40735</v>
      </c>
      <c r="C1103" s="72" t="s">
        <v>115</v>
      </c>
      <c r="D1103" s="72">
        <v>1096</v>
      </c>
      <c r="E1103" s="123">
        <v>17</v>
      </c>
      <c r="F1103" s="76"/>
      <c r="G1103" s="76"/>
      <c r="H1103" s="125"/>
      <c r="I1103" s="72"/>
      <c r="J1103" s="72"/>
      <c r="K1103" s="77"/>
      <c r="L1103" s="72"/>
      <c r="M1103" s="72"/>
      <c r="N1103" s="72"/>
      <c r="O1103" s="77"/>
      <c r="P1103" s="72"/>
      <c r="AC1103" s="13"/>
    </row>
    <row r="1104" spans="1:29" s="1" customFormat="1" ht="12" customHeight="1" x14ac:dyDescent="0.2">
      <c r="A1104" s="127" t="s">
        <v>92</v>
      </c>
      <c r="B1104" s="73">
        <v>40735</v>
      </c>
      <c r="C1104" s="72" t="s">
        <v>115</v>
      </c>
      <c r="D1104" s="72">
        <v>1097</v>
      </c>
      <c r="E1104" s="123">
        <v>10.4</v>
      </c>
      <c r="F1104" s="76"/>
      <c r="G1104" s="76"/>
      <c r="H1104" s="125"/>
      <c r="I1104" s="72"/>
      <c r="J1104" s="72"/>
      <c r="K1104" s="77"/>
      <c r="L1104" s="72"/>
      <c r="M1104" s="72"/>
      <c r="N1104" s="72"/>
      <c r="O1104" s="77"/>
      <c r="P1104" s="72"/>
      <c r="AC1104" s="13"/>
    </row>
    <row r="1105" spans="1:29" s="1" customFormat="1" ht="12" customHeight="1" x14ac:dyDescent="0.2">
      <c r="A1105" s="127" t="s">
        <v>92</v>
      </c>
      <c r="B1105" s="73">
        <v>40735</v>
      </c>
      <c r="C1105" s="72" t="s">
        <v>115</v>
      </c>
      <c r="D1105" s="72">
        <v>1098</v>
      </c>
      <c r="E1105" s="123">
        <v>12.6</v>
      </c>
      <c r="F1105" s="76"/>
      <c r="G1105" s="76"/>
      <c r="H1105" s="125"/>
      <c r="I1105" s="72"/>
      <c r="J1105" s="72"/>
      <c r="K1105" s="77"/>
      <c r="L1105" s="72"/>
      <c r="M1105" s="72"/>
      <c r="N1105" s="72"/>
      <c r="O1105" s="77"/>
      <c r="P1105" s="72"/>
      <c r="AC1105" s="13"/>
    </row>
    <row r="1106" spans="1:29" s="1" customFormat="1" ht="12" customHeight="1" x14ac:dyDescent="0.2">
      <c r="A1106" s="127" t="s">
        <v>92</v>
      </c>
      <c r="B1106" s="73">
        <v>40735</v>
      </c>
      <c r="C1106" s="72" t="s">
        <v>115</v>
      </c>
      <c r="D1106" s="72">
        <v>1099</v>
      </c>
      <c r="E1106" s="123">
        <v>20.399999999999999</v>
      </c>
      <c r="F1106" s="76"/>
      <c r="G1106" s="76"/>
      <c r="H1106" s="125"/>
      <c r="I1106" s="72"/>
      <c r="J1106" s="72"/>
      <c r="K1106" s="77"/>
      <c r="L1106" s="72"/>
      <c r="M1106" s="72"/>
      <c r="N1106" s="72"/>
      <c r="O1106" s="77"/>
      <c r="P1106" s="72"/>
      <c r="AC1106" s="13"/>
    </row>
    <row r="1107" spans="1:29" s="1" customFormat="1" ht="12" customHeight="1" x14ac:dyDescent="0.2">
      <c r="A1107" s="127" t="s">
        <v>92</v>
      </c>
      <c r="B1107" s="73">
        <v>40735</v>
      </c>
      <c r="C1107" s="72" t="s">
        <v>115</v>
      </c>
      <c r="D1107" s="72">
        <v>1100</v>
      </c>
      <c r="E1107" s="123">
        <v>11.2</v>
      </c>
      <c r="F1107" s="76"/>
      <c r="G1107" s="76"/>
      <c r="H1107" s="125"/>
      <c r="I1107" s="72"/>
      <c r="J1107" s="72"/>
      <c r="K1107" s="77"/>
      <c r="L1107" s="72"/>
      <c r="M1107" s="72"/>
      <c r="N1107" s="72"/>
      <c r="O1107" s="77"/>
      <c r="P1107" s="72"/>
      <c r="AC1107" s="13"/>
    </row>
    <row r="1108" spans="1:29" s="1" customFormat="1" ht="12" customHeight="1" x14ac:dyDescent="0.2">
      <c r="A1108" s="127" t="s">
        <v>92</v>
      </c>
      <c r="B1108" s="73">
        <v>40735</v>
      </c>
      <c r="C1108" s="72" t="s">
        <v>115</v>
      </c>
      <c r="D1108" s="72">
        <v>1101</v>
      </c>
      <c r="E1108" s="123">
        <v>13.6</v>
      </c>
      <c r="F1108" s="76"/>
      <c r="G1108" s="76"/>
      <c r="H1108" s="125"/>
      <c r="I1108" s="72"/>
      <c r="J1108" s="72"/>
      <c r="K1108" s="77"/>
      <c r="L1108" s="72"/>
      <c r="M1108" s="72"/>
      <c r="N1108" s="72"/>
      <c r="O1108" s="77"/>
      <c r="P1108" s="72"/>
      <c r="AC1108" s="13"/>
    </row>
    <row r="1109" spans="1:29" s="1" customFormat="1" ht="12" customHeight="1" x14ac:dyDescent="0.2">
      <c r="A1109" s="127" t="s">
        <v>92</v>
      </c>
      <c r="B1109" s="73">
        <v>40735</v>
      </c>
      <c r="C1109" s="72" t="s">
        <v>115</v>
      </c>
      <c r="D1109" s="72">
        <v>1102</v>
      </c>
      <c r="E1109" s="123">
        <v>5.4</v>
      </c>
      <c r="F1109" s="76"/>
      <c r="G1109" s="76"/>
      <c r="H1109" s="125"/>
      <c r="I1109" s="72"/>
      <c r="J1109" s="72"/>
      <c r="K1109" s="77"/>
      <c r="L1109" s="72"/>
      <c r="M1109" s="72"/>
      <c r="N1109" s="72"/>
      <c r="O1109" s="77"/>
      <c r="P1109" s="72"/>
      <c r="AC1109" s="13"/>
    </row>
    <row r="1110" spans="1:29" s="1" customFormat="1" ht="12" customHeight="1" x14ac:dyDescent="0.2">
      <c r="A1110" s="127" t="s">
        <v>92</v>
      </c>
      <c r="B1110" s="73">
        <v>40735</v>
      </c>
      <c r="C1110" s="72" t="s">
        <v>115</v>
      </c>
      <c r="D1110" s="72">
        <v>1103</v>
      </c>
      <c r="E1110" s="123">
        <v>15.4</v>
      </c>
      <c r="F1110" s="76"/>
      <c r="G1110" s="76"/>
      <c r="H1110" s="125"/>
      <c r="I1110" s="72"/>
      <c r="J1110" s="72"/>
      <c r="K1110" s="77"/>
      <c r="L1110" s="72"/>
      <c r="M1110" s="72"/>
      <c r="N1110" s="72"/>
      <c r="O1110" s="77"/>
      <c r="P1110" s="72"/>
      <c r="AC1110" s="13"/>
    </row>
    <row r="1111" spans="1:29" s="1" customFormat="1" ht="12" customHeight="1" x14ac:dyDescent="0.2">
      <c r="A1111" s="127" t="s">
        <v>97</v>
      </c>
      <c r="B1111" s="73">
        <v>40736</v>
      </c>
      <c r="C1111" s="72" t="s">
        <v>93</v>
      </c>
      <c r="D1111" s="72">
        <v>1104</v>
      </c>
      <c r="E1111" s="76">
        <v>9.6</v>
      </c>
      <c r="F1111" s="76">
        <v>86</v>
      </c>
      <c r="G1111" s="76">
        <v>49</v>
      </c>
      <c r="H1111" s="76" t="s">
        <v>82</v>
      </c>
      <c r="I1111" s="72" t="s">
        <v>88</v>
      </c>
      <c r="J1111" s="72" t="s">
        <v>82</v>
      </c>
      <c r="K1111" s="77"/>
      <c r="L1111" s="72" t="s">
        <v>83</v>
      </c>
      <c r="M1111" s="72">
        <v>0</v>
      </c>
      <c r="N1111" s="72" t="s">
        <v>84</v>
      </c>
      <c r="O1111" s="77"/>
      <c r="P1111" s="72" t="s">
        <v>85</v>
      </c>
      <c r="AC1111" s="13"/>
    </row>
    <row r="1112" spans="1:29" s="1" customFormat="1" ht="12" customHeight="1" x14ac:dyDescent="0.2">
      <c r="A1112" s="127" t="s">
        <v>97</v>
      </c>
      <c r="B1112" s="73">
        <v>40736</v>
      </c>
      <c r="C1112" s="72" t="s">
        <v>93</v>
      </c>
      <c r="D1112" s="72">
        <v>1105</v>
      </c>
      <c r="E1112" s="76">
        <v>19</v>
      </c>
      <c r="F1112" s="76">
        <v>83</v>
      </c>
      <c r="G1112" s="76">
        <v>29.5</v>
      </c>
      <c r="H1112" s="76" t="s">
        <v>82</v>
      </c>
      <c r="I1112" s="72" t="s">
        <v>81</v>
      </c>
      <c r="J1112" s="72" t="s">
        <v>82</v>
      </c>
      <c r="K1112" s="77"/>
      <c r="L1112" s="72" t="s">
        <v>83</v>
      </c>
      <c r="M1112" s="72">
        <v>0</v>
      </c>
      <c r="N1112" s="72" t="s">
        <v>84</v>
      </c>
      <c r="O1112" s="77"/>
      <c r="P1112" s="72" t="s">
        <v>85</v>
      </c>
      <c r="AC1112" s="13"/>
    </row>
    <row r="1113" spans="1:29" s="1" customFormat="1" ht="12" customHeight="1" x14ac:dyDescent="0.2">
      <c r="A1113" s="127" t="s">
        <v>97</v>
      </c>
      <c r="B1113" s="73">
        <v>40736</v>
      </c>
      <c r="C1113" s="72" t="s">
        <v>93</v>
      </c>
      <c r="D1113" s="72">
        <v>1106</v>
      </c>
      <c r="E1113" s="76">
        <v>21.6</v>
      </c>
      <c r="F1113" s="76">
        <v>89</v>
      </c>
      <c r="G1113" s="76">
        <v>49.5</v>
      </c>
      <c r="H1113" s="76" t="s">
        <v>82</v>
      </c>
      <c r="I1113" s="72" t="s">
        <v>88</v>
      </c>
      <c r="J1113" s="72" t="s">
        <v>82</v>
      </c>
      <c r="K1113" s="77"/>
      <c r="L1113" s="72" t="s">
        <v>83</v>
      </c>
      <c r="M1113" s="72">
        <v>0</v>
      </c>
      <c r="N1113" s="72" t="s">
        <v>84</v>
      </c>
      <c r="O1113" s="77"/>
      <c r="P1113" s="72" t="s">
        <v>85</v>
      </c>
      <c r="AC1113" s="13"/>
    </row>
    <row r="1114" spans="1:29" s="1" customFormat="1" ht="12" customHeight="1" x14ac:dyDescent="0.2">
      <c r="A1114" s="127" t="s">
        <v>97</v>
      </c>
      <c r="B1114" s="73">
        <v>40736</v>
      </c>
      <c r="C1114" s="72" t="s">
        <v>93</v>
      </c>
      <c r="D1114" s="72">
        <v>1107</v>
      </c>
      <c r="E1114" s="76">
        <v>23.3</v>
      </c>
      <c r="F1114" s="76">
        <v>86.2</v>
      </c>
      <c r="G1114" s="76">
        <v>54</v>
      </c>
      <c r="H1114" s="76" t="s">
        <v>82</v>
      </c>
      <c r="I1114" s="72" t="s">
        <v>81</v>
      </c>
      <c r="J1114" s="72" t="s">
        <v>82</v>
      </c>
      <c r="K1114" s="77"/>
      <c r="L1114" s="72" t="s">
        <v>83</v>
      </c>
      <c r="M1114" s="72">
        <v>0</v>
      </c>
      <c r="N1114" s="72" t="s">
        <v>84</v>
      </c>
      <c r="O1114" s="77"/>
      <c r="P1114" s="72" t="s">
        <v>85</v>
      </c>
      <c r="AC1114" s="13"/>
    </row>
    <row r="1115" spans="1:29" s="1" customFormat="1" ht="12" customHeight="1" x14ac:dyDescent="0.2">
      <c r="A1115" s="127" t="s">
        <v>97</v>
      </c>
      <c r="B1115" s="73">
        <v>40736</v>
      </c>
      <c r="C1115" s="72" t="s">
        <v>93</v>
      </c>
      <c r="D1115" s="72">
        <v>1108</v>
      </c>
      <c r="E1115" s="76">
        <v>22</v>
      </c>
      <c r="F1115" s="76">
        <v>90</v>
      </c>
      <c r="G1115" s="76">
        <v>49</v>
      </c>
      <c r="H1115" s="76" t="s">
        <v>82</v>
      </c>
      <c r="I1115" s="72" t="s">
        <v>81</v>
      </c>
      <c r="J1115" s="72" t="s">
        <v>82</v>
      </c>
      <c r="K1115" s="77"/>
      <c r="L1115" s="72" t="s">
        <v>83</v>
      </c>
      <c r="M1115" s="72">
        <v>0</v>
      </c>
      <c r="N1115" s="72" t="s">
        <v>84</v>
      </c>
      <c r="O1115" s="77"/>
      <c r="P1115" s="72" t="s">
        <v>85</v>
      </c>
      <c r="AC1115" s="13"/>
    </row>
    <row r="1116" spans="1:29" s="1" customFormat="1" ht="12" customHeight="1" x14ac:dyDescent="0.2">
      <c r="A1116" s="127" t="s">
        <v>97</v>
      </c>
      <c r="B1116" s="73">
        <v>40736</v>
      </c>
      <c r="C1116" s="72" t="s">
        <v>93</v>
      </c>
      <c r="D1116" s="72">
        <v>1109</v>
      </c>
      <c r="E1116" s="76">
        <v>19</v>
      </c>
      <c r="F1116" s="76">
        <v>85</v>
      </c>
      <c r="G1116" s="76">
        <v>49</v>
      </c>
      <c r="H1116" s="76" t="s">
        <v>82</v>
      </c>
      <c r="I1116" s="72" t="s">
        <v>81</v>
      </c>
      <c r="J1116" s="72" t="s">
        <v>82</v>
      </c>
      <c r="K1116" s="77"/>
      <c r="L1116" s="72" t="s">
        <v>83</v>
      </c>
      <c r="M1116" s="72">
        <v>0</v>
      </c>
      <c r="N1116" s="72" t="s">
        <v>84</v>
      </c>
      <c r="O1116" s="77"/>
      <c r="P1116" s="72" t="s">
        <v>85</v>
      </c>
      <c r="AC1116" s="13"/>
    </row>
    <row r="1117" spans="1:29" s="1" customFormat="1" ht="12" customHeight="1" x14ac:dyDescent="0.2">
      <c r="A1117" s="127" t="s">
        <v>97</v>
      </c>
      <c r="B1117" s="73">
        <v>40736</v>
      </c>
      <c r="C1117" s="72" t="s">
        <v>93</v>
      </c>
      <c r="D1117" s="72">
        <v>1110</v>
      </c>
      <c r="E1117" s="76">
        <v>18.399999999999999</v>
      </c>
      <c r="F1117" s="76">
        <v>80</v>
      </c>
      <c r="G1117" s="76">
        <v>49.5</v>
      </c>
      <c r="H1117" s="76" t="s">
        <v>82</v>
      </c>
      <c r="I1117" s="72" t="s">
        <v>88</v>
      </c>
      <c r="J1117" s="72" t="s">
        <v>82</v>
      </c>
      <c r="K1117" s="77"/>
      <c r="L1117" s="72" t="s">
        <v>83</v>
      </c>
      <c r="M1117" s="72">
        <v>0</v>
      </c>
      <c r="N1117" s="72" t="s">
        <v>84</v>
      </c>
      <c r="O1117" s="77"/>
      <c r="P1117" s="72" t="s">
        <v>85</v>
      </c>
      <c r="AC1117" s="13"/>
    </row>
    <row r="1118" spans="1:29" s="1" customFormat="1" ht="12" customHeight="1" x14ac:dyDescent="0.2">
      <c r="A1118" s="127" t="s">
        <v>97</v>
      </c>
      <c r="B1118" s="73">
        <v>40736</v>
      </c>
      <c r="C1118" s="72" t="s">
        <v>93</v>
      </c>
      <c r="D1118" s="72">
        <v>1111</v>
      </c>
      <c r="E1118" s="76">
        <v>23.8</v>
      </c>
      <c r="F1118" s="76">
        <v>89.5</v>
      </c>
      <c r="G1118" s="76">
        <v>53.5</v>
      </c>
      <c r="H1118" s="76" t="s">
        <v>82</v>
      </c>
      <c r="I1118" s="72" t="s">
        <v>81</v>
      </c>
      <c r="J1118" s="72" t="s">
        <v>82</v>
      </c>
      <c r="K1118" s="77"/>
      <c r="L1118" s="72" t="s">
        <v>83</v>
      </c>
      <c r="M1118" s="72">
        <v>0</v>
      </c>
      <c r="N1118" s="72" t="s">
        <v>84</v>
      </c>
      <c r="O1118" s="77"/>
      <c r="P1118" s="72" t="s">
        <v>85</v>
      </c>
      <c r="AC1118" s="13"/>
    </row>
    <row r="1119" spans="1:29" s="1" customFormat="1" ht="12" customHeight="1" x14ac:dyDescent="0.2">
      <c r="A1119" s="127" t="s">
        <v>97</v>
      </c>
      <c r="B1119" s="73">
        <v>40736</v>
      </c>
      <c r="C1119" s="72" t="s">
        <v>93</v>
      </c>
      <c r="D1119" s="72">
        <v>1112</v>
      </c>
      <c r="E1119" s="76">
        <v>24.3</v>
      </c>
      <c r="F1119" s="76">
        <v>89</v>
      </c>
      <c r="G1119" s="76">
        <v>52</v>
      </c>
      <c r="H1119" s="76" t="s">
        <v>82</v>
      </c>
      <c r="I1119" s="72" t="s">
        <v>81</v>
      </c>
      <c r="J1119" s="72" t="s">
        <v>82</v>
      </c>
      <c r="K1119" s="77"/>
      <c r="L1119" s="72" t="s">
        <v>83</v>
      </c>
      <c r="M1119" s="72">
        <v>0</v>
      </c>
      <c r="N1119" s="72" t="s">
        <v>84</v>
      </c>
      <c r="O1119" s="77"/>
      <c r="P1119" s="72" t="s">
        <v>85</v>
      </c>
      <c r="AC1119" s="13"/>
    </row>
    <row r="1120" spans="1:29" s="1" customFormat="1" ht="12" customHeight="1" x14ac:dyDescent="0.2">
      <c r="A1120" s="127" t="s">
        <v>97</v>
      </c>
      <c r="B1120" s="73">
        <v>40736</v>
      </c>
      <c r="C1120" s="72" t="s">
        <v>93</v>
      </c>
      <c r="D1120" s="72">
        <v>1113</v>
      </c>
      <c r="E1120" s="76">
        <v>27.1</v>
      </c>
      <c r="F1120" s="76">
        <v>94</v>
      </c>
      <c r="G1120" s="76">
        <v>56</v>
      </c>
      <c r="H1120" s="76" t="s">
        <v>82</v>
      </c>
      <c r="I1120" s="72" t="s">
        <v>88</v>
      </c>
      <c r="J1120" s="72" t="s">
        <v>82</v>
      </c>
      <c r="K1120" s="77"/>
      <c r="L1120" s="72" t="s">
        <v>83</v>
      </c>
      <c r="M1120" s="72">
        <v>0</v>
      </c>
      <c r="N1120" s="72" t="s">
        <v>84</v>
      </c>
      <c r="O1120" s="77"/>
      <c r="P1120" s="72" t="s">
        <v>85</v>
      </c>
      <c r="AC1120" s="13"/>
    </row>
    <row r="1121" spans="1:29" s="1" customFormat="1" ht="12" customHeight="1" x14ac:dyDescent="0.2">
      <c r="A1121" s="127" t="s">
        <v>97</v>
      </c>
      <c r="B1121" s="73">
        <v>40736</v>
      </c>
      <c r="C1121" s="72" t="s">
        <v>93</v>
      </c>
      <c r="D1121" s="72">
        <v>1114</v>
      </c>
      <c r="E1121" s="76">
        <v>25</v>
      </c>
      <c r="F1121" s="76">
        <v>92</v>
      </c>
      <c r="G1121" s="76">
        <v>53</v>
      </c>
      <c r="H1121" s="76" t="s">
        <v>82</v>
      </c>
      <c r="I1121" s="72" t="s">
        <v>88</v>
      </c>
      <c r="J1121" s="72" t="s">
        <v>82</v>
      </c>
      <c r="K1121" s="77"/>
      <c r="L1121" s="72" t="s">
        <v>83</v>
      </c>
      <c r="M1121" s="72">
        <v>0</v>
      </c>
      <c r="N1121" s="72" t="s">
        <v>84</v>
      </c>
      <c r="O1121" s="77"/>
      <c r="P1121" s="72" t="s">
        <v>85</v>
      </c>
      <c r="AC1121" s="13"/>
    </row>
    <row r="1122" spans="1:29" s="1" customFormat="1" ht="12" customHeight="1" x14ac:dyDescent="0.2">
      <c r="A1122" s="127" t="s">
        <v>97</v>
      </c>
      <c r="B1122" s="73">
        <v>40736</v>
      </c>
      <c r="C1122" s="72" t="s">
        <v>93</v>
      </c>
      <c r="D1122" s="72">
        <v>1115</v>
      </c>
      <c r="E1122" s="76">
        <v>32.5</v>
      </c>
      <c r="F1122" s="76">
        <v>95</v>
      </c>
      <c r="G1122" s="76">
        <v>60</v>
      </c>
      <c r="H1122" s="76" t="s">
        <v>82</v>
      </c>
      <c r="I1122" s="72" t="s">
        <v>81</v>
      </c>
      <c r="J1122" s="72" t="s">
        <v>82</v>
      </c>
      <c r="K1122" s="77"/>
      <c r="L1122" s="72" t="s">
        <v>83</v>
      </c>
      <c r="M1122" s="72">
        <v>0</v>
      </c>
      <c r="N1122" s="72" t="s">
        <v>84</v>
      </c>
      <c r="O1122" s="77"/>
      <c r="P1122" s="72" t="s">
        <v>85</v>
      </c>
      <c r="AC1122" s="13"/>
    </row>
    <row r="1123" spans="1:29" s="1" customFormat="1" ht="12" customHeight="1" x14ac:dyDescent="0.2">
      <c r="A1123" s="127" t="s">
        <v>97</v>
      </c>
      <c r="B1123" s="73">
        <v>40736</v>
      </c>
      <c r="C1123" s="72" t="s">
        <v>93</v>
      </c>
      <c r="D1123" s="72">
        <v>1116</v>
      </c>
      <c r="E1123" s="76">
        <v>20</v>
      </c>
      <c r="F1123" s="76">
        <v>85</v>
      </c>
      <c r="G1123" s="76">
        <v>50</v>
      </c>
      <c r="H1123" s="76" t="s">
        <v>82</v>
      </c>
      <c r="I1123" s="72" t="s">
        <v>88</v>
      </c>
      <c r="J1123" s="72" t="s">
        <v>82</v>
      </c>
      <c r="K1123" s="77"/>
      <c r="L1123" s="72" t="s">
        <v>83</v>
      </c>
      <c r="M1123" s="72">
        <v>0</v>
      </c>
      <c r="N1123" s="72" t="s">
        <v>84</v>
      </c>
      <c r="O1123" s="77"/>
      <c r="P1123" s="72" t="s">
        <v>85</v>
      </c>
      <c r="AC1123" s="13"/>
    </row>
    <row r="1124" spans="1:29" s="1" customFormat="1" ht="12" customHeight="1" x14ac:dyDescent="0.2">
      <c r="A1124" s="127" t="s">
        <v>97</v>
      </c>
      <c r="B1124" s="73">
        <v>40736</v>
      </c>
      <c r="C1124" s="72" t="s">
        <v>93</v>
      </c>
      <c r="D1124" s="72">
        <v>1117</v>
      </c>
      <c r="E1124" s="76">
        <v>19.2</v>
      </c>
      <c r="F1124" s="76">
        <v>85</v>
      </c>
      <c r="G1124" s="76">
        <v>48</v>
      </c>
      <c r="H1124" s="76" t="s">
        <v>82</v>
      </c>
      <c r="I1124" s="72" t="s">
        <v>81</v>
      </c>
      <c r="J1124" s="72" t="s">
        <v>82</v>
      </c>
      <c r="K1124" s="77"/>
      <c r="L1124" s="57" t="s">
        <v>91</v>
      </c>
      <c r="M1124" s="57">
        <v>4</v>
      </c>
      <c r="N1124" s="72" t="s">
        <v>84</v>
      </c>
      <c r="O1124" s="77"/>
      <c r="P1124" s="72" t="s">
        <v>85</v>
      </c>
      <c r="AC1124" s="13"/>
    </row>
    <row r="1125" spans="1:29" s="1" customFormat="1" ht="12" customHeight="1" x14ac:dyDescent="0.2">
      <c r="A1125" s="127" t="s">
        <v>97</v>
      </c>
      <c r="B1125" s="73">
        <v>40736</v>
      </c>
      <c r="C1125" s="72" t="s">
        <v>93</v>
      </c>
      <c r="D1125" s="72">
        <v>1118</v>
      </c>
      <c r="E1125" s="76">
        <v>29.9</v>
      </c>
      <c r="F1125" s="76">
        <v>94</v>
      </c>
      <c r="G1125" s="76">
        <v>57.5</v>
      </c>
      <c r="H1125" s="76" t="s">
        <v>82</v>
      </c>
      <c r="I1125" s="72" t="s">
        <v>81</v>
      </c>
      <c r="J1125" s="72" t="s">
        <v>82</v>
      </c>
      <c r="K1125" s="77"/>
      <c r="L1125" s="72" t="s">
        <v>83</v>
      </c>
      <c r="M1125" s="72">
        <v>0</v>
      </c>
      <c r="N1125" s="72" t="s">
        <v>84</v>
      </c>
      <c r="O1125" s="77"/>
      <c r="P1125" s="72" t="s">
        <v>85</v>
      </c>
      <c r="AC1125" s="13"/>
    </row>
    <row r="1126" spans="1:29" s="1" customFormat="1" ht="12" customHeight="1" x14ac:dyDescent="0.2">
      <c r="A1126" s="127" t="s">
        <v>97</v>
      </c>
      <c r="B1126" s="73">
        <v>40736</v>
      </c>
      <c r="C1126" s="72" t="s">
        <v>93</v>
      </c>
      <c r="D1126" s="72">
        <v>1119</v>
      </c>
      <c r="E1126" s="76">
        <v>15.6</v>
      </c>
      <c r="F1126" s="76">
        <v>76.5</v>
      </c>
      <c r="G1126" s="76">
        <v>46</v>
      </c>
      <c r="H1126" s="76" t="s">
        <v>82</v>
      </c>
      <c r="I1126" s="72" t="s">
        <v>88</v>
      </c>
      <c r="J1126" s="72" t="s">
        <v>82</v>
      </c>
      <c r="K1126" s="77"/>
      <c r="L1126" s="72" t="s">
        <v>83</v>
      </c>
      <c r="M1126" s="72">
        <v>0</v>
      </c>
      <c r="N1126" s="72" t="s">
        <v>84</v>
      </c>
      <c r="O1126" s="77"/>
      <c r="P1126" s="72" t="s">
        <v>85</v>
      </c>
      <c r="AC1126" s="13"/>
    </row>
    <row r="1127" spans="1:29" s="1" customFormat="1" ht="12" customHeight="1" x14ac:dyDescent="0.2">
      <c r="A1127" s="127" t="s">
        <v>97</v>
      </c>
      <c r="B1127" s="73">
        <v>40736</v>
      </c>
      <c r="C1127" s="72" t="s">
        <v>93</v>
      </c>
      <c r="D1127" s="72">
        <v>1120</v>
      </c>
      <c r="E1127" s="76">
        <v>15.4</v>
      </c>
      <c r="F1127" s="76">
        <v>78</v>
      </c>
      <c r="G1127" s="76">
        <v>46</v>
      </c>
      <c r="H1127" s="76" t="s">
        <v>82</v>
      </c>
      <c r="I1127" s="72" t="s">
        <v>81</v>
      </c>
      <c r="J1127" s="72" t="s">
        <v>82</v>
      </c>
      <c r="K1127" s="77"/>
      <c r="L1127" s="72" t="s">
        <v>83</v>
      </c>
      <c r="M1127" s="72">
        <v>0</v>
      </c>
      <c r="N1127" s="72" t="s">
        <v>84</v>
      </c>
      <c r="O1127" s="77"/>
      <c r="P1127" s="72" t="s">
        <v>85</v>
      </c>
      <c r="AC1127" s="13"/>
    </row>
    <row r="1128" spans="1:29" s="1" customFormat="1" ht="12" customHeight="1" x14ac:dyDescent="0.2">
      <c r="A1128" s="127" t="s">
        <v>97</v>
      </c>
      <c r="B1128" s="73">
        <v>40736</v>
      </c>
      <c r="C1128" s="72" t="s">
        <v>93</v>
      </c>
      <c r="D1128" s="72">
        <v>1121</v>
      </c>
      <c r="E1128" s="76">
        <v>17.8</v>
      </c>
      <c r="F1128" s="76">
        <v>82.5</v>
      </c>
      <c r="G1128" s="76">
        <v>46</v>
      </c>
      <c r="H1128" s="76" t="s">
        <v>82</v>
      </c>
      <c r="I1128" s="72" t="s">
        <v>81</v>
      </c>
      <c r="J1128" s="72" t="s">
        <v>82</v>
      </c>
      <c r="K1128" s="77"/>
      <c r="L1128" s="72" t="s">
        <v>83</v>
      </c>
      <c r="M1128" s="72">
        <v>0</v>
      </c>
      <c r="N1128" s="72" t="s">
        <v>84</v>
      </c>
      <c r="O1128" s="77"/>
      <c r="P1128" s="72" t="s">
        <v>85</v>
      </c>
      <c r="AC1128" s="13"/>
    </row>
    <row r="1129" spans="1:29" s="1" customFormat="1" ht="12" customHeight="1" x14ac:dyDescent="0.2">
      <c r="A1129" s="127" t="s">
        <v>97</v>
      </c>
      <c r="B1129" s="73">
        <v>40736</v>
      </c>
      <c r="C1129" s="72" t="s">
        <v>93</v>
      </c>
      <c r="D1129" s="72">
        <v>1122</v>
      </c>
      <c r="E1129" s="76">
        <v>20.6</v>
      </c>
      <c r="F1129" s="76">
        <v>88.5</v>
      </c>
      <c r="G1129" s="76">
        <v>48</v>
      </c>
      <c r="H1129" s="76" t="s">
        <v>82</v>
      </c>
      <c r="I1129" s="72" t="s">
        <v>88</v>
      </c>
      <c r="J1129" s="72" t="s">
        <v>82</v>
      </c>
      <c r="K1129" s="77"/>
      <c r="L1129" s="72" t="s">
        <v>83</v>
      </c>
      <c r="M1129" s="72">
        <v>0</v>
      </c>
      <c r="N1129" s="72" t="s">
        <v>84</v>
      </c>
      <c r="O1129" s="77"/>
      <c r="P1129" s="72" t="s">
        <v>85</v>
      </c>
      <c r="AC1129" s="13"/>
    </row>
    <row r="1130" spans="1:29" s="1" customFormat="1" ht="12" customHeight="1" x14ac:dyDescent="0.2">
      <c r="A1130" s="127" t="s">
        <v>97</v>
      </c>
      <c r="B1130" s="73">
        <v>40736</v>
      </c>
      <c r="C1130" s="72" t="s">
        <v>93</v>
      </c>
      <c r="D1130" s="72">
        <v>1123</v>
      </c>
      <c r="E1130" s="76">
        <v>12.8</v>
      </c>
      <c r="F1130" s="76">
        <v>77</v>
      </c>
      <c r="G1130" s="76">
        <v>42</v>
      </c>
      <c r="H1130" s="76" t="s">
        <v>82</v>
      </c>
      <c r="I1130" s="72" t="s">
        <v>81</v>
      </c>
      <c r="J1130" s="72" t="s">
        <v>82</v>
      </c>
      <c r="K1130" s="77"/>
      <c r="L1130" s="72" t="s">
        <v>83</v>
      </c>
      <c r="M1130" s="72">
        <v>0</v>
      </c>
      <c r="N1130" s="72" t="s">
        <v>84</v>
      </c>
      <c r="O1130" s="77"/>
      <c r="P1130" s="72" t="s">
        <v>85</v>
      </c>
      <c r="AC1130" s="13"/>
    </row>
    <row r="1131" spans="1:29" s="1" customFormat="1" ht="12" customHeight="1" x14ac:dyDescent="0.2">
      <c r="A1131" s="127" t="s">
        <v>97</v>
      </c>
      <c r="B1131" s="73">
        <v>40736</v>
      </c>
      <c r="C1131" s="72" t="s">
        <v>93</v>
      </c>
      <c r="D1131" s="72">
        <v>1124</v>
      </c>
      <c r="E1131" s="76">
        <v>17.100000000000001</v>
      </c>
      <c r="F1131" s="76">
        <v>81</v>
      </c>
      <c r="G1131" s="76">
        <v>45.5</v>
      </c>
      <c r="H1131" s="76" t="s">
        <v>82</v>
      </c>
      <c r="I1131" s="72" t="s">
        <v>81</v>
      </c>
      <c r="J1131" s="72" t="s">
        <v>82</v>
      </c>
      <c r="K1131" s="77"/>
      <c r="L1131" s="72" t="s">
        <v>83</v>
      </c>
      <c r="M1131" s="72">
        <v>0</v>
      </c>
      <c r="N1131" s="72" t="s">
        <v>84</v>
      </c>
      <c r="O1131" s="77"/>
      <c r="P1131" s="72" t="s">
        <v>85</v>
      </c>
      <c r="AC1131" s="13"/>
    </row>
    <row r="1132" spans="1:29" s="1" customFormat="1" ht="12" customHeight="1" x14ac:dyDescent="0.2">
      <c r="A1132" s="127" t="s">
        <v>97</v>
      </c>
      <c r="B1132" s="73">
        <v>40736</v>
      </c>
      <c r="C1132" s="72" t="s">
        <v>93</v>
      </c>
      <c r="D1132" s="72">
        <v>1125</v>
      </c>
      <c r="E1132" s="76">
        <v>13.1</v>
      </c>
      <c r="F1132" s="76">
        <v>77</v>
      </c>
      <c r="G1132" s="76">
        <v>41</v>
      </c>
      <c r="H1132" s="76" t="s">
        <v>82</v>
      </c>
      <c r="I1132" s="72" t="s">
        <v>88</v>
      </c>
      <c r="J1132" s="72" t="s">
        <v>82</v>
      </c>
      <c r="K1132" s="77"/>
      <c r="L1132" s="72" t="s">
        <v>83</v>
      </c>
      <c r="M1132" s="72">
        <v>0</v>
      </c>
      <c r="N1132" s="72" t="s">
        <v>84</v>
      </c>
      <c r="O1132" s="77"/>
      <c r="P1132" s="72" t="s">
        <v>85</v>
      </c>
      <c r="AC1132" s="13"/>
    </row>
    <row r="1133" spans="1:29" s="1" customFormat="1" ht="12" customHeight="1" x14ac:dyDescent="0.2">
      <c r="A1133" s="127" t="s">
        <v>97</v>
      </c>
      <c r="B1133" s="73">
        <v>40736</v>
      </c>
      <c r="C1133" s="72" t="s">
        <v>93</v>
      </c>
      <c r="D1133" s="72">
        <v>1126</v>
      </c>
      <c r="E1133" s="76">
        <v>12.5</v>
      </c>
      <c r="F1133" s="76">
        <v>72</v>
      </c>
      <c r="G1133" s="76">
        <v>42.5</v>
      </c>
      <c r="H1133" s="76" t="s">
        <v>82</v>
      </c>
      <c r="I1133" s="72" t="s">
        <v>81</v>
      </c>
      <c r="J1133" s="72" t="s">
        <v>82</v>
      </c>
      <c r="K1133" s="77"/>
      <c r="L1133" s="57" t="s">
        <v>91</v>
      </c>
      <c r="M1133" s="57">
        <v>18</v>
      </c>
      <c r="N1133" s="72" t="s">
        <v>84</v>
      </c>
      <c r="O1133" s="77"/>
      <c r="P1133" s="72" t="s">
        <v>85</v>
      </c>
      <c r="AC1133" s="13"/>
    </row>
    <row r="1134" spans="1:29" s="1" customFormat="1" ht="12" customHeight="1" x14ac:dyDescent="0.2">
      <c r="A1134" s="127" t="s">
        <v>97</v>
      </c>
      <c r="B1134" s="73">
        <v>40736</v>
      </c>
      <c r="C1134" s="72" t="s">
        <v>93</v>
      </c>
      <c r="D1134" s="72">
        <v>1127</v>
      </c>
      <c r="E1134" s="76">
        <v>13.6</v>
      </c>
      <c r="F1134" s="76">
        <v>74.5</v>
      </c>
      <c r="G1134" s="76">
        <v>44.5</v>
      </c>
      <c r="H1134" s="76" t="s">
        <v>82</v>
      </c>
      <c r="I1134" s="72" t="s">
        <v>81</v>
      </c>
      <c r="J1134" s="72" t="s">
        <v>82</v>
      </c>
      <c r="K1134" s="77"/>
      <c r="L1134" s="72" t="s">
        <v>83</v>
      </c>
      <c r="M1134" s="72">
        <v>0</v>
      </c>
      <c r="N1134" s="72" t="s">
        <v>84</v>
      </c>
      <c r="O1134" s="77"/>
      <c r="P1134" s="72" t="s">
        <v>85</v>
      </c>
      <c r="AC1134" s="13"/>
    </row>
    <row r="1135" spans="1:29" s="1" customFormat="1" ht="12" customHeight="1" x14ac:dyDescent="0.2">
      <c r="A1135" s="127" t="s">
        <v>97</v>
      </c>
      <c r="B1135" s="73">
        <v>40736</v>
      </c>
      <c r="C1135" s="72" t="s">
        <v>93</v>
      </c>
      <c r="D1135" s="72">
        <v>1128</v>
      </c>
      <c r="E1135" s="76">
        <v>13.54</v>
      </c>
      <c r="F1135" s="76">
        <v>78</v>
      </c>
      <c r="G1135" s="76">
        <v>42.5</v>
      </c>
      <c r="H1135" s="76" t="s">
        <v>82</v>
      </c>
      <c r="I1135" s="72" t="s">
        <v>88</v>
      </c>
      <c r="J1135" s="72" t="s">
        <v>82</v>
      </c>
      <c r="K1135" s="77"/>
      <c r="L1135" s="72" t="s">
        <v>83</v>
      </c>
      <c r="M1135" s="72">
        <v>0</v>
      </c>
      <c r="N1135" s="72" t="s">
        <v>84</v>
      </c>
      <c r="O1135" s="77"/>
      <c r="P1135" s="72" t="s">
        <v>85</v>
      </c>
      <c r="AC1135" s="13"/>
    </row>
    <row r="1136" spans="1:29" s="1" customFormat="1" ht="12" customHeight="1" x14ac:dyDescent="0.2">
      <c r="A1136" s="127" t="s">
        <v>97</v>
      </c>
      <c r="B1136" s="73">
        <v>40736</v>
      </c>
      <c r="C1136" s="72" t="s">
        <v>93</v>
      </c>
      <c r="D1136" s="72">
        <v>1129</v>
      </c>
      <c r="E1136" s="76">
        <v>11.2</v>
      </c>
      <c r="F1136" s="76">
        <v>70</v>
      </c>
      <c r="G1136" s="76">
        <v>40.5</v>
      </c>
      <c r="H1136" s="76" t="s">
        <v>82</v>
      </c>
      <c r="I1136" s="72" t="s">
        <v>81</v>
      </c>
      <c r="J1136" s="72" t="s">
        <v>82</v>
      </c>
      <c r="K1136" s="77"/>
      <c r="L1136" s="72" t="s">
        <v>83</v>
      </c>
      <c r="M1136" s="72">
        <v>0</v>
      </c>
      <c r="N1136" s="72" t="s">
        <v>84</v>
      </c>
      <c r="O1136" s="77"/>
      <c r="P1136" s="72" t="s">
        <v>85</v>
      </c>
      <c r="AC1136" s="13"/>
    </row>
    <row r="1137" spans="1:29" s="1" customFormat="1" ht="12" customHeight="1" x14ac:dyDescent="0.2">
      <c r="A1137" s="127" t="s">
        <v>97</v>
      </c>
      <c r="B1137" s="73">
        <v>40736</v>
      </c>
      <c r="C1137" s="72" t="s">
        <v>93</v>
      </c>
      <c r="D1137" s="72">
        <v>1130</v>
      </c>
      <c r="E1137" s="76">
        <v>13.4</v>
      </c>
      <c r="F1137" s="76">
        <v>76</v>
      </c>
      <c r="G1137" s="76">
        <v>44</v>
      </c>
      <c r="H1137" s="76" t="s">
        <v>82</v>
      </c>
      <c r="I1137" s="72" t="s">
        <v>81</v>
      </c>
      <c r="J1137" s="72" t="s">
        <v>82</v>
      </c>
      <c r="K1137" s="77"/>
      <c r="L1137" s="72" t="s">
        <v>83</v>
      </c>
      <c r="M1137" s="72">
        <v>0</v>
      </c>
      <c r="N1137" s="72" t="s">
        <v>84</v>
      </c>
      <c r="O1137" s="77"/>
      <c r="P1137" s="72" t="s">
        <v>85</v>
      </c>
      <c r="AC1137" s="13"/>
    </row>
    <row r="1138" spans="1:29" s="1" customFormat="1" ht="12" customHeight="1" x14ac:dyDescent="0.2">
      <c r="A1138" s="127" t="s">
        <v>97</v>
      </c>
      <c r="B1138" s="73">
        <v>40736</v>
      </c>
      <c r="C1138" s="72" t="s">
        <v>93</v>
      </c>
      <c r="D1138" s="72">
        <v>1131</v>
      </c>
      <c r="E1138" s="76">
        <v>10.3</v>
      </c>
      <c r="F1138" s="76">
        <v>70.5</v>
      </c>
      <c r="G1138" s="76">
        <v>39</v>
      </c>
      <c r="H1138" s="76" t="s">
        <v>82</v>
      </c>
      <c r="I1138" s="72" t="s">
        <v>81</v>
      </c>
      <c r="J1138" s="72" t="s">
        <v>82</v>
      </c>
      <c r="K1138" s="77"/>
      <c r="L1138" s="72" t="s">
        <v>83</v>
      </c>
      <c r="M1138" s="72">
        <v>0</v>
      </c>
      <c r="N1138" s="72" t="s">
        <v>84</v>
      </c>
      <c r="O1138" s="77"/>
      <c r="P1138" s="72" t="s">
        <v>85</v>
      </c>
      <c r="AC1138" s="13"/>
    </row>
    <row r="1139" spans="1:29" s="1" customFormat="1" ht="12" customHeight="1" x14ac:dyDescent="0.2">
      <c r="A1139" s="127" t="s">
        <v>97</v>
      </c>
      <c r="B1139" s="73">
        <v>40736</v>
      </c>
      <c r="C1139" s="72" t="s">
        <v>93</v>
      </c>
      <c r="D1139" s="72">
        <v>1132</v>
      </c>
      <c r="E1139" s="76">
        <v>12.9</v>
      </c>
      <c r="F1139" s="76">
        <v>74</v>
      </c>
      <c r="G1139" s="76">
        <v>42</v>
      </c>
      <c r="H1139" s="76" t="s">
        <v>82</v>
      </c>
      <c r="I1139" s="72" t="s">
        <v>88</v>
      </c>
      <c r="J1139" s="72" t="s">
        <v>82</v>
      </c>
      <c r="K1139" s="77"/>
      <c r="L1139" s="72" t="s">
        <v>83</v>
      </c>
      <c r="M1139" s="72">
        <v>0</v>
      </c>
      <c r="N1139" s="72" t="s">
        <v>84</v>
      </c>
      <c r="O1139" s="77"/>
      <c r="P1139" s="72" t="s">
        <v>85</v>
      </c>
      <c r="AC1139" s="13"/>
    </row>
    <row r="1140" spans="1:29" s="1" customFormat="1" ht="12" customHeight="1" x14ac:dyDescent="0.2">
      <c r="A1140" s="127" t="s">
        <v>97</v>
      </c>
      <c r="B1140" s="73">
        <v>40736</v>
      </c>
      <c r="C1140" s="72" t="s">
        <v>93</v>
      </c>
      <c r="D1140" s="72">
        <v>1133</v>
      </c>
      <c r="E1140" s="76">
        <v>13.3</v>
      </c>
      <c r="F1140" s="76">
        <v>77</v>
      </c>
      <c r="G1140" s="76">
        <v>42</v>
      </c>
      <c r="H1140" s="76" t="s">
        <v>82</v>
      </c>
      <c r="I1140" s="72" t="s">
        <v>88</v>
      </c>
      <c r="J1140" s="72" t="s">
        <v>82</v>
      </c>
      <c r="K1140" s="77"/>
      <c r="L1140" s="72" t="s">
        <v>83</v>
      </c>
      <c r="M1140" s="72">
        <v>0</v>
      </c>
      <c r="N1140" s="72" t="s">
        <v>84</v>
      </c>
      <c r="O1140" s="77"/>
      <c r="P1140" s="72" t="s">
        <v>85</v>
      </c>
      <c r="AC1140" s="13"/>
    </row>
    <row r="1141" spans="1:29" s="1" customFormat="1" ht="12" customHeight="1" x14ac:dyDescent="0.2">
      <c r="A1141" s="127" t="s">
        <v>97</v>
      </c>
      <c r="B1141" s="73">
        <v>40736</v>
      </c>
      <c r="C1141" s="72" t="s">
        <v>93</v>
      </c>
      <c r="D1141" s="72">
        <v>1134</v>
      </c>
      <c r="E1141" s="76">
        <v>12.2</v>
      </c>
      <c r="F1141" s="76">
        <v>73</v>
      </c>
      <c r="G1141" s="76">
        <v>42</v>
      </c>
      <c r="H1141" s="76" t="s">
        <v>82</v>
      </c>
      <c r="I1141" s="72" t="s">
        <v>81</v>
      </c>
      <c r="J1141" s="72" t="s">
        <v>82</v>
      </c>
      <c r="K1141" s="77"/>
      <c r="L1141" s="72" t="s">
        <v>83</v>
      </c>
      <c r="M1141" s="72">
        <v>0</v>
      </c>
      <c r="N1141" s="72" t="s">
        <v>84</v>
      </c>
      <c r="O1141" s="77"/>
      <c r="P1141" s="72" t="s">
        <v>85</v>
      </c>
      <c r="AC1141" s="13"/>
    </row>
    <row r="1142" spans="1:29" s="1" customFormat="1" ht="12" customHeight="1" x14ac:dyDescent="0.2">
      <c r="A1142" s="127" t="s">
        <v>97</v>
      </c>
      <c r="B1142" s="73">
        <v>40736</v>
      </c>
      <c r="C1142" s="72" t="s">
        <v>93</v>
      </c>
      <c r="D1142" s="72">
        <v>1135</v>
      </c>
      <c r="E1142" s="76">
        <v>10.6</v>
      </c>
      <c r="F1142" s="76">
        <v>71</v>
      </c>
      <c r="G1142" s="76">
        <v>38.5</v>
      </c>
      <c r="H1142" s="76" t="s">
        <v>82</v>
      </c>
      <c r="I1142" s="72" t="s">
        <v>81</v>
      </c>
      <c r="J1142" s="72" t="s">
        <v>82</v>
      </c>
      <c r="K1142" s="77"/>
      <c r="L1142" s="72" t="s">
        <v>83</v>
      </c>
      <c r="M1142" s="72">
        <v>0</v>
      </c>
      <c r="N1142" s="72" t="s">
        <v>84</v>
      </c>
      <c r="O1142" s="77"/>
      <c r="P1142" s="72" t="s">
        <v>85</v>
      </c>
      <c r="AC1142" s="13"/>
    </row>
    <row r="1143" spans="1:29" s="1" customFormat="1" ht="12" customHeight="1" x14ac:dyDescent="0.2">
      <c r="A1143" s="127" t="s">
        <v>97</v>
      </c>
      <c r="B1143" s="73">
        <v>40736</v>
      </c>
      <c r="C1143" s="72" t="s">
        <v>93</v>
      </c>
      <c r="D1143" s="72">
        <v>1136</v>
      </c>
      <c r="E1143" s="76">
        <v>10.3</v>
      </c>
      <c r="F1143" s="76">
        <v>71</v>
      </c>
      <c r="G1143" s="76">
        <v>39</v>
      </c>
      <c r="H1143" s="76" t="s">
        <v>82</v>
      </c>
      <c r="I1143" s="72" t="s">
        <v>81</v>
      </c>
      <c r="J1143" s="72" t="s">
        <v>82</v>
      </c>
      <c r="K1143" s="77"/>
      <c r="L1143" s="72" t="s">
        <v>83</v>
      </c>
      <c r="M1143" s="72">
        <v>0</v>
      </c>
      <c r="N1143" s="72" t="s">
        <v>84</v>
      </c>
      <c r="O1143" s="77"/>
      <c r="P1143" s="72" t="s">
        <v>85</v>
      </c>
      <c r="AC1143" s="13"/>
    </row>
    <row r="1144" spans="1:29" s="1" customFormat="1" ht="12" customHeight="1" x14ac:dyDescent="0.2">
      <c r="A1144" s="127" t="s">
        <v>97</v>
      </c>
      <c r="B1144" s="73">
        <v>40736</v>
      </c>
      <c r="C1144" s="72" t="s">
        <v>93</v>
      </c>
      <c r="D1144" s="72">
        <v>1137</v>
      </c>
      <c r="E1144" s="76">
        <v>9</v>
      </c>
      <c r="F1144" s="76">
        <v>67</v>
      </c>
      <c r="G1144" s="76">
        <v>36.5</v>
      </c>
      <c r="H1144" s="76" t="s">
        <v>82</v>
      </c>
      <c r="I1144" s="72" t="s">
        <v>81</v>
      </c>
      <c r="J1144" s="72" t="s">
        <v>82</v>
      </c>
      <c r="K1144" s="77"/>
      <c r="L1144" s="72" t="s">
        <v>83</v>
      </c>
      <c r="M1144" s="72">
        <v>0</v>
      </c>
      <c r="N1144" s="72" t="s">
        <v>84</v>
      </c>
      <c r="O1144" s="77"/>
      <c r="P1144" s="72" t="s">
        <v>85</v>
      </c>
      <c r="AC1144" s="13"/>
    </row>
    <row r="1145" spans="1:29" s="1" customFormat="1" ht="12" customHeight="1" x14ac:dyDescent="0.2">
      <c r="A1145" s="127" t="s">
        <v>97</v>
      </c>
      <c r="B1145" s="73">
        <v>40736</v>
      </c>
      <c r="C1145" s="72" t="s">
        <v>93</v>
      </c>
      <c r="D1145" s="72">
        <v>1138</v>
      </c>
      <c r="E1145" s="76">
        <v>11.7</v>
      </c>
      <c r="F1145" s="76">
        <v>70</v>
      </c>
      <c r="G1145" s="76">
        <v>41</v>
      </c>
      <c r="H1145" s="76" t="s">
        <v>82</v>
      </c>
      <c r="I1145" s="72" t="s">
        <v>81</v>
      </c>
      <c r="J1145" s="72" t="s">
        <v>82</v>
      </c>
      <c r="K1145" s="77"/>
      <c r="L1145" s="72" t="s">
        <v>83</v>
      </c>
      <c r="M1145" s="72">
        <v>0</v>
      </c>
      <c r="N1145" s="72" t="s">
        <v>84</v>
      </c>
      <c r="O1145" s="77"/>
      <c r="P1145" s="72" t="s">
        <v>85</v>
      </c>
      <c r="AC1145" s="13"/>
    </row>
    <row r="1146" spans="1:29" s="1" customFormat="1" ht="12" customHeight="1" x14ac:dyDescent="0.2">
      <c r="A1146" s="127" t="s">
        <v>97</v>
      </c>
      <c r="B1146" s="73">
        <v>40736</v>
      </c>
      <c r="C1146" s="72" t="s">
        <v>93</v>
      </c>
      <c r="D1146" s="72">
        <v>1139</v>
      </c>
      <c r="E1146" s="76">
        <v>10.5</v>
      </c>
      <c r="F1146" s="76">
        <v>70.5</v>
      </c>
      <c r="G1146" s="76">
        <v>38.5</v>
      </c>
      <c r="H1146" s="76" t="s">
        <v>82</v>
      </c>
      <c r="I1146" s="72" t="s">
        <v>81</v>
      </c>
      <c r="J1146" s="72" t="s">
        <v>82</v>
      </c>
      <c r="K1146" s="77"/>
      <c r="L1146" s="72" t="s">
        <v>83</v>
      </c>
      <c r="M1146" s="72">
        <v>0</v>
      </c>
      <c r="N1146" s="72" t="s">
        <v>84</v>
      </c>
      <c r="O1146" s="77"/>
      <c r="P1146" s="72" t="s">
        <v>85</v>
      </c>
      <c r="AC1146" s="13"/>
    </row>
    <row r="1147" spans="1:29" s="1" customFormat="1" ht="12" customHeight="1" x14ac:dyDescent="0.2">
      <c r="A1147" s="127" t="s">
        <v>97</v>
      </c>
      <c r="B1147" s="73">
        <v>40736</v>
      </c>
      <c r="C1147" s="72" t="s">
        <v>93</v>
      </c>
      <c r="D1147" s="72">
        <v>1140</v>
      </c>
      <c r="E1147" s="76">
        <v>10.4</v>
      </c>
      <c r="F1147" s="76">
        <v>69</v>
      </c>
      <c r="G1147" s="76">
        <v>40</v>
      </c>
      <c r="H1147" s="76" t="s">
        <v>82</v>
      </c>
      <c r="I1147" s="72" t="s">
        <v>81</v>
      </c>
      <c r="J1147" s="72" t="s">
        <v>82</v>
      </c>
      <c r="K1147" s="77"/>
      <c r="L1147" s="57" t="s">
        <v>91</v>
      </c>
      <c r="M1147" s="57">
        <v>16</v>
      </c>
      <c r="N1147" s="72" t="s">
        <v>84</v>
      </c>
      <c r="O1147" s="77"/>
      <c r="P1147" s="72" t="s">
        <v>85</v>
      </c>
      <c r="AC1147" s="13"/>
    </row>
    <row r="1148" spans="1:29" s="1" customFormat="1" ht="12" customHeight="1" x14ac:dyDescent="0.2">
      <c r="A1148" s="127" t="s">
        <v>97</v>
      </c>
      <c r="B1148" s="73">
        <v>40736</v>
      </c>
      <c r="C1148" s="72" t="s">
        <v>93</v>
      </c>
      <c r="D1148" s="72">
        <v>1141</v>
      </c>
      <c r="E1148" s="76">
        <v>8.9</v>
      </c>
      <c r="F1148" s="76">
        <v>67</v>
      </c>
      <c r="G1148" s="76">
        <v>36</v>
      </c>
      <c r="H1148" s="76" t="s">
        <v>82</v>
      </c>
      <c r="I1148" s="72" t="s">
        <v>81</v>
      </c>
      <c r="J1148" s="72" t="s">
        <v>82</v>
      </c>
      <c r="K1148" s="77"/>
      <c r="L1148" s="57" t="s">
        <v>91</v>
      </c>
      <c r="M1148" s="57">
        <v>30</v>
      </c>
      <c r="N1148" s="72" t="s">
        <v>84</v>
      </c>
      <c r="O1148" s="77"/>
      <c r="P1148" s="72" t="s">
        <v>85</v>
      </c>
      <c r="AC1148" s="13"/>
    </row>
    <row r="1149" spans="1:29" s="1" customFormat="1" ht="12" customHeight="1" x14ac:dyDescent="0.2">
      <c r="A1149" s="127" t="s">
        <v>97</v>
      </c>
      <c r="B1149" s="73">
        <v>40736</v>
      </c>
      <c r="C1149" s="72" t="s">
        <v>93</v>
      </c>
      <c r="D1149" s="72">
        <v>1142</v>
      </c>
      <c r="E1149" s="76">
        <v>11.3</v>
      </c>
      <c r="F1149" s="76">
        <v>70</v>
      </c>
      <c r="G1149" s="76">
        <v>39</v>
      </c>
      <c r="H1149" s="76" t="s">
        <v>82</v>
      </c>
      <c r="I1149" s="72" t="s">
        <v>81</v>
      </c>
      <c r="J1149" s="72" t="s">
        <v>82</v>
      </c>
      <c r="K1149" s="77"/>
      <c r="L1149" s="72" t="s">
        <v>83</v>
      </c>
      <c r="M1149" s="72">
        <v>0</v>
      </c>
      <c r="N1149" s="72" t="s">
        <v>84</v>
      </c>
      <c r="O1149" s="77"/>
      <c r="P1149" s="72" t="s">
        <v>85</v>
      </c>
      <c r="AC1149" s="13"/>
    </row>
    <row r="1150" spans="1:29" s="1" customFormat="1" ht="12" customHeight="1" x14ac:dyDescent="0.2">
      <c r="A1150" s="127" t="s">
        <v>97</v>
      </c>
      <c r="B1150" s="73">
        <v>40736</v>
      </c>
      <c r="C1150" s="72" t="s">
        <v>93</v>
      </c>
      <c r="D1150" s="72">
        <v>1143</v>
      </c>
      <c r="E1150" s="76">
        <v>6.4</v>
      </c>
      <c r="F1150" s="76">
        <v>59</v>
      </c>
      <c r="G1150" s="76">
        <v>32</v>
      </c>
      <c r="H1150" s="76" t="s">
        <v>82</v>
      </c>
      <c r="I1150" s="72" t="s">
        <v>81</v>
      </c>
      <c r="J1150" s="72" t="s">
        <v>82</v>
      </c>
      <c r="K1150" s="77"/>
      <c r="L1150" s="72" t="s">
        <v>83</v>
      </c>
      <c r="M1150" s="72">
        <v>0</v>
      </c>
      <c r="N1150" s="72" t="s">
        <v>84</v>
      </c>
      <c r="O1150" s="77"/>
      <c r="P1150" s="72" t="s">
        <v>85</v>
      </c>
      <c r="AC1150" s="13"/>
    </row>
    <row r="1151" spans="1:29" s="1" customFormat="1" ht="12" customHeight="1" x14ac:dyDescent="0.2">
      <c r="A1151" s="127" t="s">
        <v>97</v>
      </c>
      <c r="B1151" s="73">
        <v>40736</v>
      </c>
      <c r="C1151" s="72" t="s">
        <v>93</v>
      </c>
      <c r="D1151" s="72">
        <v>1144</v>
      </c>
      <c r="E1151" s="76">
        <v>5.7</v>
      </c>
      <c r="F1151" s="76">
        <v>59.5</v>
      </c>
      <c r="G1151" s="76">
        <v>31.5</v>
      </c>
      <c r="H1151" s="76" t="s">
        <v>82</v>
      </c>
      <c r="I1151" s="72" t="s">
        <v>81</v>
      </c>
      <c r="J1151" s="72" t="s">
        <v>82</v>
      </c>
      <c r="K1151" s="77"/>
      <c r="L1151" s="72" t="s">
        <v>83</v>
      </c>
      <c r="M1151" s="72">
        <v>0</v>
      </c>
      <c r="N1151" s="72" t="s">
        <v>84</v>
      </c>
      <c r="O1151" s="77"/>
      <c r="P1151" s="72" t="s">
        <v>85</v>
      </c>
      <c r="AC1151" s="13"/>
    </row>
    <row r="1152" spans="1:29" s="1" customFormat="1" ht="12" customHeight="1" x14ac:dyDescent="0.2">
      <c r="A1152" s="127" t="s">
        <v>97</v>
      </c>
      <c r="B1152" s="73">
        <v>40736</v>
      </c>
      <c r="C1152" s="72" t="s">
        <v>93</v>
      </c>
      <c r="D1152" s="72">
        <v>1145</v>
      </c>
      <c r="E1152" s="76">
        <v>7.3</v>
      </c>
      <c r="F1152" s="76">
        <v>64</v>
      </c>
      <c r="G1152" s="76">
        <v>34</v>
      </c>
      <c r="H1152" s="76" t="s">
        <v>82</v>
      </c>
      <c r="I1152" s="72" t="s">
        <v>81</v>
      </c>
      <c r="J1152" s="72" t="s">
        <v>82</v>
      </c>
      <c r="K1152" s="77"/>
      <c r="L1152" s="72" t="s">
        <v>83</v>
      </c>
      <c r="M1152" s="72">
        <v>0</v>
      </c>
      <c r="N1152" s="72" t="s">
        <v>84</v>
      </c>
      <c r="O1152" s="77"/>
      <c r="P1152" s="72" t="s">
        <v>85</v>
      </c>
      <c r="AC1152" s="13"/>
    </row>
    <row r="1153" spans="1:29" s="1" customFormat="1" ht="12" customHeight="1" x14ac:dyDescent="0.2">
      <c r="A1153" s="127" t="s">
        <v>97</v>
      </c>
      <c r="B1153" s="73">
        <v>40736</v>
      </c>
      <c r="C1153" s="72" t="s">
        <v>93</v>
      </c>
      <c r="D1153" s="72">
        <v>1146</v>
      </c>
      <c r="E1153" s="76">
        <v>5.4</v>
      </c>
      <c r="F1153" s="76">
        <v>57</v>
      </c>
      <c r="G1153" s="76">
        <v>31.5</v>
      </c>
      <c r="H1153" s="76" t="s">
        <v>82</v>
      </c>
      <c r="I1153" s="72" t="s">
        <v>81</v>
      </c>
      <c r="J1153" s="72" t="s">
        <v>82</v>
      </c>
      <c r="K1153" s="77"/>
      <c r="L1153" s="72" t="s">
        <v>83</v>
      </c>
      <c r="M1153" s="72">
        <v>0</v>
      </c>
      <c r="N1153" s="72" t="s">
        <v>84</v>
      </c>
      <c r="O1153" s="77"/>
      <c r="P1153" s="72" t="s">
        <v>85</v>
      </c>
      <c r="R1153" s="86"/>
      <c r="AC1153" s="13"/>
    </row>
    <row r="1154" spans="1:29" s="1" customFormat="1" ht="12" customHeight="1" x14ac:dyDescent="0.2">
      <c r="A1154" s="127" t="s">
        <v>97</v>
      </c>
      <c r="B1154" s="73">
        <v>40736</v>
      </c>
      <c r="C1154" s="72" t="s">
        <v>93</v>
      </c>
      <c r="D1154" s="72">
        <v>1147</v>
      </c>
      <c r="E1154" s="76">
        <v>7.6</v>
      </c>
      <c r="F1154" s="76">
        <v>63.5</v>
      </c>
      <c r="G1154" s="76">
        <v>35</v>
      </c>
      <c r="H1154" s="76" t="s">
        <v>82</v>
      </c>
      <c r="I1154" s="72" t="s">
        <v>81</v>
      </c>
      <c r="J1154" s="72" t="s">
        <v>82</v>
      </c>
      <c r="K1154" s="77"/>
      <c r="L1154" s="72" t="s">
        <v>83</v>
      </c>
      <c r="M1154" s="72">
        <v>0</v>
      </c>
      <c r="N1154" s="72" t="s">
        <v>84</v>
      </c>
      <c r="O1154" s="77"/>
      <c r="P1154" s="72" t="s">
        <v>85</v>
      </c>
      <c r="R1154" s="86"/>
      <c r="AC1154" s="13"/>
    </row>
    <row r="1155" spans="1:29" s="1" customFormat="1" ht="12" customHeight="1" x14ac:dyDescent="0.2">
      <c r="A1155" s="127" t="s">
        <v>97</v>
      </c>
      <c r="B1155" s="73">
        <v>40736</v>
      </c>
      <c r="C1155" s="72" t="s">
        <v>93</v>
      </c>
      <c r="D1155" s="72">
        <v>1148</v>
      </c>
      <c r="E1155" s="76">
        <v>5.2</v>
      </c>
      <c r="F1155" s="76">
        <v>55</v>
      </c>
      <c r="G1155" s="76">
        <v>30</v>
      </c>
      <c r="H1155" s="76" t="s">
        <v>82</v>
      </c>
      <c r="I1155" s="72" t="s">
        <v>81</v>
      </c>
      <c r="J1155" s="72" t="s">
        <v>82</v>
      </c>
      <c r="K1155" s="77"/>
      <c r="L1155" s="72" t="s">
        <v>83</v>
      </c>
      <c r="M1155" s="72">
        <v>0</v>
      </c>
      <c r="N1155" s="72" t="s">
        <v>84</v>
      </c>
      <c r="O1155" s="77"/>
      <c r="P1155" s="72" t="s">
        <v>85</v>
      </c>
      <c r="R1155" s="86"/>
      <c r="AC1155" s="13"/>
    </row>
    <row r="1156" spans="1:29" s="1" customFormat="1" ht="12" customHeight="1" x14ac:dyDescent="0.2">
      <c r="A1156" s="127" t="s">
        <v>97</v>
      </c>
      <c r="B1156" s="73">
        <v>40736</v>
      </c>
      <c r="C1156" s="72" t="s">
        <v>93</v>
      </c>
      <c r="D1156" s="72">
        <v>1149</v>
      </c>
      <c r="E1156" s="76">
        <v>6</v>
      </c>
      <c r="F1156" s="76">
        <v>58</v>
      </c>
      <c r="G1156" s="76">
        <v>31.5</v>
      </c>
      <c r="H1156" s="76" t="s">
        <v>82</v>
      </c>
      <c r="I1156" s="72" t="s">
        <v>81</v>
      </c>
      <c r="J1156" s="72" t="s">
        <v>82</v>
      </c>
      <c r="K1156" s="77"/>
      <c r="L1156" s="72" t="s">
        <v>83</v>
      </c>
      <c r="M1156" s="72">
        <v>0</v>
      </c>
      <c r="N1156" s="72" t="s">
        <v>84</v>
      </c>
      <c r="O1156" s="77"/>
      <c r="P1156" s="72" t="s">
        <v>85</v>
      </c>
      <c r="R1156" s="86"/>
      <c r="AC1156" s="13"/>
    </row>
    <row r="1157" spans="1:29" s="1" customFormat="1" ht="12" customHeight="1" x14ac:dyDescent="0.2">
      <c r="A1157" s="127" t="s">
        <v>97</v>
      </c>
      <c r="B1157" s="73">
        <v>40736</v>
      </c>
      <c r="C1157" s="72" t="s">
        <v>93</v>
      </c>
      <c r="D1157" s="72">
        <v>1150</v>
      </c>
      <c r="E1157" s="76">
        <v>9.5</v>
      </c>
      <c r="F1157" s="76">
        <v>68</v>
      </c>
      <c r="G1157" s="76">
        <v>36</v>
      </c>
      <c r="H1157" s="76" t="s">
        <v>82</v>
      </c>
      <c r="I1157" s="72" t="s">
        <v>81</v>
      </c>
      <c r="J1157" s="72" t="s">
        <v>82</v>
      </c>
      <c r="K1157" s="77"/>
      <c r="L1157" s="72" t="s">
        <v>83</v>
      </c>
      <c r="M1157" s="72">
        <v>0</v>
      </c>
      <c r="N1157" s="72" t="s">
        <v>84</v>
      </c>
      <c r="O1157" s="77"/>
      <c r="P1157" s="72" t="s">
        <v>85</v>
      </c>
      <c r="R1157" s="86"/>
      <c r="AC1157" s="13"/>
    </row>
    <row r="1158" spans="1:29" s="1" customFormat="1" ht="12" customHeight="1" x14ac:dyDescent="0.2">
      <c r="A1158" s="127" t="s">
        <v>97</v>
      </c>
      <c r="B1158" s="73">
        <v>40736</v>
      </c>
      <c r="C1158" s="72" t="s">
        <v>93</v>
      </c>
      <c r="D1158" s="72">
        <v>1151</v>
      </c>
      <c r="E1158" s="76">
        <v>4.5</v>
      </c>
      <c r="F1158" s="76">
        <v>54</v>
      </c>
      <c r="G1158" s="76">
        <v>29</v>
      </c>
      <c r="H1158" s="76" t="s">
        <v>82</v>
      </c>
      <c r="I1158" s="72" t="s">
        <v>81</v>
      </c>
      <c r="J1158" s="72" t="s">
        <v>82</v>
      </c>
      <c r="K1158" s="77"/>
      <c r="L1158" s="72" t="s">
        <v>83</v>
      </c>
      <c r="M1158" s="72">
        <v>0</v>
      </c>
      <c r="N1158" s="72" t="s">
        <v>84</v>
      </c>
      <c r="O1158" s="77"/>
      <c r="P1158" s="72" t="s">
        <v>85</v>
      </c>
      <c r="R1158" s="86"/>
      <c r="AC1158" s="13"/>
    </row>
    <row r="1159" spans="1:29" s="1" customFormat="1" ht="12" customHeight="1" x14ac:dyDescent="0.2">
      <c r="A1159" s="127" t="s">
        <v>97</v>
      </c>
      <c r="B1159" s="73">
        <v>40736</v>
      </c>
      <c r="C1159" s="72" t="s">
        <v>93</v>
      </c>
      <c r="D1159" s="72">
        <v>1152</v>
      </c>
      <c r="E1159" s="76">
        <v>4.8</v>
      </c>
      <c r="F1159" s="76">
        <v>53</v>
      </c>
      <c r="G1159" s="76">
        <v>30</v>
      </c>
      <c r="H1159" s="76" t="s">
        <v>82</v>
      </c>
      <c r="I1159" s="72" t="s">
        <v>81</v>
      </c>
      <c r="J1159" s="72" t="s">
        <v>82</v>
      </c>
      <c r="K1159" s="77"/>
      <c r="L1159" s="72" t="s">
        <v>83</v>
      </c>
      <c r="M1159" s="72">
        <v>0</v>
      </c>
      <c r="N1159" s="72" t="s">
        <v>84</v>
      </c>
      <c r="O1159" s="77"/>
      <c r="P1159" s="72" t="s">
        <v>85</v>
      </c>
      <c r="R1159" s="86"/>
      <c r="AC1159" s="13"/>
    </row>
    <row r="1160" spans="1:29" s="1" customFormat="1" ht="12" customHeight="1" x14ac:dyDescent="0.2">
      <c r="A1160" s="127" t="s">
        <v>97</v>
      </c>
      <c r="B1160" s="73">
        <v>40736</v>
      </c>
      <c r="C1160" s="72" t="s">
        <v>93</v>
      </c>
      <c r="D1160" s="72">
        <v>1153</v>
      </c>
      <c r="E1160" s="76">
        <v>4.9000000000000004</v>
      </c>
      <c r="F1160" s="76">
        <v>56</v>
      </c>
      <c r="G1160" s="76">
        <v>28</v>
      </c>
      <c r="H1160" s="76" t="s">
        <v>82</v>
      </c>
      <c r="I1160" s="72" t="s">
        <v>81</v>
      </c>
      <c r="J1160" s="72" t="s">
        <v>82</v>
      </c>
      <c r="K1160" s="77"/>
      <c r="L1160" s="72" t="s">
        <v>83</v>
      </c>
      <c r="M1160" s="72">
        <v>0</v>
      </c>
      <c r="N1160" s="72" t="s">
        <v>84</v>
      </c>
      <c r="O1160" s="77"/>
      <c r="P1160" s="72" t="s">
        <v>85</v>
      </c>
      <c r="R1160" s="86"/>
      <c r="AC1160" s="13"/>
    </row>
    <row r="1161" spans="1:29" s="1" customFormat="1" ht="12" customHeight="1" x14ac:dyDescent="0.2">
      <c r="A1161" s="127" t="s">
        <v>97</v>
      </c>
      <c r="B1161" s="73">
        <v>40736</v>
      </c>
      <c r="C1161" s="72" t="s">
        <v>93</v>
      </c>
      <c r="D1161" s="72">
        <v>1154</v>
      </c>
      <c r="E1161" s="76">
        <v>21</v>
      </c>
      <c r="F1161" s="76">
        <v>87</v>
      </c>
      <c r="G1161" s="76">
        <v>50</v>
      </c>
      <c r="H1161" s="76" t="s">
        <v>82</v>
      </c>
      <c r="I1161" s="72" t="s">
        <v>88</v>
      </c>
      <c r="J1161" s="72" t="s">
        <v>82</v>
      </c>
      <c r="K1161" s="77"/>
      <c r="L1161" s="72" t="s">
        <v>83</v>
      </c>
      <c r="M1161" s="72">
        <v>0</v>
      </c>
      <c r="N1161" s="72" t="s">
        <v>84</v>
      </c>
      <c r="O1161" s="77"/>
      <c r="P1161" s="72" t="s">
        <v>85</v>
      </c>
      <c r="R1161" s="86"/>
      <c r="AC1161" s="13"/>
    </row>
    <row r="1162" spans="1:29" s="1" customFormat="1" ht="12" customHeight="1" x14ac:dyDescent="0.2">
      <c r="A1162" s="127" t="s">
        <v>97</v>
      </c>
      <c r="B1162" s="73">
        <v>40736</v>
      </c>
      <c r="C1162" s="72" t="s">
        <v>93</v>
      </c>
      <c r="D1162" s="72">
        <v>1155</v>
      </c>
      <c r="E1162" s="76">
        <v>10.4</v>
      </c>
      <c r="F1162" s="76">
        <v>72</v>
      </c>
      <c r="G1162" s="76">
        <v>37</v>
      </c>
      <c r="H1162" s="76" t="s">
        <v>82</v>
      </c>
      <c r="I1162" s="72" t="s">
        <v>81</v>
      </c>
      <c r="J1162" s="72" t="s">
        <v>82</v>
      </c>
      <c r="K1162" s="77"/>
      <c r="L1162" s="72" t="s">
        <v>83</v>
      </c>
      <c r="M1162" s="72">
        <v>0</v>
      </c>
      <c r="N1162" s="72" t="s">
        <v>84</v>
      </c>
      <c r="O1162" s="77"/>
      <c r="P1162" s="72" t="s">
        <v>85</v>
      </c>
      <c r="R1162" s="86"/>
      <c r="AC1162" s="13"/>
    </row>
    <row r="1163" spans="1:29" s="1" customFormat="1" ht="12" customHeight="1" x14ac:dyDescent="0.2">
      <c r="A1163" s="127" t="s">
        <v>97</v>
      </c>
      <c r="B1163" s="73">
        <v>40736</v>
      </c>
      <c r="C1163" s="72" t="s">
        <v>93</v>
      </c>
      <c r="D1163" s="72">
        <v>1156</v>
      </c>
      <c r="E1163" s="76">
        <v>13.1</v>
      </c>
      <c r="F1163" s="76">
        <v>74.5</v>
      </c>
      <c r="G1163" s="76">
        <v>42</v>
      </c>
      <c r="H1163" s="76" t="s">
        <v>82</v>
      </c>
      <c r="I1163" s="72" t="s">
        <v>81</v>
      </c>
      <c r="J1163" s="72" t="s">
        <v>82</v>
      </c>
      <c r="K1163" s="77"/>
      <c r="L1163" s="72" t="s">
        <v>83</v>
      </c>
      <c r="M1163" s="72">
        <v>0</v>
      </c>
      <c r="N1163" s="72" t="s">
        <v>84</v>
      </c>
      <c r="O1163" s="77"/>
      <c r="P1163" s="72" t="s">
        <v>85</v>
      </c>
      <c r="R1163" s="86"/>
      <c r="AC1163" s="13"/>
    </row>
    <row r="1164" spans="1:29" s="1" customFormat="1" ht="12" customHeight="1" x14ac:dyDescent="0.2">
      <c r="A1164" s="127" t="s">
        <v>97</v>
      </c>
      <c r="B1164" s="73">
        <v>40736</v>
      </c>
      <c r="C1164" s="72" t="s">
        <v>93</v>
      </c>
      <c r="D1164" s="72">
        <v>1157</v>
      </c>
      <c r="E1164" s="76">
        <v>14.2</v>
      </c>
      <c r="F1164" s="76">
        <v>76</v>
      </c>
      <c r="G1164" s="76">
        <v>43.5</v>
      </c>
      <c r="H1164" s="76" t="s">
        <v>82</v>
      </c>
      <c r="I1164" s="72" t="s">
        <v>81</v>
      </c>
      <c r="J1164" s="72" t="s">
        <v>82</v>
      </c>
      <c r="K1164" s="77"/>
      <c r="L1164" s="72" t="s">
        <v>83</v>
      </c>
      <c r="M1164" s="72">
        <v>0</v>
      </c>
      <c r="N1164" s="72" t="s">
        <v>84</v>
      </c>
      <c r="O1164" s="77"/>
      <c r="P1164" s="72" t="s">
        <v>85</v>
      </c>
      <c r="R1164" s="86"/>
      <c r="AC1164" s="13"/>
    </row>
    <row r="1165" spans="1:29" s="1" customFormat="1" ht="12" customHeight="1" x14ac:dyDescent="0.2">
      <c r="A1165" s="127" t="s">
        <v>97</v>
      </c>
      <c r="B1165" s="73">
        <v>40736</v>
      </c>
      <c r="C1165" s="72" t="s">
        <v>93</v>
      </c>
      <c r="D1165" s="72">
        <v>1158</v>
      </c>
      <c r="E1165" s="76">
        <v>8</v>
      </c>
      <c r="F1165" s="76">
        <v>63.5</v>
      </c>
      <c r="G1165" s="76">
        <v>36</v>
      </c>
      <c r="H1165" s="76" t="s">
        <v>82</v>
      </c>
      <c r="I1165" s="72" t="s">
        <v>81</v>
      </c>
      <c r="J1165" s="72" t="s">
        <v>82</v>
      </c>
      <c r="K1165" s="77"/>
      <c r="L1165" s="72" t="s">
        <v>83</v>
      </c>
      <c r="M1165" s="72">
        <v>0</v>
      </c>
      <c r="N1165" s="72" t="s">
        <v>84</v>
      </c>
      <c r="O1165" s="77"/>
      <c r="P1165" s="72" t="s">
        <v>85</v>
      </c>
      <c r="R1165" s="86"/>
      <c r="AC1165" s="13"/>
    </row>
    <row r="1166" spans="1:29" s="1" customFormat="1" ht="12" customHeight="1" x14ac:dyDescent="0.2">
      <c r="A1166" s="127" t="s">
        <v>97</v>
      </c>
      <c r="B1166" s="73">
        <v>40736</v>
      </c>
      <c r="C1166" s="72" t="s">
        <v>93</v>
      </c>
      <c r="D1166" s="72">
        <v>1159</v>
      </c>
      <c r="E1166" s="76">
        <v>14</v>
      </c>
      <c r="F1166" s="76">
        <v>74</v>
      </c>
      <c r="G1166" s="76">
        <v>42</v>
      </c>
      <c r="H1166" s="76" t="s">
        <v>82</v>
      </c>
      <c r="I1166" s="72" t="s">
        <v>81</v>
      </c>
      <c r="J1166" s="72" t="s">
        <v>82</v>
      </c>
      <c r="K1166" s="77"/>
      <c r="L1166" s="72" t="s">
        <v>83</v>
      </c>
      <c r="M1166" s="72">
        <v>0</v>
      </c>
      <c r="N1166" s="72" t="s">
        <v>84</v>
      </c>
      <c r="O1166" s="77"/>
      <c r="P1166" s="72" t="s">
        <v>85</v>
      </c>
      <c r="R1166" s="86"/>
      <c r="AC1166" s="13"/>
    </row>
    <row r="1167" spans="1:29" s="1" customFormat="1" ht="12" customHeight="1" x14ac:dyDescent="0.2">
      <c r="A1167" s="127" t="s">
        <v>97</v>
      </c>
      <c r="B1167" s="73">
        <v>40736</v>
      </c>
      <c r="C1167" s="72" t="s">
        <v>93</v>
      </c>
      <c r="D1167" s="72">
        <v>1160</v>
      </c>
      <c r="E1167" s="76">
        <v>13.4</v>
      </c>
      <c r="F1167" s="76">
        <v>73</v>
      </c>
      <c r="G1167" s="76">
        <v>43.5</v>
      </c>
      <c r="H1167" s="76" t="s">
        <v>82</v>
      </c>
      <c r="I1167" s="72" t="s">
        <v>81</v>
      </c>
      <c r="J1167" s="72" t="s">
        <v>82</v>
      </c>
      <c r="K1167" s="77"/>
      <c r="L1167" s="72" t="s">
        <v>83</v>
      </c>
      <c r="M1167" s="72">
        <v>0</v>
      </c>
      <c r="N1167" s="72" t="s">
        <v>84</v>
      </c>
      <c r="O1167" s="77"/>
      <c r="P1167" s="72" t="s">
        <v>85</v>
      </c>
      <c r="R1167" s="86"/>
      <c r="AC1167" s="13"/>
    </row>
    <row r="1168" spans="1:29" s="1" customFormat="1" ht="12" customHeight="1" x14ac:dyDescent="0.2">
      <c r="A1168" s="127" t="s">
        <v>97</v>
      </c>
      <c r="B1168" s="73">
        <v>40736</v>
      </c>
      <c r="C1168" s="72" t="s">
        <v>93</v>
      </c>
      <c r="D1168" s="72">
        <v>1161</v>
      </c>
      <c r="E1168" s="76">
        <v>14.4</v>
      </c>
      <c r="F1168" s="76">
        <v>76</v>
      </c>
      <c r="G1168" s="76">
        <v>44</v>
      </c>
      <c r="H1168" s="76" t="s">
        <v>82</v>
      </c>
      <c r="I1168" s="72" t="s">
        <v>81</v>
      </c>
      <c r="J1168" s="72" t="s">
        <v>82</v>
      </c>
      <c r="K1168" s="77"/>
      <c r="L1168" s="72" t="s">
        <v>83</v>
      </c>
      <c r="M1168" s="72">
        <v>0</v>
      </c>
      <c r="N1168" s="72" t="s">
        <v>84</v>
      </c>
      <c r="O1168" s="77"/>
      <c r="P1168" s="72" t="s">
        <v>85</v>
      </c>
      <c r="R1168" s="86"/>
      <c r="AC1168" s="13"/>
    </row>
    <row r="1169" spans="1:29" s="1" customFormat="1" ht="12" customHeight="1" x14ac:dyDescent="0.2">
      <c r="A1169" s="127" t="s">
        <v>97</v>
      </c>
      <c r="B1169" s="73">
        <v>40736</v>
      </c>
      <c r="C1169" s="72" t="s">
        <v>93</v>
      </c>
      <c r="D1169" s="72">
        <v>1162</v>
      </c>
      <c r="E1169" s="76">
        <v>10</v>
      </c>
      <c r="F1169" s="76">
        <v>69.5</v>
      </c>
      <c r="G1169" s="76">
        <v>38.5</v>
      </c>
      <c r="H1169" s="76" t="s">
        <v>82</v>
      </c>
      <c r="I1169" s="72" t="s">
        <v>81</v>
      </c>
      <c r="J1169" s="72" t="s">
        <v>82</v>
      </c>
      <c r="K1169" s="77"/>
      <c r="L1169" s="72" t="s">
        <v>83</v>
      </c>
      <c r="M1169" s="72">
        <v>0</v>
      </c>
      <c r="N1169" s="72" t="s">
        <v>84</v>
      </c>
      <c r="O1169" s="77"/>
      <c r="P1169" s="72" t="s">
        <v>85</v>
      </c>
      <c r="R1169" s="86"/>
      <c r="AC1169" s="13"/>
    </row>
    <row r="1170" spans="1:29" s="1" customFormat="1" ht="12" customHeight="1" x14ac:dyDescent="0.2">
      <c r="A1170" s="127" t="s">
        <v>97</v>
      </c>
      <c r="B1170" s="73">
        <v>40736</v>
      </c>
      <c r="C1170" s="72" t="s">
        <v>93</v>
      </c>
      <c r="D1170" s="72">
        <v>1163</v>
      </c>
      <c r="E1170" s="76">
        <v>11.4</v>
      </c>
      <c r="F1170" s="76">
        <v>71</v>
      </c>
      <c r="G1170" s="76">
        <v>42</v>
      </c>
      <c r="H1170" s="76" t="s">
        <v>82</v>
      </c>
      <c r="I1170" s="72" t="s">
        <v>81</v>
      </c>
      <c r="J1170" s="72" t="s">
        <v>82</v>
      </c>
      <c r="K1170" s="77"/>
      <c r="L1170" s="72" t="s">
        <v>83</v>
      </c>
      <c r="M1170" s="72">
        <v>0</v>
      </c>
      <c r="N1170" s="72" t="s">
        <v>84</v>
      </c>
      <c r="O1170" s="77"/>
      <c r="P1170" s="72" t="s">
        <v>85</v>
      </c>
      <c r="R1170" s="86"/>
      <c r="AC1170" s="13"/>
    </row>
    <row r="1171" spans="1:29" s="1" customFormat="1" ht="12" customHeight="1" x14ac:dyDescent="0.2">
      <c r="A1171" s="127" t="s">
        <v>97</v>
      </c>
      <c r="B1171" s="73">
        <v>40736</v>
      </c>
      <c r="C1171" s="72" t="s">
        <v>93</v>
      </c>
      <c r="D1171" s="72">
        <v>1164</v>
      </c>
      <c r="E1171" s="76">
        <v>13.1</v>
      </c>
      <c r="F1171" s="76">
        <v>77.5</v>
      </c>
      <c r="G1171" s="76">
        <v>42.5</v>
      </c>
      <c r="H1171" s="76" t="s">
        <v>82</v>
      </c>
      <c r="I1171" s="72" t="s">
        <v>81</v>
      </c>
      <c r="J1171" s="72" t="s">
        <v>82</v>
      </c>
      <c r="K1171" s="77"/>
      <c r="L1171" s="72" t="s">
        <v>83</v>
      </c>
      <c r="M1171" s="72">
        <v>0</v>
      </c>
      <c r="N1171" s="72" t="s">
        <v>84</v>
      </c>
      <c r="O1171" s="77"/>
      <c r="P1171" s="72" t="s">
        <v>85</v>
      </c>
      <c r="R1171" s="86"/>
      <c r="AC1171" s="13"/>
    </row>
    <row r="1172" spans="1:29" s="1" customFormat="1" ht="12" customHeight="1" x14ac:dyDescent="0.2">
      <c r="A1172" s="127" t="s">
        <v>97</v>
      </c>
      <c r="B1172" s="73">
        <v>40736</v>
      </c>
      <c r="C1172" s="72" t="s">
        <v>93</v>
      </c>
      <c r="D1172" s="72">
        <v>1165</v>
      </c>
      <c r="E1172" s="76">
        <v>8</v>
      </c>
      <c r="F1172" s="76">
        <v>63</v>
      </c>
      <c r="G1172" s="76">
        <v>35.5</v>
      </c>
      <c r="H1172" s="76" t="s">
        <v>82</v>
      </c>
      <c r="I1172" s="72" t="s">
        <v>81</v>
      </c>
      <c r="J1172" s="72" t="s">
        <v>82</v>
      </c>
      <c r="K1172" s="77"/>
      <c r="L1172" s="72" t="s">
        <v>83</v>
      </c>
      <c r="M1172" s="72">
        <v>0</v>
      </c>
      <c r="N1172" s="72" t="s">
        <v>84</v>
      </c>
      <c r="O1172" s="77"/>
      <c r="P1172" s="72" t="s">
        <v>85</v>
      </c>
      <c r="R1172" s="86"/>
      <c r="AC1172" s="13"/>
    </row>
    <row r="1173" spans="1:29" s="1" customFormat="1" ht="12" customHeight="1" x14ac:dyDescent="0.2">
      <c r="A1173" s="127" t="s">
        <v>97</v>
      </c>
      <c r="B1173" s="73">
        <v>40736</v>
      </c>
      <c r="C1173" s="72" t="s">
        <v>93</v>
      </c>
      <c r="D1173" s="72">
        <v>1166</v>
      </c>
      <c r="E1173" s="76">
        <v>37.5</v>
      </c>
      <c r="F1173" s="76">
        <v>101.5</v>
      </c>
      <c r="G1173" s="76">
        <v>63</v>
      </c>
      <c r="H1173" s="76" t="s">
        <v>82</v>
      </c>
      <c r="I1173" s="72" t="s">
        <v>81</v>
      </c>
      <c r="J1173" s="72" t="s">
        <v>82</v>
      </c>
      <c r="K1173" s="77"/>
      <c r="L1173" s="72" t="s">
        <v>83</v>
      </c>
      <c r="M1173" s="72">
        <v>0</v>
      </c>
      <c r="N1173" s="72" t="s">
        <v>84</v>
      </c>
      <c r="O1173" s="77"/>
      <c r="P1173" s="72" t="s">
        <v>85</v>
      </c>
      <c r="R1173" s="86"/>
      <c r="AC1173" s="13"/>
    </row>
    <row r="1174" spans="1:29" s="1" customFormat="1" ht="12" customHeight="1" x14ac:dyDescent="0.2">
      <c r="A1174" s="127" t="s">
        <v>97</v>
      </c>
      <c r="B1174" s="73">
        <v>40736</v>
      </c>
      <c r="C1174" s="72" t="s">
        <v>93</v>
      </c>
      <c r="D1174" s="72">
        <v>1167</v>
      </c>
      <c r="E1174" s="76">
        <v>33.4</v>
      </c>
      <c r="F1174" s="76">
        <v>97.5</v>
      </c>
      <c r="G1174" s="76">
        <v>59.5</v>
      </c>
      <c r="H1174" s="76" t="s">
        <v>82</v>
      </c>
      <c r="I1174" s="72" t="s">
        <v>88</v>
      </c>
      <c r="J1174" s="72" t="s">
        <v>82</v>
      </c>
      <c r="K1174" s="77"/>
      <c r="L1174" s="72" t="s">
        <v>83</v>
      </c>
      <c r="M1174" s="72">
        <v>0</v>
      </c>
      <c r="N1174" s="72" t="s">
        <v>84</v>
      </c>
      <c r="O1174" s="77"/>
      <c r="P1174" s="72" t="s">
        <v>85</v>
      </c>
      <c r="R1174" s="86"/>
      <c r="AC1174" s="13"/>
    </row>
    <row r="1175" spans="1:29" s="1" customFormat="1" ht="12" customHeight="1" x14ac:dyDescent="0.2">
      <c r="A1175" s="127" t="s">
        <v>97</v>
      </c>
      <c r="B1175" s="73">
        <v>40736</v>
      </c>
      <c r="C1175" s="72" t="s">
        <v>93</v>
      </c>
      <c r="D1175" s="72">
        <v>1168</v>
      </c>
      <c r="E1175" s="76">
        <v>20.7</v>
      </c>
      <c r="F1175" s="76">
        <v>84</v>
      </c>
      <c r="G1175" s="76">
        <v>50.5</v>
      </c>
      <c r="H1175" s="76" t="s">
        <v>82</v>
      </c>
      <c r="I1175" s="72" t="s">
        <v>81</v>
      </c>
      <c r="J1175" s="72" t="s">
        <v>82</v>
      </c>
      <c r="K1175" s="77"/>
      <c r="L1175" s="72" t="s">
        <v>83</v>
      </c>
      <c r="M1175" s="72">
        <v>0</v>
      </c>
      <c r="N1175" s="72" t="s">
        <v>84</v>
      </c>
      <c r="O1175" s="77"/>
      <c r="P1175" s="72" t="s">
        <v>85</v>
      </c>
      <c r="R1175" s="86"/>
      <c r="AC1175" s="13"/>
    </row>
    <row r="1176" spans="1:29" s="1" customFormat="1" ht="12" customHeight="1" x14ac:dyDescent="0.2">
      <c r="A1176" s="127" t="s">
        <v>97</v>
      </c>
      <c r="B1176" s="73">
        <v>40736</v>
      </c>
      <c r="C1176" s="72" t="s">
        <v>93</v>
      </c>
      <c r="D1176" s="72">
        <v>1169</v>
      </c>
      <c r="E1176" s="76">
        <v>25.9</v>
      </c>
      <c r="F1176" s="76">
        <v>92</v>
      </c>
      <c r="G1176" s="76">
        <v>54</v>
      </c>
      <c r="H1176" s="76" t="s">
        <v>82</v>
      </c>
      <c r="I1176" s="72" t="s">
        <v>88</v>
      </c>
      <c r="J1176" s="72" t="s">
        <v>82</v>
      </c>
      <c r="K1176" s="77"/>
      <c r="L1176" s="72" t="s">
        <v>83</v>
      </c>
      <c r="M1176" s="72">
        <v>0</v>
      </c>
      <c r="N1176" s="72" t="s">
        <v>84</v>
      </c>
      <c r="O1176" s="77"/>
      <c r="P1176" s="72" t="s">
        <v>85</v>
      </c>
      <c r="R1176" s="86"/>
      <c r="AC1176" s="13"/>
    </row>
    <row r="1177" spans="1:29" s="1" customFormat="1" ht="12" customHeight="1" x14ac:dyDescent="0.2">
      <c r="A1177" s="127" t="s">
        <v>97</v>
      </c>
      <c r="B1177" s="73">
        <v>40736</v>
      </c>
      <c r="C1177" s="72" t="s">
        <v>93</v>
      </c>
      <c r="D1177" s="72">
        <v>1170</v>
      </c>
      <c r="E1177" s="76">
        <v>4.9000000000000004</v>
      </c>
      <c r="F1177" s="76">
        <v>55</v>
      </c>
      <c r="G1177" s="76">
        <v>31</v>
      </c>
      <c r="H1177" s="76" t="s">
        <v>82</v>
      </c>
      <c r="I1177" s="72" t="s">
        <v>81</v>
      </c>
      <c r="J1177" s="72" t="s">
        <v>82</v>
      </c>
      <c r="K1177" s="77"/>
      <c r="L1177" s="72" t="s">
        <v>83</v>
      </c>
      <c r="M1177" s="72">
        <v>0</v>
      </c>
      <c r="N1177" s="72" t="s">
        <v>84</v>
      </c>
      <c r="O1177" s="77"/>
      <c r="P1177" s="72" t="s">
        <v>85</v>
      </c>
      <c r="R1177" s="86"/>
      <c r="AC1177" s="13"/>
    </row>
    <row r="1178" spans="1:29" s="1" customFormat="1" ht="12" customHeight="1" x14ac:dyDescent="0.2">
      <c r="A1178" s="127" t="s">
        <v>97</v>
      </c>
      <c r="B1178" s="73">
        <v>40736</v>
      </c>
      <c r="C1178" s="72" t="s">
        <v>93</v>
      </c>
      <c r="D1178" s="72">
        <v>1171</v>
      </c>
      <c r="E1178" s="76">
        <v>24.5</v>
      </c>
      <c r="F1178" s="76">
        <v>90.5</v>
      </c>
      <c r="G1178" s="76">
        <v>52.5</v>
      </c>
      <c r="H1178" s="76" t="s">
        <v>82</v>
      </c>
      <c r="I1178" s="72" t="s">
        <v>88</v>
      </c>
      <c r="J1178" s="72" t="s">
        <v>82</v>
      </c>
      <c r="K1178" s="77"/>
      <c r="L1178" s="72" t="s">
        <v>83</v>
      </c>
      <c r="M1178" s="72">
        <v>0</v>
      </c>
      <c r="N1178" s="72" t="s">
        <v>84</v>
      </c>
      <c r="O1178" s="77"/>
      <c r="P1178" s="72" t="s">
        <v>85</v>
      </c>
      <c r="R1178" s="86"/>
      <c r="AC1178" s="13"/>
    </row>
    <row r="1179" spans="1:29" s="1" customFormat="1" ht="12" customHeight="1" x14ac:dyDescent="0.2">
      <c r="A1179" s="127" t="s">
        <v>97</v>
      </c>
      <c r="B1179" s="73">
        <v>40736</v>
      </c>
      <c r="C1179" s="72" t="s">
        <v>93</v>
      </c>
      <c r="D1179" s="72">
        <v>1172</v>
      </c>
      <c r="E1179" s="76">
        <v>5.0999999999999996</v>
      </c>
      <c r="F1179" s="76">
        <v>57</v>
      </c>
      <c r="G1179" s="76">
        <v>30.5</v>
      </c>
      <c r="H1179" s="76" t="s">
        <v>82</v>
      </c>
      <c r="I1179" s="72" t="s">
        <v>81</v>
      </c>
      <c r="J1179" s="72" t="s">
        <v>82</v>
      </c>
      <c r="K1179" s="77"/>
      <c r="L1179" s="72" t="s">
        <v>83</v>
      </c>
      <c r="M1179" s="72">
        <v>0</v>
      </c>
      <c r="N1179" s="72" t="s">
        <v>84</v>
      </c>
      <c r="O1179" s="77"/>
      <c r="P1179" s="72" t="s">
        <v>85</v>
      </c>
      <c r="R1179" s="86"/>
      <c r="AC1179" s="13"/>
    </row>
    <row r="1180" spans="1:29" s="1" customFormat="1" ht="12" customHeight="1" x14ac:dyDescent="0.2">
      <c r="A1180" s="127" t="s">
        <v>97</v>
      </c>
      <c r="B1180" s="73">
        <v>40736</v>
      </c>
      <c r="C1180" s="72" t="s">
        <v>93</v>
      </c>
      <c r="D1180" s="72">
        <v>1173</v>
      </c>
      <c r="E1180" s="76">
        <v>8.6999999999999993</v>
      </c>
      <c r="F1180" s="76">
        <v>67</v>
      </c>
      <c r="G1180" s="76">
        <v>37</v>
      </c>
      <c r="H1180" s="76" t="s">
        <v>82</v>
      </c>
      <c r="I1180" s="72" t="s">
        <v>81</v>
      </c>
      <c r="J1180" s="72" t="s">
        <v>82</v>
      </c>
      <c r="K1180" s="77"/>
      <c r="L1180" s="72" t="s">
        <v>83</v>
      </c>
      <c r="M1180" s="72">
        <v>0</v>
      </c>
      <c r="N1180" s="72" t="s">
        <v>84</v>
      </c>
      <c r="O1180" s="77"/>
      <c r="P1180" s="72" t="s">
        <v>85</v>
      </c>
      <c r="R1180" s="86"/>
      <c r="AC1180" s="13"/>
    </row>
    <row r="1181" spans="1:29" s="1" customFormat="1" ht="12" customHeight="1" x14ac:dyDescent="0.2">
      <c r="A1181" s="127" t="s">
        <v>97</v>
      </c>
      <c r="B1181" s="73">
        <v>40736</v>
      </c>
      <c r="C1181" s="72" t="s">
        <v>93</v>
      </c>
      <c r="D1181" s="72">
        <v>1174</v>
      </c>
      <c r="E1181" s="76">
        <v>12.9</v>
      </c>
      <c r="F1181" s="76">
        <v>76.5</v>
      </c>
      <c r="G1181" s="76">
        <v>41</v>
      </c>
      <c r="H1181" s="76" t="s">
        <v>82</v>
      </c>
      <c r="I1181" s="72" t="s">
        <v>81</v>
      </c>
      <c r="J1181" s="72" t="s">
        <v>82</v>
      </c>
      <c r="K1181" s="77"/>
      <c r="L1181" s="72" t="s">
        <v>83</v>
      </c>
      <c r="M1181" s="72">
        <v>0</v>
      </c>
      <c r="N1181" s="72" t="s">
        <v>84</v>
      </c>
      <c r="O1181" s="77"/>
      <c r="P1181" s="72" t="s">
        <v>85</v>
      </c>
      <c r="R1181" s="86"/>
      <c r="AC1181" s="13"/>
    </row>
    <row r="1182" spans="1:29" s="1" customFormat="1" ht="12" customHeight="1" x14ac:dyDescent="0.2">
      <c r="A1182" s="127" t="s">
        <v>97</v>
      </c>
      <c r="B1182" s="73">
        <v>40736</v>
      </c>
      <c r="C1182" s="72" t="s">
        <v>93</v>
      </c>
      <c r="D1182" s="72">
        <v>1175</v>
      </c>
      <c r="E1182" s="76">
        <v>3</v>
      </c>
      <c r="F1182" s="76">
        <v>47</v>
      </c>
      <c r="G1182" s="76">
        <v>25</v>
      </c>
      <c r="H1182" s="76" t="s">
        <v>82</v>
      </c>
      <c r="I1182" s="72" t="s">
        <v>81</v>
      </c>
      <c r="J1182" s="72" t="s">
        <v>82</v>
      </c>
      <c r="K1182" s="77"/>
      <c r="L1182" s="72" t="s">
        <v>83</v>
      </c>
      <c r="M1182" s="72">
        <v>0</v>
      </c>
      <c r="N1182" s="72" t="s">
        <v>84</v>
      </c>
      <c r="O1182" s="77"/>
      <c r="P1182" s="72" t="s">
        <v>85</v>
      </c>
      <c r="R1182" s="86"/>
      <c r="AC1182" s="13"/>
    </row>
    <row r="1183" spans="1:29" s="1" customFormat="1" ht="12" customHeight="1" x14ac:dyDescent="0.2">
      <c r="A1183" s="127" t="s">
        <v>97</v>
      </c>
      <c r="B1183" s="73">
        <v>40736</v>
      </c>
      <c r="C1183" s="72" t="s">
        <v>93</v>
      </c>
      <c r="D1183" s="72">
        <v>1176</v>
      </c>
      <c r="E1183" s="76">
        <v>8.4</v>
      </c>
      <c r="F1183" s="76">
        <v>66.5</v>
      </c>
      <c r="G1183" s="76">
        <v>36</v>
      </c>
      <c r="H1183" s="76" t="s">
        <v>82</v>
      </c>
      <c r="I1183" s="72" t="s">
        <v>81</v>
      </c>
      <c r="J1183" s="72" t="s">
        <v>82</v>
      </c>
      <c r="K1183" s="77"/>
      <c r="L1183" s="72" t="s">
        <v>83</v>
      </c>
      <c r="M1183" s="72">
        <v>0</v>
      </c>
      <c r="N1183" s="72" t="s">
        <v>84</v>
      </c>
      <c r="O1183" s="77"/>
      <c r="P1183" s="72" t="s">
        <v>85</v>
      </c>
      <c r="R1183" s="86"/>
      <c r="AC1183" s="13"/>
    </row>
    <row r="1184" spans="1:29" s="1" customFormat="1" ht="12" customHeight="1" x14ac:dyDescent="0.2">
      <c r="A1184" s="127" t="s">
        <v>97</v>
      </c>
      <c r="B1184" s="73">
        <v>40736</v>
      </c>
      <c r="C1184" s="72" t="s">
        <v>93</v>
      </c>
      <c r="D1184" s="72">
        <v>1177</v>
      </c>
      <c r="E1184" s="76">
        <v>14.4</v>
      </c>
      <c r="F1184" s="76">
        <v>80.5</v>
      </c>
      <c r="G1184" s="76">
        <v>41.5</v>
      </c>
      <c r="H1184" s="76" t="s">
        <v>82</v>
      </c>
      <c r="I1184" s="72" t="s">
        <v>81</v>
      </c>
      <c r="J1184" s="72" t="s">
        <v>82</v>
      </c>
      <c r="K1184" s="77"/>
      <c r="L1184" s="72" t="s">
        <v>83</v>
      </c>
      <c r="M1184" s="72">
        <v>0</v>
      </c>
      <c r="N1184" s="72" t="s">
        <v>84</v>
      </c>
      <c r="O1184" s="77"/>
      <c r="P1184" s="72" t="s">
        <v>85</v>
      </c>
      <c r="R1184" s="86"/>
      <c r="AC1184" s="13"/>
    </row>
    <row r="1185" spans="1:29" s="1" customFormat="1" ht="12" customHeight="1" x14ac:dyDescent="0.2">
      <c r="A1185" s="127" t="s">
        <v>97</v>
      </c>
      <c r="B1185" s="73">
        <v>40736</v>
      </c>
      <c r="C1185" s="72" t="s">
        <v>93</v>
      </c>
      <c r="D1185" s="72">
        <v>1178</v>
      </c>
      <c r="E1185" s="76">
        <v>6.9</v>
      </c>
      <c r="F1185" s="76">
        <v>64</v>
      </c>
      <c r="G1185" s="76">
        <v>32.5</v>
      </c>
      <c r="H1185" s="76" t="s">
        <v>82</v>
      </c>
      <c r="I1185" s="72" t="s">
        <v>81</v>
      </c>
      <c r="J1185" s="72" t="s">
        <v>82</v>
      </c>
      <c r="K1185" s="77"/>
      <c r="L1185" s="72" t="s">
        <v>83</v>
      </c>
      <c r="M1185" s="72">
        <v>0</v>
      </c>
      <c r="N1185" s="72" t="s">
        <v>84</v>
      </c>
      <c r="O1185" s="77"/>
      <c r="P1185" s="72" t="s">
        <v>85</v>
      </c>
      <c r="R1185" s="86"/>
      <c r="AC1185" s="13"/>
    </row>
    <row r="1186" spans="1:29" s="1" customFormat="1" ht="12" customHeight="1" x14ac:dyDescent="0.2">
      <c r="A1186" s="127" t="s">
        <v>97</v>
      </c>
      <c r="B1186" s="73">
        <v>40736</v>
      </c>
      <c r="C1186" s="72" t="s">
        <v>93</v>
      </c>
      <c r="D1186" s="72">
        <v>1179</v>
      </c>
      <c r="E1186" s="76">
        <v>21.4</v>
      </c>
      <c r="F1186" s="76">
        <v>86</v>
      </c>
      <c r="G1186" s="76">
        <v>51</v>
      </c>
      <c r="H1186" s="76" t="s">
        <v>82</v>
      </c>
      <c r="I1186" s="72" t="s">
        <v>88</v>
      </c>
      <c r="J1186" s="72" t="s">
        <v>82</v>
      </c>
      <c r="K1186" s="77"/>
      <c r="L1186" s="72" t="s">
        <v>83</v>
      </c>
      <c r="M1186" s="72">
        <v>0</v>
      </c>
      <c r="N1186" s="72" t="s">
        <v>84</v>
      </c>
      <c r="O1186" s="77"/>
      <c r="P1186" s="72" t="s">
        <v>85</v>
      </c>
      <c r="R1186" s="86"/>
      <c r="AC1186" s="13"/>
    </row>
    <row r="1187" spans="1:29" s="1" customFormat="1" ht="12" customHeight="1" x14ac:dyDescent="0.2">
      <c r="A1187" s="127" t="s">
        <v>97</v>
      </c>
      <c r="B1187" s="73">
        <v>40736</v>
      </c>
      <c r="C1187" s="72" t="s">
        <v>93</v>
      </c>
      <c r="D1187" s="72">
        <v>1180</v>
      </c>
      <c r="E1187" s="76">
        <v>7.9</v>
      </c>
      <c r="F1187" s="76">
        <v>64</v>
      </c>
      <c r="G1187" s="76">
        <v>36</v>
      </c>
      <c r="H1187" s="76" t="s">
        <v>82</v>
      </c>
      <c r="I1187" s="72" t="s">
        <v>81</v>
      </c>
      <c r="J1187" s="72" t="s">
        <v>82</v>
      </c>
      <c r="K1187" s="77"/>
      <c r="L1187" s="72" t="s">
        <v>83</v>
      </c>
      <c r="M1187" s="72">
        <v>0</v>
      </c>
      <c r="N1187" s="72" t="s">
        <v>84</v>
      </c>
      <c r="O1187" s="77"/>
      <c r="P1187" s="72" t="s">
        <v>85</v>
      </c>
      <c r="R1187" s="86"/>
      <c r="AC1187" s="13"/>
    </row>
    <row r="1188" spans="1:29" s="1" customFormat="1" ht="12" customHeight="1" x14ac:dyDescent="0.2">
      <c r="A1188" s="127" t="s">
        <v>97</v>
      </c>
      <c r="B1188" s="73">
        <v>40736</v>
      </c>
      <c r="C1188" s="72" t="s">
        <v>93</v>
      </c>
      <c r="D1188" s="72">
        <v>1181</v>
      </c>
      <c r="E1188" s="76">
        <v>13.9</v>
      </c>
      <c r="F1188" s="76">
        <v>74.5</v>
      </c>
      <c r="G1188" s="76">
        <v>44</v>
      </c>
      <c r="H1188" s="76" t="s">
        <v>82</v>
      </c>
      <c r="I1188" s="72" t="s">
        <v>81</v>
      </c>
      <c r="J1188" s="72" t="s">
        <v>82</v>
      </c>
      <c r="K1188" s="77"/>
      <c r="L1188" s="72" t="s">
        <v>83</v>
      </c>
      <c r="M1188" s="72">
        <v>0</v>
      </c>
      <c r="N1188" s="72" t="s">
        <v>84</v>
      </c>
      <c r="O1188" s="77"/>
      <c r="P1188" s="72" t="s">
        <v>85</v>
      </c>
      <c r="R1188" s="86"/>
      <c r="AC1188" s="13"/>
    </row>
    <row r="1189" spans="1:29" s="1" customFormat="1" ht="12" customHeight="1" x14ac:dyDescent="0.2">
      <c r="A1189" s="127" t="s">
        <v>97</v>
      </c>
      <c r="B1189" s="73">
        <v>40736</v>
      </c>
      <c r="C1189" s="72" t="s">
        <v>93</v>
      </c>
      <c r="D1189" s="72">
        <v>1182</v>
      </c>
      <c r="E1189" s="76">
        <v>16.600000000000001</v>
      </c>
      <c r="F1189" s="76">
        <v>81</v>
      </c>
      <c r="G1189" s="76">
        <v>46</v>
      </c>
      <c r="H1189" s="76" t="s">
        <v>82</v>
      </c>
      <c r="I1189" s="72" t="s">
        <v>88</v>
      </c>
      <c r="J1189" s="72" t="s">
        <v>82</v>
      </c>
      <c r="K1189" s="77"/>
      <c r="L1189" s="72" t="s">
        <v>83</v>
      </c>
      <c r="M1189" s="72">
        <v>0</v>
      </c>
      <c r="N1189" s="72" t="s">
        <v>84</v>
      </c>
      <c r="O1189" s="77"/>
      <c r="P1189" s="72" t="s">
        <v>85</v>
      </c>
      <c r="R1189" s="86"/>
      <c r="AC1189" s="13"/>
    </row>
    <row r="1190" spans="1:29" s="1" customFormat="1" ht="12" customHeight="1" x14ac:dyDescent="0.2">
      <c r="A1190" s="127" t="s">
        <v>97</v>
      </c>
      <c r="B1190" s="73">
        <v>40736</v>
      </c>
      <c r="C1190" s="72" t="s">
        <v>93</v>
      </c>
      <c r="D1190" s="72">
        <v>1183</v>
      </c>
      <c r="E1190" s="76">
        <v>5.9</v>
      </c>
      <c r="F1190" s="76">
        <v>56</v>
      </c>
      <c r="G1190" s="76">
        <v>32</v>
      </c>
      <c r="H1190" s="76" t="s">
        <v>82</v>
      </c>
      <c r="I1190" s="72" t="s">
        <v>81</v>
      </c>
      <c r="J1190" s="72" t="s">
        <v>82</v>
      </c>
      <c r="K1190" s="77"/>
      <c r="L1190" s="72" t="s">
        <v>83</v>
      </c>
      <c r="M1190" s="72">
        <v>0</v>
      </c>
      <c r="N1190" s="72" t="s">
        <v>84</v>
      </c>
      <c r="O1190" s="77"/>
      <c r="P1190" s="72" t="s">
        <v>85</v>
      </c>
      <c r="R1190" s="86"/>
      <c r="AC1190" s="13"/>
    </row>
    <row r="1191" spans="1:29" s="1" customFormat="1" ht="12" customHeight="1" x14ac:dyDescent="0.2">
      <c r="A1191" s="127" t="s">
        <v>97</v>
      </c>
      <c r="B1191" s="73">
        <v>40736</v>
      </c>
      <c r="C1191" s="72" t="s">
        <v>93</v>
      </c>
      <c r="D1191" s="72">
        <v>1184</v>
      </c>
      <c r="E1191" s="76">
        <v>20.6</v>
      </c>
      <c r="F1191" s="76">
        <v>87.5</v>
      </c>
      <c r="G1191" s="76">
        <v>49</v>
      </c>
      <c r="H1191" s="76" t="s">
        <v>82</v>
      </c>
      <c r="I1191" s="72" t="s">
        <v>88</v>
      </c>
      <c r="J1191" s="72" t="s">
        <v>82</v>
      </c>
      <c r="K1191" s="77"/>
      <c r="L1191" s="72" t="s">
        <v>83</v>
      </c>
      <c r="M1191" s="72">
        <v>0</v>
      </c>
      <c r="N1191" s="72" t="s">
        <v>84</v>
      </c>
      <c r="O1191" s="77"/>
      <c r="P1191" s="72" t="s">
        <v>85</v>
      </c>
      <c r="R1191" s="86"/>
      <c r="AC1191" s="13"/>
    </row>
    <row r="1192" spans="1:29" s="1" customFormat="1" ht="12" customHeight="1" x14ac:dyDescent="0.2">
      <c r="A1192" s="127" t="s">
        <v>97</v>
      </c>
      <c r="B1192" s="73">
        <v>40736</v>
      </c>
      <c r="C1192" s="72" t="s">
        <v>93</v>
      </c>
      <c r="D1192" s="72">
        <v>1185</v>
      </c>
      <c r="E1192" s="76">
        <v>15.6</v>
      </c>
      <c r="F1192" s="76">
        <v>81</v>
      </c>
      <c r="G1192" s="76">
        <v>44</v>
      </c>
      <c r="H1192" s="76" t="s">
        <v>82</v>
      </c>
      <c r="I1192" s="72" t="s">
        <v>81</v>
      </c>
      <c r="J1192" s="72" t="s">
        <v>82</v>
      </c>
      <c r="K1192" s="77"/>
      <c r="L1192" s="72" t="s">
        <v>83</v>
      </c>
      <c r="M1192" s="72">
        <v>0</v>
      </c>
      <c r="N1192" s="72" t="s">
        <v>84</v>
      </c>
      <c r="O1192" s="77"/>
      <c r="P1192" s="72" t="s">
        <v>85</v>
      </c>
      <c r="Q1192" s="86"/>
      <c r="R1192" s="86"/>
      <c r="AC1192" s="13"/>
    </row>
    <row r="1193" spans="1:29" s="1" customFormat="1" ht="12" customHeight="1" x14ac:dyDescent="0.2">
      <c r="A1193" s="127" t="s">
        <v>97</v>
      </c>
      <c r="B1193" s="73">
        <v>40736</v>
      </c>
      <c r="C1193" s="72" t="s">
        <v>93</v>
      </c>
      <c r="D1193" s="72">
        <v>1186</v>
      </c>
      <c r="E1193" s="76">
        <v>6.7</v>
      </c>
      <c r="F1193" s="76">
        <v>60</v>
      </c>
      <c r="G1193" s="76">
        <v>34</v>
      </c>
      <c r="H1193" s="76" t="s">
        <v>82</v>
      </c>
      <c r="I1193" s="72" t="s">
        <v>81</v>
      </c>
      <c r="J1193" s="72" t="s">
        <v>82</v>
      </c>
      <c r="K1193" s="77"/>
      <c r="L1193" s="72" t="s">
        <v>83</v>
      </c>
      <c r="M1193" s="72">
        <v>0</v>
      </c>
      <c r="N1193" s="72" t="s">
        <v>84</v>
      </c>
      <c r="O1193" s="77"/>
      <c r="P1193" s="72" t="s">
        <v>85</v>
      </c>
      <c r="Q1193" s="86"/>
      <c r="R1193" s="86"/>
      <c r="AC1193" s="13"/>
    </row>
    <row r="1194" spans="1:29" s="1" customFormat="1" ht="12" customHeight="1" x14ac:dyDescent="0.2">
      <c r="A1194" s="127" t="s">
        <v>97</v>
      </c>
      <c r="B1194" s="73">
        <v>40736</v>
      </c>
      <c r="C1194" s="72" t="s">
        <v>93</v>
      </c>
      <c r="D1194" s="72">
        <v>1187</v>
      </c>
      <c r="E1194" s="76">
        <v>18.899999999999999</v>
      </c>
      <c r="F1194" s="76">
        <v>88</v>
      </c>
      <c r="G1194" s="76">
        <v>47</v>
      </c>
      <c r="H1194" s="76" t="s">
        <v>82</v>
      </c>
      <c r="I1194" s="72" t="s">
        <v>88</v>
      </c>
      <c r="J1194" s="72" t="s">
        <v>82</v>
      </c>
      <c r="K1194" s="77"/>
      <c r="L1194" s="72" t="s">
        <v>83</v>
      </c>
      <c r="M1194" s="72">
        <v>0</v>
      </c>
      <c r="N1194" s="72" t="s">
        <v>84</v>
      </c>
      <c r="O1194" s="77"/>
      <c r="P1194" s="72" t="s">
        <v>85</v>
      </c>
      <c r="Q1194" s="86"/>
      <c r="R1194" s="86"/>
      <c r="AC1194" s="13"/>
    </row>
    <row r="1195" spans="1:29" s="1" customFormat="1" ht="12" customHeight="1" x14ac:dyDescent="0.2">
      <c r="A1195" s="127" t="s">
        <v>97</v>
      </c>
      <c r="B1195" s="73">
        <v>40736</v>
      </c>
      <c r="C1195" s="72" t="s">
        <v>93</v>
      </c>
      <c r="D1195" s="72">
        <v>1188</v>
      </c>
      <c r="E1195" s="76">
        <v>7.3</v>
      </c>
      <c r="F1195" s="76">
        <v>62</v>
      </c>
      <c r="G1195" s="76">
        <v>34.5</v>
      </c>
      <c r="H1195" s="76" t="s">
        <v>82</v>
      </c>
      <c r="I1195" s="72" t="s">
        <v>81</v>
      </c>
      <c r="J1195" s="72" t="s">
        <v>82</v>
      </c>
      <c r="K1195" s="77"/>
      <c r="L1195" s="72" t="s">
        <v>83</v>
      </c>
      <c r="M1195" s="72">
        <v>0</v>
      </c>
      <c r="N1195" s="72" t="s">
        <v>84</v>
      </c>
      <c r="O1195" s="77"/>
      <c r="P1195" s="72" t="s">
        <v>85</v>
      </c>
      <c r="Q1195" s="86"/>
      <c r="R1195" s="86"/>
      <c r="AC1195" s="13"/>
    </row>
    <row r="1196" spans="1:29" s="1" customFormat="1" ht="12" customHeight="1" x14ac:dyDescent="0.2">
      <c r="A1196" s="127" t="s">
        <v>97</v>
      </c>
      <c r="B1196" s="73">
        <v>40736</v>
      </c>
      <c r="C1196" s="72" t="s">
        <v>93</v>
      </c>
      <c r="D1196" s="72">
        <v>1189</v>
      </c>
      <c r="E1196" s="76">
        <v>9.3000000000000007</v>
      </c>
      <c r="F1196" s="76">
        <v>67</v>
      </c>
      <c r="G1196" s="76">
        <v>37.5</v>
      </c>
      <c r="H1196" s="76" t="s">
        <v>82</v>
      </c>
      <c r="I1196" s="72" t="s">
        <v>81</v>
      </c>
      <c r="J1196" s="72" t="s">
        <v>82</v>
      </c>
      <c r="K1196" s="77"/>
      <c r="L1196" s="72" t="s">
        <v>83</v>
      </c>
      <c r="M1196" s="72">
        <v>0</v>
      </c>
      <c r="N1196" s="72" t="s">
        <v>84</v>
      </c>
      <c r="O1196" s="77"/>
      <c r="P1196" s="72" t="s">
        <v>85</v>
      </c>
      <c r="Q1196" s="86"/>
      <c r="R1196" s="86"/>
      <c r="AC1196" s="13"/>
    </row>
    <row r="1197" spans="1:29" s="1" customFormat="1" ht="12" customHeight="1" x14ac:dyDescent="0.2">
      <c r="A1197" s="127" t="s">
        <v>97</v>
      </c>
      <c r="B1197" s="73">
        <v>40736</v>
      </c>
      <c r="C1197" s="72" t="s">
        <v>93</v>
      </c>
      <c r="D1197" s="72">
        <v>1190</v>
      </c>
      <c r="E1197" s="76">
        <v>8</v>
      </c>
      <c r="F1197" s="76">
        <v>63</v>
      </c>
      <c r="G1197" s="76">
        <v>36</v>
      </c>
      <c r="H1197" s="76" t="s">
        <v>82</v>
      </c>
      <c r="I1197" s="72" t="s">
        <v>81</v>
      </c>
      <c r="J1197" s="72" t="s">
        <v>82</v>
      </c>
      <c r="K1197" s="77"/>
      <c r="L1197" s="72" t="s">
        <v>83</v>
      </c>
      <c r="M1197" s="72">
        <v>0</v>
      </c>
      <c r="N1197" s="72" t="s">
        <v>84</v>
      </c>
      <c r="O1197" s="77"/>
      <c r="P1197" s="72" t="s">
        <v>85</v>
      </c>
      <c r="Q1197" s="86"/>
      <c r="R1197" s="86"/>
      <c r="AC1197" s="13"/>
    </row>
    <row r="1198" spans="1:29" s="1" customFormat="1" ht="12" customHeight="1" x14ac:dyDescent="0.2">
      <c r="A1198" s="127" t="s">
        <v>97</v>
      </c>
      <c r="B1198" s="73">
        <v>40736</v>
      </c>
      <c r="C1198" s="72" t="s">
        <v>93</v>
      </c>
      <c r="D1198" s="72">
        <v>1191</v>
      </c>
      <c r="E1198" s="76">
        <v>4.5999999999999996</v>
      </c>
      <c r="F1198" s="76">
        <v>55.5</v>
      </c>
      <c r="G1198" s="76">
        <v>29</v>
      </c>
      <c r="H1198" s="76" t="s">
        <v>82</v>
      </c>
      <c r="I1198" s="72" t="s">
        <v>81</v>
      </c>
      <c r="J1198" s="72" t="s">
        <v>82</v>
      </c>
      <c r="K1198" s="77"/>
      <c r="L1198" s="72" t="s">
        <v>83</v>
      </c>
      <c r="M1198" s="72">
        <v>0</v>
      </c>
      <c r="N1198" s="72" t="s">
        <v>84</v>
      </c>
      <c r="O1198" s="77"/>
      <c r="P1198" s="72" t="s">
        <v>85</v>
      </c>
      <c r="Q1198" s="86"/>
      <c r="R1198" s="86"/>
      <c r="AC1198" s="13"/>
    </row>
    <row r="1199" spans="1:29" s="1" customFormat="1" ht="12" customHeight="1" x14ac:dyDescent="0.2">
      <c r="A1199" s="127" t="s">
        <v>97</v>
      </c>
      <c r="B1199" s="73">
        <v>40736</v>
      </c>
      <c r="C1199" s="72" t="s">
        <v>93</v>
      </c>
      <c r="D1199" s="72">
        <v>1192</v>
      </c>
      <c r="E1199" s="76">
        <v>5.2</v>
      </c>
      <c r="F1199" s="76">
        <v>58</v>
      </c>
      <c r="G1199" s="76">
        <v>30.5</v>
      </c>
      <c r="H1199" s="76" t="s">
        <v>82</v>
      </c>
      <c r="I1199" s="72" t="s">
        <v>81</v>
      </c>
      <c r="J1199" s="72" t="s">
        <v>82</v>
      </c>
      <c r="K1199" s="77"/>
      <c r="L1199" s="72" t="s">
        <v>83</v>
      </c>
      <c r="M1199" s="72">
        <v>0</v>
      </c>
      <c r="N1199" s="72" t="s">
        <v>84</v>
      </c>
      <c r="O1199" s="77"/>
      <c r="P1199" s="72" t="s">
        <v>85</v>
      </c>
      <c r="Q1199" s="86"/>
      <c r="R1199" s="86"/>
      <c r="AC1199" s="13"/>
    </row>
    <row r="1200" spans="1:29" s="1" customFormat="1" ht="12" customHeight="1" x14ac:dyDescent="0.2">
      <c r="A1200" s="127" t="s">
        <v>97</v>
      </c>
      <c r="B1200" s="73">
        <v>40736</v>
      </c>
      <c r="C1200" s="72" t="s">
        <v>93</v>
      </c>
      <c r="D1200" s="72">
        <v>1193</v>
      </c>
      <c r="E1200" s="76">
        <v>8.5</v>
      </c>
      <c r="F1200" s="76">
        <v>64.5</v>
      </c>
      <c r="G1200" s="76">
        <v>37</v>
      </c>
      <c r="H1200" s="76" t="s">
        <v>82</v>
      </c>
      <c r="I1200" s="72" t="s">
        <v>81</v>
      </c>
      <c r="J1200" s="72" t="s">
        <v>82</v>
      </c>
      <c r="K1200" s="77"/>
      <c r="L1200" s="72" t="s">
        <v>83</v>
      </c>
      <c r="M1200" s="72">
        <v>0</v>
      </c>
      <c r="N1200" s="72" t="s">
        <v>84</v>
      </c>
      <c r="O1200" s="77"/>
      <c r="P1200" s="72" t="s">
        <v>85</v>
      </c>
      <c r="Q1200" s="86"/>
      <c r="R1200" s="86"/>
      <c r="AC1200" s="13"/>
    </row>
    <row r="1201" spans="1:29" s="1" customFormat="1" ht="12" customHeight="1" x14ac:dyDescent="0.2">
      <c r="A1201" s="127" t="s">
        <v>97</v>
      </c>
      <c r="B1201" s="73">
        <v>40736</v>
      </c>
      <c r="C1201" s="72" t="s">
        <v>93</v>
      </c>
      <c r="D1201" s="72">
        <v>1194</v>
      </c>
      <c r="E1201" s="76">
        <v>9.4</v>
      </c>
      <c r="F1201" s="76">
        <v>66.5</v>
      </c>
      <c r="G1201" s="76">
        <v>38.5</v>
      </c>
      <c r="H1201" s="76" t="s">
        <v>82</v>
      </c>
      <c r="I1201" s="72" t="s">
        <v>81</v>
      </c>
      <c r="J1201" s="72" t="s">
        <v>82</v>
      </c>
      <c r="K1201" s="77"/>
      <c r="L1201" s="72" t="s">
        <v>83</v>
      </c>
      <c r="M1201" s="72">
        <v>0</v>
      </c>
      <c r="N1201" s="72" t="s">
        <v>84</v>
      </c>
      <c r="O1201" s="77"/>
      <c r="P1201" s="72" t="s">
        <v>85</v>
      </c>
      <c r="Q1201" s="86"/>
      <c r="R1201" s="86"/>
      <c r="AC1201" s="13"/>
    </row>
    <row r="1202" spans="1:29" s="1" customFormat="1" ht="12" customHeight="1" x14ac:dyDescent="0.2">
      <c r="A1202" s="127" t="s">
        <v>97</v>
      </c>
      <c r="B1202" s="73">
        <v>40736</v>
      </c>
      <c r="C1202" s="72" t="s">
        <v>93</v>
      </c>
      <c r="D1202" s="72">
        <v>1195</v>
      </c>
      <c r="E1202" s="76">
        <v>34.299999999999997</v>
      </c>
      <c r="F1202" s="76">
        <v>99</v>
      </c>
      <c r="G1202" s="76">
        <v>60.5</v>
      </c>
      <c r="H1202" s="76" t="s">
        <v>82</v>
      </c>
      <c r="I1202" s="72" t="s">
        <v>81</v>
      </c>
      <c r="J1202" s="72" t="s">
        <v>82</v>
      </c>
      <c r="K1202" s="77"/>
      <c r="L1202" s="72" t="s">
        <v>83</v>
      </c>
      <c r="M1202" s="72">
        <v>0</v>
      </c>
      <c r="N1202" s="72" t="s">
        <v>84</v>
      </c>
      <c r="O1202" s="77"/>
      <c r="P1202" s="72" t="s">
        <v>85</v>
      </c>
      <c r="Q1202" s="86"/>
      <c r="R1202" s="86"/>
      <c r="AC1202" s="13"/>
    </row>
    <row r="1203" spans="1:29" s="1" customFormat="1" ht="12" customHeight="1" x14ac:dyDescent="0.2">
      <c r="A1203" s="127" t="s">
        <v>97</v>
      </c>
      <c r="B1203" s="73">
        <v>40736</v>
      </c>
      <c r="C1203" s="72" t="s">
        <v>93</v>
      </c>
      <c r="D1203" s="72">
        <v>1196</v>
      </c>
      <c r="E1203" s="76">
        <v>6</v>
      </c>
      <c r="F1203" s="76">
        <v>59</v>
      </c>
      <c r="G1203" s="76">
        <v>31</v>
      </c>
      <c r="H1203" s="76" t="s">
        <v>82</v>
      </c>
      <c r="I1203" s="72" t="s">
        <v>81</v>
      </c>
      <c r="J1203" s="72" t="s">
        <v>82</v>
      </c>
      <c r="K1203" s="77"/>
      <c r="L1203" s="72" t="s">
        <v>83</v>
      </c>
      <c r="M1203" s="72">
        <v>1</v>
      </c>
      <c r="N1203" s="72" t="s">
        <v>84</v>
      </c>
      <c r="O1203" s="77"/>
      <c r="P1203" s="72" t="s">
        <v>85</v>
      </c>
      <c r="Q1203" s="86"/>
      <c r="R1203" s="86"/>
      <c r="AC1203" s="13"/>
    </row>
    <row r="1204" spans="1:29" s="1" customFormat="1" ht="12" customHeight="1" x14ac:dyDescent="0.2">
      <c r="A1204" s="127" t="s">
        <v>97</v>
      </c>
      <c r="B1204" s="73">
        <v>40736</v>
      </c>
      <c r="C1204" s="72" t="s">
        <v>93</v>
      </c>
      <c r="D1204" s="72">
        <v>1197</v>
      </c>
      <c r="E1204" s="76">
        <v>8.4</v>
      </c>
      <c r="F1204" s="76">
        <v>67.5</v>
      </c>
      <c r="G1204" s="76">
        <v>36</v>
      </c>
      <c r="H1204" s="76" t="s">
        <v>83</v>
      </c>
      <c r="I1204" s="72" t="s">
        <v>81</v>
      </c>
      <c r="J1204" s="72" t="s">
        <v>82</v>
      </c>
      <c r="K1204" s="77"/>
      <c r="L1204" s="72" t="s">
        <v>83</v>
      </c>
      <c r="M1204" s="72">
        <v>0</v>
      </c>
      <c r="N1204" s="72" t="s">
        <v>84</v>
      </c>
      <c r="O1204" s="77"/>
      <c r="P1204" s="72" t="s">
        <v>85</v>
      </c>
      <c r="Q1204" s="86"/>
      <c r="R1204" s="86"/>
      <c r="AC1204" s="13"/>
    </row>
    <row r="1205" spans="1:29" s="1" customFormat="1" ht="12" customHeight="1" x14ac:dyDescent="0.2">
      <c r="A1205" s="127" t="s">
        <v>97</v>
      </c>
      <c r="B1205" s="73">
        <v>40736</v>
      </c>
      <c r="C1205" s="72" t="s">
        <v>93</v>
      </c>
      <c r="D1205" s="72">
        <v>1198</v>
      </c>
      <c r="E1205" s="76">
        <v>7.8</v>
      </c>
      <c r="F1205" s="76">
        <v>63</v>
      </c>
      <c r="G1205" s="76">
        <v>36.5</v>
      </c>
      <c r="H1205" s="76" t="s">
        <v>82</v>
      </c>
      <c r="I1205" s="72" t="s">
        <v>81</v>
      </c>
      <c r="J1205" s="72" t="s">
        <v>82</v>
      </c>
      <c r="K1205" s="77"/>
      <c r="L1205" s="72" t="s">
        <v>83</v>
      </c>
      <c r="M1205" s="72">
        <v>0</v>
      </c>
      <c r="N1205" s="72" t="s">
        <v>84</v>
      </c>
      <c r="O1205" s="77"/>
      <c r="P1205" s="72" t="s">
        <v>85</v>
      </c>
      <c r="Q1205" s="86"/>
      <c r="R1205" s="86"/>
      <c r="AC1205" s="13"/>
    </row>
    <row r="1206" spans="1:29" s="1" customFormat="1" ht="12" customHeight="1" x14ac:dyDescent="0.2">
      <c r="A1206" s="127" t="s">
        <v>97</v>
      </c>
      <c r="B1206" s="73">
        <v>40736</v>
      </c>
      <c r="C1206" s="72" t="s">
        <v>93</v>
      </c>
      <c r="D1206" s="72">
        <v>1199</v>
      </c>
      <c r="E1206" s="76">
        <v>5.7</v>
      </c>
      <c r="F1206" s="76">
        <v>59</v>
      </c>
      <c r="G1206" s="76">
        <v>31</v>
      </c>
      <c r="H1206" s="76" t="s">
        <v>82</v>
      </c>
      <c r="I1206" s="72" t="s">
        <v>81</v>
      </c>
      <c r="J1206" s="72" t="s">
        <v>82</v>
      </c>
      <c r="K1206" s="77"/>
      <c r="L1206" s="72" t="s">
        <v>83</v>
      </c>
      <c r="M1206" s="72">
        <v>0</v>
      </c>
      <c r="N1206" s="72" t="s">
        <v>84</v>
      </c>
      <c r="O1206" s="77"/>
      <c r="P1206" s="72" t="s">
        <v>85</v>
      </c>
      <c r="Q1206" s="86"/>
      <c r="R1206" s="86"/>
      <c r="AC1206" s="13"/>
    </row>
    <row r="1207" spans="1:29" s="1" customFormat="1" ht="12" customHeight="1" x14ac:dyDescent="0.2">
      <c r="A1207" s="127" t="s">
        <v>97</v>
      </c>
      <c r="B1207" s="73">
        <v>40736</v>
      </c>
      <c r="C1207" s="72" t="s">
        <v>93</v>
      </c>
      <c r="D1207" s="72">
        <v>1200</v>
      </c>
      <c r="E1207" s="76">
        <v>9.1999999999999993</v>
      </c>
      <c r="F1207" s="76">
        <v>65.5</v>
      </c>
      <c r="G1207" s="76">
        <v>38.5</v>
      </c>
      <c r="H1207" s="76" t="s">
        <v>82</v>
      </c>
      <c r="I1207" s="72" t="s">
        <v>81</v>
      </c>
      <c r="J1207" s="72" t="s">
        <v>82</v>
      </c>
      <c r="K1207" s="77"/>
      <c r="L1207" s="72" t="s">
        <v>83</v>
      </c>
      <c r="M1207" s="72">
        <v>0</v>
      </c>
      <c r="N1207" s="72" t="s">
        <v>84</v>
      </c>
      <c r="O1207" s="77"/>
      <c r="P1207" s="72" t="s">
        <v>85</v>
      </c>
      <c r="Q1207" s="86"/>
      <c r="R1207" s="86"/>
      <c r="AC1207" s="13"/>
    </row>
    <row r="1208" spans="1:29" s="1" customFormat="1" ht="12" customHeight="1" x14ac:dyDescent="0.2">
      <c r="A1208" s="127" t="s">
        <v>97</v>
      </c>
      <c r="B1208" s="73">
        <v>40736</v>
      </c>
      <c r="C1208" s="72" t="s">
        <v>93</v>
      </c>
      <c r="D1208" s="72">
        <v>1201</v>
      </c>
      <c r="E1208" s="76">
        <v>5.3</v>
      </c>
      <c r="F1208" s="76">
        <v>54.5</v>
      </c>
      <c r="G1208" s="76">
        <v>31.5</v>
      </c>
      <c r="H1208" s="76" t="s">
        <v>82</v>
      </c>
      <c r="I1208" s="72" t="s">
        <v>81</v>
      </c>
      <c r="J1208" s="72" t="s">
        <v>82</v>
      </c>
      <c r="K1208" s="77"/>
      <c r="L1208" s="72" t="s">
        <v>83</v>
      </c>
      <c r="M1208" s="72">
        <v>0</v>
      </c>
      <c r="N1208" s="72" t="s">
        <v>84</v>
      </c>
      <c r="O1208" s="77"/>
      <c r="P1208" s="72" t="s">
        <v>85</v>
      </c>
      <c r="Q1208" s="86"/>
      <c r="R1208" s="86"/>
      <c r="AC1208" s="13"/>
    </row>
    <row r="1209" spans="1:29" s="1" customFormat="1" ht="12" customHeight="1" x14ac:dyDescent="0.2">
      <c r="A1209" s="127" t="s">
        <v>97</v>
      </c>
      <c r="B1209" s="73">
        <v>40736</v>
      </c>
      <c r="C1209" s="72" t="s">
        <v>93</v>
      </c>
      <c r="D1209" s="72">
        <v>1202</v>
      </c>
      <c r="E1209" s="76">
        <v>13</v>
      </c>
      <c r="F1209" s="76">
        <v>76</v>
      </c>
      <c r="G1209" s="76">
        <v>42</v>
      </c>
      <c r="H1209" s="76" t="s">
        <v>82</v>
      </c>
      <c r="I1209" s="72" t="s">
        <v>81</v>
      </c>
      <c r="J1209" s="72" t="s">
        <v>82</v>
      </c>
      <c r="K1209" s="77"/>
      <c r="L1209" s="72" t="s">
        <v>83</v>
      </c>
      <c r="M1209" s="72">
        <v>0</v>
      </c>
      <c r="N1209" s="72" t="s">
        <v>84</v>
      </c>
      <c r="O1209" s="77"/>
      <c r="P1209" s="72" t="s">
        <v>85</v>
      </c>
      <c r="Q1209" s="86"/>
      <c r="R1209" s="86"/>
      <c r="AC1209" s="13"/>
    </row>
    <row r="1210" spans="1:29" s="1" customFormat="1" ht="12" customHeight="1" x14ac:dyDescent="0.2">
      <c r="A1210" s="127" t="s">
        <v>97</v>
      </c>
      <c r="B1210" s="73">
        <v>40736</v>
      </c>
      <c r="C1210" s="72" t="s">
        <v>93</v>
      </c>
      <c r="D1210" s="72">
        <v>1203</v>
      </c>
      <c r="E1210" s="76">
        <v>5.2</v>
      </c>
      <c r="F1210" s="76">
        <v>57.5</v>
      </c>
      <c r="G1210" s="76">
        <v>31</v>
      </c>
      <c r="H1210" s="76" t="s">
        <v>82</v>
      </c>
      <c r="I1210" s="72" t="s">
        <v>81</v>
      </c>
      <c r="J1210" s="72" t="s">
        <v>82</v>
      </c>
      <c r="K1210" s="77"/>
      <c r="L1210" s="72" t="s">
        <v>83</v>
      </c>
      <c r="M1210" s="72">
        <v>0</v>
      </c>
      <c r="N1210" s="72" t="s">
        <v>84</v>
      </c>
      <c r="O1210" s="77"/>
      <c r="P1210" s="72" t="s">
        <v>85</v>
      </c>
      <c r="Q1210" s="86"/>
      <c r="R1210" s="86"/>
      <c r="AC1210" s="13"/>
    </row>
    <row r="1211" spans="1:29" s="1" customFormat="1" ht="12" customHeight="1" x14ac:dyDescent="0.2">
      <c r="A1211" s="127" t="s">
        <v>97</v>
      </c>
      <c r="B1211" s="73">
        <v>40736</v>
      </c>
      <c r="C1211" s="72" t="s">
        <v>93</v>
      </c>
      <c r="D1211" s="72">
        <v>1204</v>
      </c>
      <c r="E1211" s="76">
        <v>29</v>
      </c>
      <c r="F1211" s="76">
        <v>93</v>
      </c>
      <c r="G1211" s="76">
        <v>56.5</v>
      </c>
      <c r="H1211" s="76" t="s">
        <v>82</v>
      </c>
      <c r="I1211" s="72" t="s">
        <v>88</v>
      </c>
      <c r="J1211" s="72" t="s">
        <v>82</v>
      </c>
      <c r="K1211" s="77"/>
      <c r="L1211" s="57" t="s">
        <v>91</v>
      </c>
      <c r="M1211" s="57">
        <v>13</v>
      </c>
      <c r="N1211" s="72" t="s">
        <v>84</v>
      </c>
      <c r="O1211" s="77"/>
      <c r="P1211" s="72" t="s">
        <v>85</v>
      </c>
      <c r="Q1211" s="86"/>
      <c r="R1211" s="86"/>
      <c r="AC1211" s="13"/>
    </row>
    <row r="1212" spans="1:29" s="1" customFormat="1" ht="12" customHeight="1" x14ac:dyDescent="0.2">
      <c r="A1212" s="127" t="s">
        <v>97</v>
      </c>
      <c r="B1212" s="73">
        <v>40736</v>
      </c>
      <c r="C1212" s="72" t="s">
        <v>93</v>
      </c>
      <c r="D1212" s="72">
        <v>1205</v>
      </c>
      <c r="E1212" s="76">
        <v>14</v>
      </c>
      <c r="F1212" s="76">
        <v>75.5</v>
      </c>
      <c r="G1212" s="76">
        <v>43</v>
      </c>
      <c r="H1212" s="76" t="s">
        <v>82</v>
      </c>
      <c r="I1212" s="72" t="s">
        <v>81</v>
      </c>
      <c r="J1212" s="72" t="s">
        <v>82</v>
      </c>
      <c r="K1212" s="77"/>
      <c r="L1212" s="72" t="s">
        <v>83</v>
      </c>
      <c r="M1212" s="72">
        <v>0</v>
      </c>
      <c r="N1212" s="72" t="s">
        <v>84</v>
      </c>
      <c r="O1212" s="77"/>
      <c r="P1212" s="72" t="s">
        <v>85</v>
      </c>
      <c r="Q1212" s="86"/>
      <c r="R1212" s="86"/>
      <c r="AC1212" s="13"/>
    </row>
    <row r="1213" spans="1:29" s="1" customFormat="1" ht="12" customHeight="1" x14ac:dyDescent="0.2">
      <c r="A1213" s="127" t="s">
        <v>97</v>
      </c>
      <c r="B1213" s="73">
        <v>40736</v>
      </c>
      <c r="C1213" s="72" t="s">
        <v>93</v>
      </c>
      <c r="D1213" s="72">
        <v>1206</v>
      </c>
      <c r="E1213" s="76">
        <v>7.4</v>
      </c>
      <c r="F1213" s="76">
        <v>63</v>
      </c>
      <c r="G1213" s="76">
        <v>34</v>
      </c>
      <c r="H1213" s="76" t="s">
        <v>82</v>
      </c>
      <c r="I1213" s="72" t="s">
        <v>81</v>
      </c>
      <c r="J1213" s="72" t="s">
        <v>82</v>
      </c>
      <c r="K1213" s="77"/>
      <c r="L1213" s="57" t="s">
        <v>91</v>
      </c>
      <c r="M1213" s="57">
        <v>20</v>
      </c>
      <c r="N1213" s="72" t="s">
        <v>84</v>
      </c>
      <c r="O1213" s="77"/>
      <c r="P1213" s="72" t="s">
        <v>85</v>
      </c>
      <c r="Q1213" s="86"/>
      <c r="R1213" s="86"/>
      <c r="AC1213" s="13"/>
    </row>
    <row r="1214" spans="1:29" s="1" customFormat="1" ht="12" customHeight="1" x14ac:dyDescent="0.2">
      <c r="A1214" s="127" t="s">
        <v>97</v>
      </c>
      <c r="B1214" s="73">
        <v>40736</v>
      </c>
      <c r="C1214" s="72" t="s">
        <v>93</v>
      </c>
      <c r="D1214" s="72">
        <v>1207</v>
      </c>
      <c r="E1214" s="76">
        <v>23</v>
      </c>
      <c r="F1214" s="76">
        <v>88</v>
      </c>
      <c r="G1214" s="76">
        <v>52</v>
      </c>
      <c r="H1214" s="76" t="s">
        <v>82</v>
      </c>
      <c r="I1214" s="72" t="s">
        <v>88</v>
      </c>
      <c r="J1214" s="72" t="s">
        <v>82</v>
      </c>
      <c r="K1214" s="77"/>
      <c r="L1214" s="57" t="s">
        <v>91</v>
      </c>
      <c r="M1214" s="57">
        <v>4000</v>
      </c>
      <c r="N1214" s="72" t="s">
        <v>84</v>
      </c>
      <c r="O1214" s="77"/>
      <c r="P1214" s="57" t="s">
        <v>123</v>
      </c>
      <c r="Q1214" s="86"/>
      <c r="R1214" s="86"/>
      <c r="AC1214" s="13"/>
    </row>
    <row r="1215" spans="1:29" s="1" customFormat="1" ht="12" customHeight="1" x14ac:dyDescent="0.2">
      <c r="A1215" s="127" t="s">
        <v>97</v>
      </c>
      <c r="B1215" s="73">
        <v>40736</v>
      </c>
      <c r="C1215" s="72" t="s">
        <v>93</v>
      </c>
      <c r="D1215" s="72">
        <v>1208</v>
      </c>
      <c r="E1215" s="76">
        <v>7.4</v>
      </c>
      <c r="F1215" s="76">
        <v>64</v>
      </c>
      <c r="G1215" s="76">
        <v>34</v>
      </c>
      <c r="H1215" s="76" t="s">
        <v>82</v>
      </c>
      <c r="I1215" s="72" t="s">
        <v>81</v>
      </c>
      <c r="J1215" s="72" t="s">
        <v>82</v>
      </c>
      <c r="K1215" s="77"/>
      <c r="L1215" s="72" t="s">
        <v>83</v>
      </c>
      <c r="M1215" s="72">
        <v>0</v>
      </c>
      <c r="N1215" s="72" t="s">
        <v>84</v>
      </c>
      <c r="O1215" s="77"/>
      <c r="P1215" s="72" t="s">
        <v>85</v>
      </c>
      <c r="Q1215" s="86"/>
      <c r="R1215" s="86"/>
      <c r="AC1215" s="13"/>
    </row>
    <row r="1216" spans="1:29" s="1" customFormat="1" ht="12" customHeight="1" x14ac:dyDescent="0.2">
      <c r="A1216" s="127" t="s">
        <v>97</v>
      </c>
      <c r="B1216" s="73">
        <v>40736</v>
      </c>
      <c r="C1216" s="72" t="s">
        <v>93</v>
      </c>
      <c r="D1216" s="72">
        <v>1209</v>
      </c>
      <c r="E1216" s="76">
        <v>14.7</v>
      </c>
      <c r="F1216" s="76">
        <v>79</v>
      </c>
      <c r="G1216" s="76">
        <v>45</v>
      </c>
      <c r="H1216" s="76" t="s">
        <v>82</v>
      </c>
      <c r="I1216" s="72" t="s">
        <v>88</v>
      </c>
      <c r="J1216" s="72" t="s">
        <v>82</v>
      </c>
      <c r="K1216" s="77"/>
      <c r="L1216" s="72" t="s">
        <v>83</v>
      </c>
      <c r="M1216" s="72">
        <v>0</v>
      </c>
      <c r="N1216" s="72" t="s">
        <v>84</v>
      </c>
      <c r="O1216" s="77"/>
      <c r="P1216" s="72" t="s">
        <v>85</v>
      </c>
      <c r="Q1216" s="86"/>
      <c r="R1216" s="86"/>
      <c r="AC1216" s="13"/>
    </row>
    <row r="1217" spans="1:29" s="1" customFormat="1" ht="12" customHeight="1" x14ac:dyDescent="0.2">
      <c r="A1217" s="127" t="s">
        <v>97</v>
      </c>
      <c r="B1217" s="73">
        <v>40736</v>
      </c>
      <c r="C1217" s="72" t="s">
        <v>93</v>
      </c>
      <c r="D1217" s="72">
        <v>1210</v>
      </c>
      <c r="E1217" s="76">
        <v>10.8</v>
      </c>
      <c r="F1217" s="76">
        <v>71</v>
      </c>
      <c r="G1217" s="76">
        <v>40</v>
      </c>
      <c r="H1217" s="76" t="s">
        <v>82</v>
      </c>
      <c r="I1217" s="72" t="s">
        <v>81</v>
      </c>
      <c r="J1217" s="72" t="s">
        <v>82</v>
      </c>
      <c r="K1217" s="77"/>
      <c r="L1217" s="72" t="s">
        <v>83</v>
      </c>
      <c r="M1217" s="72">
        <v>0</v>
      </c>
      <c r="N1217" s="72" t="s">
        <v>84</v>
      </c>
      <c r="O1217" s="77"/>
      <c r="P1217" s="72" t="s">
        <v>85</v>
      </c>
      <c r="Q1217" s="86"/>
      <c r="R1217" s="86"/>
      <c r="AC1217" s="13"/>
    </row>
    <row r="1218" spans="1:29" s="1" customFormat="1" ht="12" customHeight="1" x14ac:dyDescent="0.2">
      <c r="A1218" s="127" t="s">
        <v>97</v>
      </c>
      <c r="B1218" s="73">
        <v>40736</v>
      </c>
      <c r="C1218" s="72" t="s">
        <v>93</v>
      </c>
      <c r="D1218" s="72">
        <v>1211</v>
      </c>
      <c r="E1218" s="76">
        <v>13.5</v>
      </c>
      <c r="F1218" s="76">
        <v>77</v>
      </c>
      <c r="G1218" s="76">
        <v>42</v>
      </c>
      <c r="H1218" s="76" t="s">
        <v>82</v>
      </c>
      <c r="I1218" s="72" t="s">
        <v>81</v>
      </c>
      <c r="J1218" s="72" t="s">
        <v>82</v>
      </c>
      <c r="K1218" s="77"/>
      <c r="L1218" s="72" t="s">
        <v>83</v>
      </c>
      <c r="M1218" s="72">
        <v>0</v>
      </c>
      <c r="N1218" s="72" t="s">
        <v>84</v>
      </c>
      <c r="O1218" s="77"/>
      <c r="P1218" s="72" t="s">
        <v>85</v>
      </c>
      <c r="Q1218" s="86"/>
      <c r="R1218" s="86"/>
      <c r="AC1218" s="13"/>
    </row>
    <row r="1219" spans="1:29" s="1" customFormat="1" ht="12" customHeight="1" x14ac:dyDescent="0.2">
      <c r="A1219" s="127" t="s">
        <v>97</v>
      </c>
      <c r="B1219" s="73">
        <v>40736</v>
      </c>
      <c r="C1219" s="72" t="s">
        <v>93</v>
      </c>
      <c r="D1219" s="72">
        <v>1212</v>
      </c>
      <c r="E1219" s="76">
        <v>5.6</v>
      </c>
      <c r="F1219" s="76">
        <v>57</v>
      </c>
      <c r="G1219" s="76">
        <v>30.5</v>
      </c>
      <c r="H1219" s="76" t="s">
        <v>82</v>
      </c>
      <c r="I1219" s="72" t="s">
        <v>81</v>
      </c>
      <c r="J1219" s="72" t="s">
        <v>82</v>
      </c>
      <c r="K1219" s="77"/>
      <c r="L1219" s="72" t="s">
        <v>83</v>
      </c>
      <c r="M1219" s="72">
        <v>0</v>
      </c>
      <c r="N1219" s="72" t="s">
        <v>84</v>
      </c>
      <c r="O1219" s="77"/>
      <c r="P1219" s="72" t="s">
        <v>85</v>
      </c>
      <c r="Q1219" s="86"/>
      <c r="R1219" s="86"/>
      <c r="AC1219" s="13"/>
    </row>
    <row r="1220" spans="1:29" s="1" customFormat="1" ht="12" customHeight="1" x14ac:dyDescent="0.2">
      <c r="A1220" s="127" t="s">
        <v>97</v>
      </c>
      <c r="B1220" s="73">
        <v>40736</v>
      </c>
      <c r="C1220" s="72" t="s">
        <v>93</v>
      </c>
      <c r="D1220" s="72">
        <v>1213</v>
      </c>
      <c r="E1220" s="76">
        <v>9.3000000000000007</v>
      </c>
      <c r="F1220" s="76">
        <v>69.5</v>
      </c>
      <c r="G1220" s="76">
        <v>36.5</v>
      </c>
      <c r="H1220" s="76" t="s">
        <v>82</v>
      </c>
      <c r="I1220" s="72" t="s">
        <v>81</v>
      </c>
      <c r="J1220" s="72" t="s">
        <v>82</v>
      </c>
      <c r="K1220" s="77"/>
      <c r="L1220" s="72" t="s">
        <v>83</v>
      </c>
      <c r="M1220" s="72">
        <v>0</v>
      </c>
      <c r="N1220" s="72" t="s">
        <v>84</v>
      </c>
      <c r="O1220" s="77"/>
      <c r="P1220" s="72" t="s">
        <v>85</v>
      </c>
      <c r="Q1220" s="86"/>
      <c r="R1220" s="86"/>
      <c r="AC1220" s="13"/>
    </row>
    <row r="1221" spans="1:29" s="1" customFormat="1" ht="12" customHeight="1" x14ac:dyDescent="0.2">
      <c r="A1221" s="127" t="s">
        <v>97</v>
      </c>
      <c r="B1221" s="73">
        <v>40736</v>
      </c>
      <c r="C1221" s="72" t="s">
        <v>93</v>
      </c>
      <c r="D1221" s="72">
        <v>1214</v>
      </c>
      <c r="E1221" s="76">
        <v>6.9</v>
      </c>
      <c r="F1221" s="76">
        <v>61.5</v>
      </c>
      <c r="G1221" s="76">
        <v>34</v>
      </c>
      <c r="H1221" s="76" t="s">
        <v>82</v>
      </c>
      <c r="I1221" s="72" t="s">
        <v>81</v>
      </c>
      <c r="J1221" s="72" t="s">
        <v>82</v>
      </c>
      <c r="K1221" s="77"/>
      <c r="L1221" s="72" t="s">
        <v>83</v>
      </c>
      <c r="M1221" s="72">
        <v>0</v>
      </c>
      <c r="N1221" s="72" t="s">
        <v>84</v>
      </c>
      <c r="O1221" s="77"/>
      <c r="P1221" s="72" t="s">
        <v>85</v>
      </c>
      <c r="Q1221" s="86"/>
      <c r="R1221" s="86"/>
      <c r="AC1221" s="13"/>
    </row>
    <row r="1222" spans="1:29" s="1" customFormat="1" ht="12" customHeight="1" x14ac:dyDescent="0.2">
      <c r="A1222" s="127" t="s">
        <v>97</v>
      </c>
      <c r="B1222" s="73">
        <v>40736</v>
      </c>
      <c r="C1222" s="72" t="s">
        <v>93</v>
      </c>
      <c r="D1222" s="72">
        <v>1215</v>
      </c>
      <c r="E1222" s="76">
        <v>6.7</v>
      </c>
      <c r="F1222" s="76">
        <v>60.5</v>
      </c>
      <c r="G1222" s="76">
        <v>33.5</v>
      </c>
      <c r="H1222" s="76" t="s">
        <v>82</v>
      </c>
      <c r="I1222" s="72" t="s">
        <v>81</v>
      </c>
      <c r="J1222" s="72" t="s">
        <v>82</v>
      </c>
      <c r="K1222" s="77"/>
      <c r="L1222" s="72" t="s">
        <v>83</v>
      </c>
      <c r="M1222" s="72">
        <v>0</v>
      </c>
      <c r="N1222" s="72" t="s">
        <v>84</v>
      </c>
      <c r="O1222" s="77"/>
      <c r="P1222" s="72" t="s">
        <v>85</v>
      </c>
      <c r="Q1222" s="86"/>
      <c r="R1222" s="86"/>
      <c r="AC1222" s="13"/>
    </row>
    <row r="1223" spans="1:29" s="1" customFormat="1" ht="12" customHeight="1" x14ac:dyDescent="0.2">
      <c r="A1223" s="127" t="s">
        <v>97</v>
      </c>
      <c r="B1223" s="73">
        <v>40736</v>
      </c>
      <c r="C1223" s="72" t="s">
        <v>93</v>
      </c>
      <c r="D1223" s="72">
        <v>1216</v>
      </c>
      <c r="E1223" s="76">
        <v>8.8000000000000007</v>
      </c>
      <c r="F1223" s="76">
        <v>65.5</v>
      </c>
      <c r="G1223" s="76">
        <v>37</v>
      </c>
      <c r="H1223" s="76" t="s">
        <v>82</v>
      </c>
      <c r="I1223" s="72" t="s">
        <v>81</v>
      </c>
      <c r="J1223" s="72" t="s">
        <v>82</v>
      </c>
      <c r="K1223" s="77"/>
      <c r="L1223" s="72" t="s">
        <v>83</v>
      </c>
      <c r="M1223" s="72">
        <v>0</v>
      </c>
      <c r="N1223" s="72" t="s">
        <v>84</v>
      </c>
      <c r="O1223" s="77"/>
      <c r="P1223" s="72" t="s">
        <v>85</v>
      </c>
      <c r="Q1223" s="86"/>
      <c r="R1223" s="86"/>
      <c r="AC1223" s="13"/>
    </row>
    <row r="1224" spans="1:29" s="1" customFormat="1" ht="12" customHeight="1" x14ac:dyDescent="0.2">
      <c r="A1224" s="127" t="s">
        <v>97</v>
      </c>
      <c r="B1224" s="73">
        <v>40736</v>
      </c>
      <c r="C1224" s="72" t="s">
        <v>93</v>
      </c>
      <c r="D1224" s="72">
        <v>1217</v>
      </c>
      <c r="E1224" s="76">
        <v>4.7</v>
      </c>
      <c r="F1224" s="76">
        <v>55</v>
      </c>
      <c r="G1224" s="76">
        <v>29</v>
      </c>
      <c r="H1224" s="76" t="s">
        <v>82</v>
      </c>
      <c r="I1224" s="72" t="s">
        <v>81</v>
      </c>
      <c r="J1224" s="72" t="s">
        <v>82</v>
      </c>
      <c r="K1224" s="77"/>
      <c r="L1224" s="72" t="s">
        <v>83</v>
      </c>
      <c r="M1224" s="72">
        <v>0</v>
      </c>
      <c r="N1224" s="72" t="s">
        <v>84</v>
      </c>
      <c r="O1224" s="77"/>
      <c r="P1224" s="72" t="s">
        <v>85</v>
      </c>
      <c r="Q1224" s="86"/>
      <c r="R1224" s="86"/>
      <c r="AC1224" s="13"/>
    </row>
    <row r="1225" spans="1:29" s="1" customFormat="1" ht="12" customHeight="1" x14ac:dyDescent="0.2">
      <c r="A1225" s="127" t="s">
        <v>79</v>
      </c>
      <c r="B1225" s="73">
        <v>40737</v>
      </c>
      <c r="C1225" s="72" t="s">
        <v>93</v>
      </c>
      <c r="D1225" s="72">
        <v>1218</v>
      </c>
      <c r="E1225" s="76">
        <v>9.6999999999999993</v>
      </c>
      <c r="F1225" s="76">
        <v>70.5</v>
      </c>
      <c r="G1225" s="76">
        <v>37</v>
      </c>
      <c r="H1225" s="76" t="s">
        <v>82</v>
      </c>
      <c r="I1225" s="72" t="s">
        <v>81</v>
      </c>
      <c r="J1225" s="72" t="s">
        <v>82</v>
      </c>
      <c r="K1225" s="77"/>
      <c r="L1225" s="72" t="s">
        <v>83</v>
      </c>
      <c r="M1225" s="72">
        <v>0</v>
      </c>
      <c r="N1225" s="72" t="s">
        <v>84</v>
      </c>
      <c r="O1225" s="77"/>
      <c r="P1225" s="72" t="s">
        <v>85</v>
      </c>
      <c r="Q1225" s="86"/>
      <c r="R1225" s="86"/>
      <c r="AC1225" s="13"/>
    </row>
    <row r="1226" spans="1:29" s="1" customFormat="1" ht="12" customHeight="1" x14ac:dyDescent="0.2">
      <c r="A1226" s="127" t="s">
        <v>79</v>
      </c>
      <c r="B1226" s="73">
        <v>40737</v>
      </c>
      <c r="C1226" s="72" t="s">
        <v>93</v>
      </c>
      <c r="D1226" s="72">
        <v>1219</v>
      </c>
      <c r="E1226" s="76">
        <v>5.4</v>
      </c>
      <c r="F1226" s="76">
        <v>57</v>
      </c>
      <c r="G1226" s="76">
        <v>31</v>
      </c>
      <c r="H1226" s="76" t="s">
        <v>82</v>
      </c>
      <c r="I1226" s="72" t="s">
        <v>81</v>
      </c>
      <c r="J1226" s="72" t="s">
        <v>82</v>
      </c>
      <c r="K1226" s="77"/>
      <c r="L1226" s="72" t="s">
        <v>83</v>
      </c>
      <c r="M1226" s="72">
        <v>0</v>
      </c>
      <c r="N1226" s="72" t="s">
        <v>84</v>
      </c>
      <c r="O1226" s="77"/>
      <c r="P1226" s="72" t="s">
        <v>85</v>
      </c>
      <c r="Q1226" s="86"/>
      <c r="R1226" s="86"/>
      <c r="AC1226" s="13"/>
    </row>
    <row r="1227" spans="1:29" s="1" customFormat="1" ht="12" customHeight="1" x14ac:dyDescent="0.2">
      <c r="A1227" s="127" t="s">
        <v>79</v>
      </c>
      <c r="B1227" s="73">
        <v>40737</v>
      </c>
      <c r="C1227" s="72" t="s">
        <v>93</v>
      </c>
      <c r="D1227" s="72">
        <v>1220</v>
      </c>
      <c r="E1227" s="76">
        <v>7.3</v>
      </c>
      <c r="F1227" s="76">
        <v>63.5</v>
      </c>
      <c r="G1227" s="76">
        <v>34.5</v>
      </c>
      <c r="H1227" s="76" t="s">
        <v>82</v>
      </c>
      <c r="I1227" s="72" t="s">
        <v>81</v>
      </c>
      <c r="J1227" s="72" t="s">
        <v>82</v>
      </c>
      <c r="K1227" s="77"/>
      <c r="L1227" s="72" t="s">
        <v>83</v>
      </c>
      <c r="M1227" s="72">
        <v>0</v>
      </c>
      <c r="N1227" s="72" t="s">
        <v>84</v>
      </c>
      <c r="O1227" s="77"/>
      <c r="P1227" s="72" t="s">
        <v>85</v>
      </c>
      <c r="Q1227" s="86"/>
      <c r="R1227" s="86"/>
      <c r="AC1227" s="13"/>
    </row>
    <row r="1228" spans="1:29" s="1" customFormat="1" ht="12" customHeight="1" x14ac:dyDescent="0.2">
      <c r="A1228" s="127" t="s">
        <v>79</v>
      </c>
      <c r="B1228" s="73">
        <v>40737</v>
      </c>
      <c r="C1228" s="72" t="s">
        <v>93</v>
      </c>
      <c r="D1228" s="72">
        <v>1221</v>
      </c>
      <c r="E1228" s="76">
        <v>5.4</v>
      </c>
      <c r="F1228" s="76">
        <v>58</v>
      </c>
      <c r="G1228" s="76">
        <v>30</v>
      </c>
      <c r="H1228" s="76" t="s">
        <v>82</v>
      </c>
      <c r="I1228" s="72" t="s">
        <v>81</v>
      </c>
      <c r="J1228" s="72" t="s">
        <v>82</v>
      </c>
      <c r="K1228" s="77"/>
      <c r="L1228" s="72" t="s">
        <v>83</v>
      </c>
      <c r="M1228" s="72">
        <v>0</v>
      </c>
      <c r="N1228" s="72" t="s">
        <v>84</v>
      </c>
      <c r="O1228" s="77"/>
      <c r="P1228" s="72" t="s">
        <v>85</v>
      </c>
      <c r="Q1228" s="86"/>
      <c r="R1228" s="86"/>
      <c r="AC1228" s="13"/>
    </row>
    <row r="1229" spans="1:29" s="1" customFormat="1" ht="12" customHeight="1" x14ac:dyDescent="0.2">
      <c r="A1229" s="127" t="s">
        <v>79</v>
      </c>
      <c r="B1229" s="73">
        <v>40737</v>
      </c>
      <c r="C1229" s="72" t="s">
        <v>93</v>
      </c>
      <c r="D1229" s="72">
        <v>1222</v>
      </c>
      <c r="E1229" s="76">
        <v>6</v>
      </c>
      <c r="F1229" s="76">
        <v>57.5</v>
      </c>
      <c r="G1229" s="76">
        <v>33</v>
      </c>
      <c r="H1229" s="76" t="s">
        <v>82</v>
      </c>
      <c r="I1229" s="72" t="s">
        <v>81</v>
      </c>
      <c r="J1229" s="72" t="s">
        <v>82</v>
      </c>
      <c r="K1229" s="77"/>
      <c r="L1229" s="72" t="s">
        <v>83</v>
      </c>
      <c r="M1229" s="72">
        <v>0</v>
      </c>
      <c r="N1229" s="72" t="s">
        <v>84</v>
      </c>
      <c r="O1229" s="77"/>
      <c r="P1229" s="72" t="s">
        <v>85</v>
      </c>
      <c r="Q1229" s="86"/>
      <c r="R1229" s="86"/>
      <c r="AC1229" s="13"/>
    </row>
    <row r="1230" spans="1:29" s="1" customFormat="1" ht="12" customHeight="1" x14ac:dyDescent="0.2">
      <c r="A1230" s="127" t="s">
        <v>79</v>
      </c>
      <c r="B1230" s="73">
        <v>40737</v>
      </c>
      <c r="C1230" s="72" t="s">
        <v>93</v>
      </c>
      <c r="D1230" s="72">
        <v>1223</v>
      </c>
      <c r="E1230" s="76">
        <v>4.9000000000000004</v>
      </c>
      <c r="F1230" s="76">
        <v>55.5</v>
      </c>
      <c r="G1230" s="76">
        <v>29.5</v>
      </c>
      <c r="H1230" s="76" t="s">
        <v>82</v>
      </c>
      <c r="I1230" s="72" t="s">
        <v>81</v>
      </c>
      <c r="J1230" s="72" t="s">
        <v>82</v>
      </c>
      <c r="K1230" s="77"/>
      <c r="L1230" s="72" t="s">
        <v>83</v>
      </c>
      <c r="M1230" s="72">
        <v>0</v>
      </c>
      <c r="N1230" s="72" t="s">
        <v>84</v>
      </c>
      <c r="O1230" s="77"/>
      <c r="P1230" s="72" t="s">
        <v>85</v>
      </c>
      <c r="Q1230" s="86"/>
      <c r="R1230" s="86"/>
      <c r="AC1230" s="13"/>
    </row>
    <row r="1231" spans="1:29" s="1" customFormat="1" ht="12" customHeight="1" x14ac:dyDescent="0.2">
      <c r="A1231" s="127" t="s">
        <v>79</v>
      </c>
      <c r="B1231" s="73">
        <v>40737</v>
      </c>
      <c r="C1231" s="72" t="s">
        <v>93</v>
      </c>
      <c r="D1231" s="72">
        <v>1224</v>
      </c>
      <c r="E1231" s="76">
        <v>15</v>
      </c>
      <c r="F1231" s="76">
        <v>78.5</v>
      </c>
      <c r="G1231" s="76">
        <v>45</v>
      </c>
      <c r="H1231" s="76" t="s">
        <v>82</v>
      </c>
      <c r="I1231" s="72" t="s">
        <v>81</v>
      </c>
      <c r="J1231" s="72" t="s">
        <v>82</v>
      </c>
      <c r="K1231" s="77"/>
      <c r="L1231" s="57" t="s">
        <v>91</v>
      </c>
      <c r="M1231" s="57">
        <v>40</v>
      </c>
      <c r="N1231" s="72" t="s">
        <v>84</v>
      </c>
      <c r="O1231" s="77"/>
      <c r="P1231" s="72" t="s">
        <v>85</v>
      </c>
      <c r="Q1231" s="86"/>
      <c r="R1231" s="86"/>
      <c r="AC1231" s="13"/>
    </row>
    <row r="1232" spans="1:29" s="1" customFormat="1" ht="12" customHeight="1" x14ac:dyDescent="0.2">
      <c r="A1232" s="127" t="s">
        <v>79</v>
      </c>
      <c r="B1232" s="73">
        <v>40737</v>
      </c>
      <c r="C1232" s="72" t="s">
        <v>93</v>
      </c>
      <c r="D1232" s="72">
        <v>1225</v>
      </c>
      <c r="E1232" s="76">
        <v>8.6</v>
      </c>
      <c r="F1232" s="76">
        <v>68</v>
      </c>
      <c r="G1232" s="76">
        <v>35</v>
      </c>
      <c r="H1232" s="76" t="s">
        <v>82</v>
      </c>
      <c r="I1232" s="72" t="s">
        <v>81</v>
      </c>
      <c r="J1232" s="72" t="s">
        <v>82</v>
      </c>
      <c r="K1232" s="77"/>
      <c r="L1232" s="72" t="s">
        <v>83</v>
      </c>
      <c r="M1232" s="72">
        <v>0</v>
      </c>
      <c r="N1232" s="72" t="s">
        <v>84</v>
      </c>
      <c r="O1232" s="77"/>
      <c r="P1232" s="72" t="s">
        <v>85</v>
      </c>
      <c r="Q1232" s="86"/>
      <c r="R1232" s="86"/>
      <c r="AC1232" s="13"/>
    </row>
    <row r="1233" spans="1:29" s="1" customFormat="1" ht="12" customHeight="1" x14ac:dyDescent="0.2">
      <c r="A1233" s="127" t="s">
        <v>79</v>
      </c>
      <c r="B1233" s="73">
        <v>40737</v>
      </c>
      <c r="C1233" s="72" t="s">
        <v>93</v>
      </c>
      <c r="D1233" s="72">
        <v>1226</v>
      </c>
      <c r="E1233" s="76">
        <v>4.4000000000000004</v>
      </c>
      <c r="F1233" s="76">
        <v>56</v>
      </c>
      <c r="G1233" s="76">
        <v>27</v>
      </c>
      <c r="H1233" s="76" t="s">
        <v>82</v>
      </c>
      <c r="I1233" s="72" t="s">
        <v>81</v>
      </c>
      <c r="J1233" s="72" t="s">
        <v>82</v>
      </c>
      <c r="K1233" s="77"/>
      <c r="L1233" s="57" t="s">
        <v>91</v>
      </c>
      <c r="M1233" s="57">
        <v>11</v>
      </c>
      <c r="N1233" s="72" t="s">
        <v>84</v>
      </c>
      <c r="O1233" s="77"/>
      <c r="P1233" s="72" t="s">
        <v>85</v>
      </c>
      <c r="Q1233" s="86"/>
      <c r="R1233" s="86"/>
      <c r="AC1233" s="13"/>
    </row>
    <row r="1234" spans="1:29" s="1" customFormat="1" ht="12" customHeight="1" x14ac:dyDescent="0.2">
      <c r="A1234" s="127" t="s">
        <v>79</v>
      </c>
      <c r="B1234" s="73">
        <v>40737</v>
      </c>
      <c r="C1234" s="72" t="s">
        <v>93</v>
      </c>
      <c r="D1234" s="72">
        <v>1227</v>
      </c>
      <c r="E1234" s="76">
        <v>9.4</v>
      </c>
      <c r="F1234" s="76">
        <v>69</v>
      </c>
      <c r="G1234" s="76">
        <v>38</v>
      </c>
      <c r="H1234" s="76" t="s">
        <v>82</v>
      </c>
      <c r="I1234" s="72" t="s">
        <v>81</v>
      </c>
      <c r="J1234" s="72" t="s">
        <v>82</v>
      </c>
      <c r="K1234" s="77"/>
      <c r="L1234" s="72" t="s">
        <v>83</v>
      </c>
      <c r="M1234" s="72">
        <v>0</v>
      </c>
      <c r="N1234" s="72" t="s">
        <v>84</v>
      </c>
      <c r="O1234" s="77"/>
      <c r="P1234" s="72" t="s">
        <v>85</v>
      </c>
      <c r="Q1234" s="86"/>
      <c r="R1234" s="86"/>
      <c r="AC1234" s="13"/>
    </row>
    <row r="1235" spans="1:29" s="1" customFormat="1" ht="12" customHeight="1" x14ac:dyDescent="0.2">
      <c r="A1235" s="127" t="s">
        <v>79</v>
      </c>
      <c r="B1235" s="73">
        <v>40737</v>
      </c>
      <c r="C1235" s="72" t="s">
        <v>93</v>
      </c>
      <c r="D1235" s="72">
        <v>1228</v>
      </c>
      <c r="E1235" s="76">
        <v>9.8000000000000007</v>
      </c>
      <c r="F1235" s="76">
        <v>68.5</v>
      </c>
      <c r="G1235" s="76">
        <v>37</v>
      </c>
      <c r="H1235" s="76" t="s">
        <v>82</v>
      </c>
      <c r="I1235" s="72" t="s">
        <v>81</v>
      </c>
      <c r="J1235" s="72" t="s">
        <v>82</v>
      </c>
      <c r="K1235" s="77"/>
      <c r="L1235" s="72" t="s">
        <v>83</v>
      </c>
      <c r="M1235" s="72">
        <v>0</v>
      </c>
      <c r="N1235" s="72" t="s">
        <v>84</v>
      </c>
      <c r="O1235" s="77"/>
      <c r="P1235" s="72" t="s">
        <v>85</v>
      </c>
      <c r="Q1235" s="86"/>
      <c r="R1235" s="86"/>
      <c r="AC1235" s="13"/>
    </row>
    <row r="1236" spans="1:29" s="1" customFormat="1" ht="12" customHeight="1" x14ac:dyDescent="0.2">
      <c r="A1236" s="127" t="s">
        <v>79</v>
      </c>
      <c r="B1236" s="73">
        <v>40737</v>
      </c>
      <c r="C1236" s="72" t="s">
        <v>93</v>
      </c>
      <c r="D1236" s="72">
        <v>1229</v>
      </c>
      <c r="E1236" s="76">
        <v>13.4</v>
      </c>
      <c r="F1236" s="76">
        <v>74.5</v>
      </c>
      <c r="G1236" s="76">
        <v>43</v>
      </c>
      <c r="H1236" s="76" t="s">
        <v>82</v>
      </c>
      <c r="I1236" s="72" t="s">
        <v>81</v>
      </c>
      <c r="J1236" s="72" t="s">
        <v>82</v>
      </c>
      <c r="K1236" s="77"/>
      <c r="L1236" s="72" t="s">
        <v>83</v>
      </c>
      <c r="M1236" s="72">
        <v>0</v>
      </c>
      <c r="N1236" s="72" t="s">
        <v>84</v>
      </c>
      <c r="O1236" s="77"/>
      <c r="P1236" s="72" t="s">
        <v>85</v>
      </c>
      <c r="Q1236" s="86"/>
      <c r="R1236" s="86"/>
      <c r="AC1236" s="13"/>
    </row>
    <row r="1237" spans="1:29" s="1" customFormat="1" ht="12" customHeight="1" x14ac:dyDescent="0.2">
      <c r="A1237" s="127" t="s">
        <v>79</v>
      </c>
      <c r="B1237" s="73">
        <v>40737</v>
      </c>
      <c r="C1237" s="72" t="s">
        <v>93</v>
      </c>
      <c r="D1237" s="72">
        <v>1230</v>
      </c>
      <c r="E1237" s="76">
        <v>18.2</v>
      </c>
      <c r="F1237" s="76">
        <v>84.5</v>
      </c>
      <c r="G1237" s="76">
        <v>48</v>
      </c>
      <c r="H1237" s="76" t="s">
        <v>82</v>
      </c>
      <c r="I1237" s="72" t="s">
        <v>88</v>
      </c>
      <c r="J1237" s="72" t="s">
        <v>82</v>
      </c>
      <c r="K1237" s="77"/>
      <c r="L1237" s="72" t="s">
        <v>83</v>
      </c>
      <c r="M1237" s="72">
        <v>0</v>
      </c>
      <c r="N1237" s="72" t="s">
        <v>84</v>
      </c>
      <c r="O1237" s="77"/>
      <c r="P1237" s="72" t="s">
        <v>85</v>
      </c>
      <c r="Q1237" s="86"/>
      <c r="R1237" s="86"/>
      <c r="AC1237" s="13"/>
    </row>
    <row r="1238" spans="1:29" s="1" customFormat="1" ht="12" customHeight="1" x14ac:dyDescent="0.2">
      <c r="A1238" s="127" t="s">
        <v>79</v>
      </c>
      <c r="B1238" s="73">
        <v>40737</v>
      </c>
      <c r="C1238" s="72" t="s">
        <v>93</v>
      </c>
      <c r="D1238" s="72">
        <v>1231</v>
      </c>
      <c r="E1238" s="76">
        <v>6.2</v>
      </c>
      <c r="F1238" s="76">
        <v>60</v>
      </c>
      <c r="G1238" s="76">
        <v>32</v>
      </c>
      <c r="H1238" s="76" t="s">
        <v>82</v>
      </c>
      <c r="I1238" s="72" t="s">
        <v>81</v>
      </c>
      <c r="J1238" s="72" t="s">
        <v>82</v>
      </c>
      <c r="K1238" s="77"/>
      <c r="L1238" s="72" t="s">
        <v>83</v>
      </c>
      <c r="M1238" s="72">
        <v>0</v>
      </c>
      <c r="N1238" s="72" t="s">
        <v>84</v>
      </c>
      <c r="O1238" s="77"/>
      <c r="P1238" s="72" t="s">
        <v>85</v>
      </c>
      <c r="Q1238" s="86"/>
      <c r="R1238" s="86"/>
      <c r="AC1238" s="13"/>
    </row>
    <row r="1239" spans="1:29" s="1" customFormat="1" ht="12" customHeight="1" x14ac:dyDescent="0.2">
      <c r="A1239" s="127" t="s">
        <v>79</v>
      </c>
      <c r="B1239" s="73">
        <v>40737</v>
      </c>
      <c r="C1239" s="72" t="s">
        <v>93</v>
      </c>
      <c r="D1239" s="72">
        <v>1232</v>
      </c>
      <c r="E1239" s="76">
        <v>6.5</v>
      </c>
      <c r="F1239" s="76">
        <v>60.5</v>
      </c>
      <c r="G1239" s="76">
        <v>32</v>
      </c>
      <c r="H1239" s="76" t="s">
        <v>82</v>
      </c>
      <c r="I1239" s="72" t="s">
        <v>81</v>
      </c>
      <c r="J1239" s="72" t="s">
        <v>82</v>
      </c>
      <c r="K1239" s="77"/>
      <c r="L1239" s="72" t="s">
        <v>83</v>
      </c>
      <c r="M1239" s="72">
        <v>0</v>
      </c>
      <c r="N1239" s="72" t="s">
        <v>84</v>
      </c>
      <c r="O1239" s="77"/>
      <c r="P1239" s="72" t="s">
        <v>85</v>
      </c>
      <c r="Q1239" s="86"/>
      <c r="R1239" s="86"/>
      <c r="AC1239" s="13"/>
    </row>
    <row r="1240" spans="1:29" s="1" customFormat="1" ht="12" customHeight="1" x14ac:dyDescent="0.2">
      <c r="A1240" s="127" t="s">
        <v>79</v>
      </c>
      <c r="B1240" s="73">
        <v>40737</v>
      </c>
      <c r="C1240" s="72" t="s">
        <v>93</v>
      </c>
      <c r="D1240" s="72">
        <v>1233</v>
      </c>
      <c r="E1240" s="76">
        <v>6.7</v>
      </c>
      <c r="F1240" s="76">
        <v>62</v>
      </c>
      <c r="G1240" s="76">
        <v>33</v>
      </c>
      <c r="H1240" s="76" t="s">
        <v>82</v>
      </c>
      <c r="I1240" s="72" t="s">
        <v>81</v>
      </c>
      <c r="J1240" s="72" t="s">
        <v>82</v>
      </c>
      <c r="K1240" s="77"/>
      <c r="L1240" s="72" t="s">
        <v>83</v>
      </c>
      <c r="M1240" s="72">
        <v>0</v>
      </c>
      <c r="N1240" s="72" t="s">
        <v>84</v>
      </c>
      <c r="O1240" s="77"/>
      <c r="P1240" s="72" t="s">
        <v>85</v>
      </c>
      <c r="Q1240" s="86"/>
      <c r="R1240" s="86"/>
      <c r="AC1240" s="13"/>
    </row>
    <row r="1241" spans="1:29" s="1" customFormat="1" ht="12" customHeight="1" x14ac:dyDescent="0.2">
      <c r="A1241" s="127" t="s">
        <v>79</v>
      </c>
      <c r="B1241" s="73">
        <v>40737</v>
      </c>
      <c r="C1241" s="72" t="s">
        <v>93</v>
      </c>
      <c r="D1241" s="72">
        <v>1234</v>
      </c>
      <c r="E1241" s="76">
        <v>11.1</v>
      </c>
      <c r="F1241" s="76">
        <v>73</v>
      </c>
      <c r="G1241" s="76">
        <v>37.5</v>
      </c>
      <c r="H1241" s="76" t="s">
        <v>82</v>
      </c>
      <c r="I1241" s="72" t="s">
        <v>88</v>
      </c>
      <c r="J1241" s="72" t="s">
        <v>82</v>
      </c>
      <c r="K1241" s="77"/>
      <c r="L1241" s="72" t="s">
        <v>83</v>
      </c>
      <c r="M1241" s="72">
        <v>0</v>
      </c>
      <c r="N1241" s="72" t="s">
        <v>84</v>
      </c>
      <c r="O1241" s="77"/>
      <c r="P1241" s="72" t="s">
        <v>85</v>
      </c>
      <c r="Q1241" s="86"/>
      <c r="R1241" s="86"/>
      <c r="AC1241" s="13"/>
    </row>
    <row r="1242" spans="1:29" s="1" customFormat="1" ht="12" customHeight="1" x14ac:dyDescent="0.2">
      <c r="A1242" s="127" t="s">
        <v>79</v>
      </c>
      <c r="B1242" s="73">
        <v>40737</v>
      </c>
      <c r="C1242" s="72" t="s">
        <v>93</v>
      </c>
      <c r="D1242" s="72">
        <v>1235</v>
      </c>
      <c r="E1242" s="76">
        <v>12.3</v>
      </c>
      <c r="F1242" s="76">
        <v>75</v>
      </c>
      <c r="G1242" s="76">
        <v>40.5</v>
      </c>
      <c r="H1242" s="76" t="s">
        <v>82</v>
      </c>
      <c r="I1242" s="72" t="s">
        <v>88</v>
      </c>
      <c r="J1242" s="72" t="s">
        <v>82</v>
      </c>
      <c r="K1242" s="77"/>
      <c r="L1242" s="72" t="s">
        <v>83</v>
      </c>
      <c r="M1242" s="72">
        <v>0</v>
      </c>
      <c r="N1242" s="72" t="s">
        <v>84</v>
      </c>
      <c r="O1242" s="77"/>
      <c r="P1242" s="72" t="s">
        <v>85</v>
      </c>
      <c r="Q1242" s="86"/>
      <c r="R1242" s="86"/>
      <c r="AC1242" s="13"/>
    </row>
    <row r="1243" spans="1:29" s="1" customFormat="1" ht="12" customHeight="1" x14ac:dyDescent="0.2">
      <c r="A1243" s="127" t="s">
        <v>79</v>
      </c>
      <c r="B1243" s="73">
        <v>40737</v>
      </c>
      <c r="C1243" s="72" t="s">
        <v>93</v>
      </c>
      <c r="D1243" s="72">
        <v>1236</v>
      </c>
      <c r="E1243" s="76">
        <v>4.7</v>
      </c>
      <c r="F1243" s="76">
        <v>56</v>
      </c>
      <c r="G1243" s="76">
        <v>28</v>
      </c>
      <c r="H1243" s="76" t="s">
        <v>82</v>
      </c>
      <c r="I1243" s="72" t="s">
        <v>81</v>
      </c>
      <c r="J1243" s="72" t="s">
        <v>82</v>
      </c>
      <c r="K1243" s="77"/>
      <c r="L1243" s="72" t="s">
        <v>83</v>
      </c>
      <c r="M1243" s="72">
        <v>0</v>
      </c>
      <c r="N1243" s="72" t="s">
        <v>84</v>
      </c>
      <c r="O1243" s="77"/>
      <c r="P1243" s="72" t="s">
        <v>85</v>
      </c>
      <c r="Q1243" s="86"/>
      <c r="R1243" s="86"/>
      <c r="AC1243" s="13"/>
    </row>
    <row r="1244" spans="1:29" s="1" customFormat="1" ht="12" customHeight="1" x14ac:dyDescent="0.2">
      <c r="A1244" s="127" t="s">
        <v>79</v>
      </c>
      <c r="B1244" s="73">
        <v>40737</v>
      </c>
      <c r="C1244" s="72" t="s">
        <v>93</v>
      </c>
      <c r="D1244" s="72">
        <v>1237</v>
      </c>
      <c r="E1244" s="76">
        <v>6.2</v>
      </c>
      <c r="F1244" s="76">
        <v>60</v>
      </c>
      <c r="G1244" s="76">
        <v>32.5</v>
      </c>
      <c r="H1244" s="76" t="s">
        <v>82</v>
      </c>
      <c r="I1244" s="72" t="s">
        <v>81</v>
      </c>
      <c r="J1244" s="72" t="s">
        <v>82</v>
      </c>
      <c r="K1244" s="77"/>
      <c r="L1244" s="72" t="s">
        <v>83</v>
      </c>
      <c r="M1244" s="72">
        <v>0</v>
      </c>
      <c r="N1244" s="72" t="s">
        <v>84</v>
      </c>
      <c r="O1244" s="77"/>
      <c r="P1244" s="72" t="s">
        <v>85</v>
      </c>
      <c r="Q1244" s="86"/>
      <c r="R1244" s="86"/>
      <c r="AC1244" s="13"/>
    </row>
    <row r="1245" spans="1:29" s="1" customFormat="1" ht="12" customHeight="1" x14ac:dyDescent="0.2">
      <c r="A1245" s="87" t="s">
        <v>114</v>
      </c>
      <c r="B1245" s="73">
        <v>40738</v>
      </c>
      <c r="C1245" s="72" t="s">
        <v>93</v>
      </c>
      <c r="D1245" s="72">
        <v>1238</v>
      </c>
      <c r="E1245" s="76">
        <v>18.5</v>
      </c>
      <c r="F1245" s="76">
        <v>83.5</v>
      </c>
      <c r="G1245" s="76">
        <v>47.5</v>
      </c>
      <c r="H1245" s="76" t="s">
        <v>82</v>
      </c>
      <c r="I1245" s="72" t="s">
        <v>81</v>
      </c>
      <c r="J1245" s="72" t="s">
        <v>82</v>
      </c>
      <c r="K1245" s="77"/>
      <c r="L1245" s="72" t="s">
        <v>83</v>
      </c>
      <c r="M1245" s="72">
        <v>0</v>
      </c>
      <c r="N1245" s="72" t="s">
        <v>84</v>
      </c>
      <c r="O1245" s="77"/>
      <c r="P1245" s="72" t="s">
        <v>85</v>
      </c>
      <c r="Q1245" s="86"/>
      <c r="R1245" s="86"/>
      <c r="AC1245" s="13"/>
    </row>
    <row r="1246" spans="1:29" s="1" customFormat="1" ht="12" customHeight="1" x14ac:dyDescent="0.2">
      <c r="A1246" s="87" t="s">
        <v>114</v>
      </c>
      <c r="B1246" s="73">
        <v>40738</v>
      </c>
      <c r="C1246" s="72" t="s">
        <v>93</v>
      </c>
      <c r="D1246" s="72">
        <v>1239</v>
      </c>
      <c r="E1246" s="76">
        <v>15.1</v>
      </c>
      <c r="F1246" s="76">
        <v>76.5</v>
      </c>
      <c r="G1246" s="76">
        <v>45</v>
      </c>
      <c r="H1246" s="76" t="s">
        <v>82</v>
      </c>
      <c r="I1246" s="72" t="s">
        <v>81</v>
      </c>
      <c r="J1246" s="72" t="s">
        <v>82</v>
      </c>
      <c r="K1246" s="77"/>
      <c r="L1246" s="72" t="s">
        <v>83</v>
      </c>
      <c r="M1246" s="72">
        <v>0</v>
      </c>
      <c r="N1246" s="72" t="s">
        <v>84</v>
      </c>
      <c r="O1246" s="77"/>
      <c r="P1246" s="72" t="s">
        <v>85</v>
      </c>
      <c r="Q1246" s="86"/>
      <c r="R1246" s="86"/>
      <c r="AC1246" s="13"/>
    </row>
    <row r="1247" spans="1:29" s="1" customFormat="1" ht="12" customHeight="1" x14ac:dyDescent="0.2">
      <c r="A1247" s="87" t="s">
        <v>114</v>
      </c>
      <c r="B1247" s="73">
        <v>40738</v>
      </c>
      <c r="C1247" s="72" t="s">
        <v>93</v>
      </c>
      <c r="D1247" s="72">
        <v>1240</v>
      </c>
      <c r="E1247" s="76">
        <v>19.3</v>
      </c>
      <c r="F1247" s="76">
        <v>86</v>
      </c>
      <c r="G1247" s="76">
        <v>48.5</v>
      </c>
      <c r="H1247" s="76" t="s">
        <v>82</v>
      </c>
      <c r="I1247" s="72" t="s">
        <v>88</v>
      </c>
      <c r="J1247" s="72" t="s">
        <v>82</v>
      </c>
      <c r="K1247" s="77"/>
      <c r="L1247" s="72" t="s">
        <v>83</v>
      </c>
      <c r="M1247" s="72">
        <v>0</v>
      </c>
      <c r="N1247" s="72" t="s">
        <v>84</v>
      </c>
      <c r="O1247" s="77"/>
      <c r="P1247" s="72" t="s">
        <v>85</v>
      </c>
      <c r="Q1247" s="86"/>
      <c r="R1247" s="86"/>
      <c r="AC1247" s="13"/>
    </row>
    <row r="1248" spans="1:29" s="1" customFormat="1" ht="12" customHeight="1" x14ac:dyDescent="0.2">
      <c r="A1248" s="87" t="s">
        <v>114</v>
      </c>
      <c r="B1248" s="73">
        <v>40738</v>
      </c>
      <c r="C1248" s="72" t="s">
        <v>93</v>
      </c>
      <c r="D1248" s="72">
        <v>1241</v>
      </c>
      <c r="E1248" s="76">
        <v>16.8</v>
      </c>
      <c r="F1248" s="76">
        <v>83.5</v>
      </c>
      <c r="G1248" s="76">
        <v>45.5</v>
      </c>
      <c r="H1248" s="76" t="s">
        <v>82</v>
      </c>
      <c r="I1248" s="72" t="s">
        <v>88</v>
      </c>
      <c r="J1248" s="72" t="s">
        <v>82</v>
      </c>
      <c r="K1248" s="77"/>
      <c r="L1248" s="72" t="s">
        <v>83</v>
      </c>
      <c r="M1248" s="72">
        <v>0</v>
      </c>
      <c r="N1248" s="72" t="s">
        <v>84</v>
      </c>
      <c r="O1248" s="77"/>
      <c r="P1248" s="72" t="s">
        <v>85</v>
      </c>
      <c r="Q1248" s="86"/>
      <c r="R1248" s="86"/>
      <c r="AC1248" s="13"/>
    </row>
    <row r="1249" spans="1:29" s="1" customFormat="1" ht="12" customHeight="1" x14ac:dyDescent="0.2">
      <c r="A1249" s="87" t="s">
        <v>114</v>
      </c>
      <c r="B1249" s="73">
        <v>40738</v>
      </c>
      <c r="C1249" s="72" t="s">
        <v>93</v>
      </c>
      <c r="D1249" s="72">
        <v>1242</v>
      </c>
      <c r="E1249" s="76">
        <v>15.6</v>
      </c>
      <c r="F1249" s="76">
        <v>79</v>
      </c>
      <c r="G1249" s="76">
        <v>46.5</v>
      </c>
      <c r="H1249" s="76" t="s">
        <v>82</v>
      </c>
      <c r="I1249" s="72" t="s">
        <v>88</v>
      </c>
      <c r="J1249" s="72" t="s">
        <v>82</v>
      </c>
      <c r="K1249" s="77"/>
      <c r="L1249" s="72" t="s">
        <v>83</v>
      </c>
      <c r="M1249" s="72">
        <v>0</v>
      </c>
      <c r="N1249" s="72" t="s">
        <v>84</v>
      </c>
      <c r="O1249" s="77"/>
      <c r="P1249" s="72" t="s">
        <v>85</v>
      </c>
      <c r="Q1249" s="86"/>
      <c r="R1249" s="86"/>
      <c r="AC1249" s="13"/>
    </row>
    <row r="1250" spans="1:29" s="1" customFormat="1" ht="12" customHeight="1" x14ac:dyDescent="0.2">
      <c r="A1250" s="87" t="s">
        <v>114</v>
      </c>
      <c r="B1250" s="73">
        <v>40738</v>
      </c>
      <c r="C1250" s="72" t="s">
        <v>93</v>
      </c>
      <c r="D1250" s="72">
        <v>1243</v>
      </c>
      <c r="E1250" s="76">
        <v>14.2</v>
      </c>
      <c r="F1250" s="76">
        <v>75.5</v>
      </c>
      <c r="G1250" s="76">
        <v>44.5</v>
      </c>
      <c r="H1250" s="76" t="s">
        <v>82</v>
      </c>
      <c r="I1250" s="72" t="s">
        <v>81</v>
      </c>
      <c r="J1250" s="72" t="s">
        <v>82</v>
      </c>
      <c r="K1250" s="77"/>
      <c r="L1250" s="72" t="s">
        <v>83</v>
      </c>
      <c r="M1250" s="72">
        <v>0</v>
      </c>
      <c r="N1250" s="72" t="s">
        <v>84</v>
      </c>
      <c r="O1250" s="77"/>
      <c r="P1250" s="72" t="s">
        <v>85</v>
      </c>
      <c r="Q1250" s="86"/>
      <c r="R1250" s="86"/>
      <c r="AC1250" s="13"/>
    </row>
    <row r="1251" spans="1:29" s="1" customFormat="1" ht="12" customHeight="1" x14ac:dyDescent="0.2">
      <c r="A1251" s="87" t="s">
        <v>114</v>
      </c>
      <c r="B1251" s="73">
        <v>40738</v>
      </c>
      <c r="C1251" s="72" t="s">
        <v>93</v>
      </c>
      <c r="D1251" s="72">
        <v>1244</v>
      </c>
      <c r="E1251" s="76">
        <v>12.8</v>
      </c>
      <c r="F1251" s="76">
        <v>73.5</v>
      </c>
      <c r="G1251" s="76">
        <v>43</v>
      </c>
      <c r="H1251" s="76" t="s">
        <v>82</v>
      </c>
      <c r="I1251" s="72" t="s">
        <v>81</v>
      </c>
      <c r="J1251" s="72" t="s">
        <v>82</v>
      </c>
      <c r="K1251" s="77"/>
      <c r="L1251" s="57" t="s">
        <v>91</v>
      </c>
      <c r="M1251" s="57">
        <v>8</v>
      </c>
      <c r="N1251" s="72" t="s">
        <v>84</v>
      </c>
      <c r="O1251" s="77"/>
      <c r="P1251" s="72" t="s">
        <v>85</v>
      </c>
      <c r="Q1251" s="86"/>
      <c r="R1251" s="86"/>
      <c r="AC1251" s="13"/>
    </row>
    <row r="1252" spans="1:29" s="1" customFormat="1" ht="12" customHeight="1" x14ac:dyDescent="0.2">
      <c r="A1252" s="87" t="s">
        <v>114</v>
      </c>
      <c r="B1252" s="73">
        <v>40738</v>
      </c>
      <c r="C1252" s="72" t="s">
        <v>93</v>
      </c>
      <c r="D1252" s="72">
        <v>1245</v>
      </c>
      <c r="E1252" s="76">
        <v>13.7</v>
      </c>
      <c r="F1252" s="76">
        <v>80</v>
      </c>
      <c r="G1252" s="76">
        <v>42.5</v>
      </c>
      <c r="H1252" s="76" t="s">
        <v>82</v>
      </c>
      <c r="I1252" s="72" t="s">
        <v>88</v>
      </c>
      <c r="J1252" s="72" t="s">
        <v>82</v>
      </c>
      <c r="K1252" s="77"/>
      <c r="L1252" s="72" t="s">
        <v>83</v>
      </c>
      <c r="M1252" s="72">
        <v>0</v>
      </c>
      <c r="N1252" s="72" t="s">
        <v>84</v>
      </c>
      <c r="O1252" s="77"/>
      <c r="P1252" s="72" t="s">
        <v>85</v>
      </c>
      <c r="Q1252" s="86"/>
      <c r="R1252" s="86"/>
      <c r="AC1252" s="13"/>
    </row>
    <row r="1253" spans="1:29" s="1" customFormat="1" ht="12" customHeight="1" x14ac:dyDescent="0.2">
      <c r="A1253" s="87" t="s">
        <v>114</v>
      </c>
      <c r="B1253" s="73">
        <v>40738</v>
      </c>
      <c r="C1253" s="72" t="s">
        <v>93</v>
      </c>
      <c r="D1253" s="72">
        <v>1246</v>
      </c>
      <c r="E1253" s="76">
        <v>9.6999999999999993</v>
      </c>
      <c r="F1253" s="76">
        <v>70</v>
      </c>
      <c r="G1253" s="76">
        <v>36.5</v>
      </c>
      <c r="H1253" s="76" t="s">
        <v>82</v>
      </c>
      <c r="I1253" s="72" t="s">
        <v>81</v>
      </c>
      <c r="J1253" s="72" t="s">
        <v>82</v>
      </c>
      <c r="K1253" s="77"/>
      <c r="L1253" s="72" t="s">
        <v>83</v>
      </c>
      <c r="M1253" s="72">
        <v>0</v>
      </c>
      <c r="N1253" s="72" t="s">
        <v>84</v>
      </c>
      <c r="O1253" s="77"/>
      <c r="P1253" s="72" t="s">
        <v>85</v>
      </c>
      <c r="Q1253" s="86"/>
      <c r="R1253" s="86"/>
      <c r="AC1253" s="13"/>
    </row>
    <row r="1254" spans="1:29" s="1" customFormat="1" ht="12" customHeight="1" x14ac:dyDescent="0.2">
      <c r="A1254" s="87" t="s">
        <v>114</v>
      </c>
      <c r="B1254" s="73">
        <v>40738</v>
      </c>
      <c r="C1254" s="72" t="s">
        <v>93</v>
      </c>
      <c r="D1254" s="72">
        <v>1247</v>
      </c>
      <c r="E1254" s="76">
        <v>9.9</v>
      </c>
      <c r="F1254" s="76">
        <v>70.5</v>
      </c>
      <c r="G1254" s="76">
        <v>39</v>
      </c>
      <c r="H1254" s="76" t="s">
        <v>82</v>
      </c>
      <c r="I1254" s="72" t="s">
        <v>81</v>
      </c>
      <c r="J1254" s="72" t="s">
        <v>82</v>
      </c>
      <c r="K1254" s="77"/>
      <c r="L1254" s="57" t="s">
        <v>91</v>
      </c>
      <c r="M1254" s="57">
        <v>20</v>
      </c>
      <c r="N1254" s="72" t="s">
        <v>84</v>
      </c>
      <c r="O1254" s="77"/>
      <c r="P1254" s="72" t="s">
        <v>85</v>
      </c>
      <c r="Q1254" s="86"/>
      <c r="R1254" s="86"/>
      <c r="AC1254" s="13"/>
    </row>
    <row r="1255" spans="1:29" s="1" customFormat="1" ht="12" customHeight="1" x14ac:dyDescent="0.2">
      <c r="A1255" s="87" t="s">
        <v>114</v>
      </c>
      <c r="B1255" s="73">
        <v>40738</v>
      </c>
      <c r="C1255" s="72" t="s">
        <v>93</v>
      </c>
      <c r="D1255" s="72">
        <v>1248</v>
      </c>
      <c r="E1255" s="76">
        <v>9.1999999999999993</v>
      </c>
      <c r="F1255" s="76">
        <v>69.5</v>
      </c>
      <c r="G1255" s="76">
        <v>38</v>
      </c>
      <c r="H1255" s="76" t="s">
        <v>82</v>
      </c>
      <c r="I1255" s="72" t="s">
        <v>81</v>
      </c>
      <c r="J1255" s="72" t="s">
        <v>82</v>
      </c>
      <c r="K1255" s="77"/>
      <c r="L1255" s="72" t="s">
        <v>83</v>
      </c>
      <c r="M1255" s="72">
        <v>0</v>
      </c>
      <c r="N1255" s="72" t="s">
        <v>84</v>
      </c>
      <c r="O1255" s="77"/>
      <c r="P1255" s="72" t="s">
        <v>85</v>
      </c>
      <c r="Q1255" s="86"/>
      <c r="R1255" s="86"/>
      <c r="AC1255" s="13"/>
    </row>
    <row r="1256" spans="1:29" s="1" customFormat="1" ht="12" customHeight="1" x14ac:dyDescent="0.2">
      <c r="A1256" s="87" t="s">
        <v>114</v>
      </c>
      <c r="B1256" s="73">
        <v>40738</v>
      </c>
      <c r="C1256" s="72" t="s">
        <v>93</v>
      </c>
      <c r="D1256" s="72">
        <v>1249</v>
      </c>
      <c r="E1256" s="76">
        <v>7.2</v>
      </c>
      <c r="F1256" s="76">
        <v>62</v>
      </c>
      <c r="G1256" s="76">
        <v>34.5</v>
      </c>
      <c r="H1256" s="76" t="s">
        <v>82</v>
      </c>
      <c r="I1256" s="72" t="s">
        <v>81</v>
      </c>
      <c r="J1256" s="72" t="s">
        <v>82</v>
      </c>
      <c r="K1256" s="77"/>
      <c r="L1256" s="72" t="s">
        <v>83</v>
      </c>
      <c r="M1256" s="72">
        <v>0</v>
      </c>
      <c r="N1256" s="72" t="s">
        <v>84</v>
      </c>
      <c r="O1256" s="77"/>
      <c r="P1256" s="72" t="s">
        <v>85</v>
      </c>
      <c r="Q1256" s="86"/>
      <c r="R1256" s="86"/>
      <c r="AC1256" s="13"/>
    </row>
    <row r="1257" spans="1:29" s="1" customFormat="1" ht="12" customHeight="1" x14ac:dyDescent="0.2">
      <c r="A1257" s="87" t="s">
        <v>114</v>
      </c>
      <c r="B1257" s="73">
        <v>40738</v>
      </c>
      <c r="C1257" s="72" t="s">
        <v>93</v>
      </c>
      <c r="D1257" s="72">
        <v>1250</v>
      </c>
      <c r="E1257" s="76">
        <v>8.5</v>
      </c>
      <c r="F1257" s="76">
        <v>66</v>
      </c>
      <c r="G1257" s="76">
        <v>36.5</v>
      </c>
      <c r="H1257" s="76" t="s">
        <v>82</v>
      </c>
      <c r="I1257" s="72" t="s">
        <v>81</v>
      </c>
      <c r="J1257" s="72" t="s">
        <v>82</v>
      </c>
      <c r="K1257" s="77"/>
      <c r="L1257" s="72" t="s">
        <v>83</v>
      </c>
      <c r="M1257" s="72">
        <v>0</v>
      </c>
      <c r="N1257" s="72" t="s">
        <v>84</v>
      </c>
      <c r="O1257" s="77"/>
      <c r="P1257" s="72" t="s">
        <v>85</v>
      </c>
      <c r="Q1257" s="86"/>
      <c r="R1257" s="86"/>
      <c r="AC1257" s="13"/>
    </row>
    <row r="1258" spans="1:29" s="1" customFormat="1" ht="12" customHeight="1" x14ac:dyDescent="0.2">
      <c r="A1258" s="87" t="s">
        <v>114</v>
      </c>
      <c r="B1258" s="73">
        <v>40738</v>
      </c>
      <c r="C1258" s="72" t="s">
        <v>93</v>
      </c>
      <c r="D1258" s="72">
        <v>1251</v>
      </c>
      <c r="E1258" s="76">
        <v>8.8000000000000007</v>
      </c>
      <c r="F1258" s="76">
        <v>65.5</v>
      </c>
      <c r="G1258" s="76">
        <v>37.5</v>
      </c>
      <c r="H1258" s="76" t="s">
        <v>82</v>
      </c>
      <c r="I1258" s="72" t="s">
        <v>81</v>
      </c>
      <c r="J1258" s="72" t="s">
        <v>82</v>
      </c>
      <c r="K1258" s="77"/>
      <c r="L1258" s="72" t="s">
        <v>83</v>
      </c>
      <c r="M1258" s="72">
        <v>0</v>
      </c>
      <c r="N1258" s="72" t="s">
        <v>84</v>
      </c>
      <c r="O1258" s="77"/>
      <c r="P1258" s="72" t="s">
        <v>85</v>
      </c>
      <c r="Q1258" s="86"/>
      <c r="R1258" s="86"/>
      <c r="AC1258" s="13"/>
    </row>
    <row r="1259" spans="1:29" s="1" customFormat="1" ht="12" customHeight="1" x14ac:dyDescent="0.2">
      <c r="A1259" s="87" t="s">
        <v>114</v>
      </c>
      <c r="B1259" s="73">
        <v>40738</v>
      </c>
      <c r="C1259" s="72" t="s">
        <v>93</v>
      </c>
      <c r="D1259" s="72">
        <v>1252</v>
      </c>
      <c r="E1259" s="76">
        <v>5.5</v>
      </c>
      <c r="F1259" s="76">
        <v>58</v>
      </c>
      <c r="G1259" s="76">
        <v>32.5</v>
      </c>
      <c r="H1259" s="76" t="s">
        <v>82</v>
      </c>
      <c r="I1259" s="72" t="s">
        <v>81</v>
      </c>
      <c r="J1259" s="72" t="s">
        <v>82</v>
      </c>
      <c r="K1259" s="77"/>
      <c r="L1259" s="72" t="s">
        <v>83</v>
      </c>
      <c r="M1259" s="72">
        <v>0</v>
      </c>
      <c r="N1259" s="72" t="s">
        <v>84</v>
      </c>
      <c r="O1259" s="77"/>
      <c r="P1259" s="72" t="s">
        <v>85</v>
      </c>
      <c r="Q1259" s="86"/>
      <c r="R1259" s="86"/>
      <c r="AC1259" s="13"/>
    </row>
    <row r="1260" spans="1:29" s="1" customFormat="1" ht="12" customHeight="1" x14ac:dyDescent="0.2">
      <c r="A1260" s="87" t="s">
        <v>114</v>
      </c>
      <c r="B1260" s="73">
        <v>40738</v>
      </c>
      <c r="C1260" s="72" t="s">
        <v>93</v>
      </c>
      <c r="D1260" s="72">
        <v>1253</v>
      </c>
      <c r="E1260" s="76">
        <v>5.5</v>
      </c>
      <c r="F1260" s="76">
        <v>57.5</v>
      </c>
      <c r="G1260" s="76">
        <v>32</v>
      </c>
      <c r="H1260" s="76" t="s">
        <v>82</v>
      </c>
      <c r="I1260" s="72" t="s">
        <v>81</v>
      </c>
      <c r="J1260" s="72" t="s">
        <v>82</v>
      </c>
      <c r="K1260" s="77"/>
      <c r="L1260" s="72" t="s">
        <v>83</v>
      </c>
      <c r="M1260" s="72">
        <v>0</v>
      </c>
      <c r="N1260" s="72" t="s">
        <v>84</v>
      </c>
      <c r="O1260" s="77"/>
      <c r="P1260" s="72" t="s">
        <v>85</v>
      </c>
      <c r="Q1260" s="86"/>
      <c r="R1260" s="86"/>
      <c r="AC1260" s="13"/>
    </row>
    <row r="1261" spans="1:29" s="1" customFormat="1" ht="12" customHeight="1" x14ac:dyDescent="0.2">
      <c r="A1261" s="87" t="s">
        <v>114</v>
      </c>
      <c r="B1261" s="73">
        <v>40738</v>
      </c>
      <c r="C1261" s="72" t="s">
        <v>93</v>
      </c>
      <c r="D1261" s="72">
        <v>1254</v>
      </c>
      <c r="E1261" s="76">
        <v>5.0999999999999996</v>
      </c>
      <c r="F1261" s="76">
        <v>55.5</v>
      </c>
      <c r="G1261" s="76">
        <v>32</v>
      </c>
      <c r="H1261" s="76" t="s">
        <v>82</v>
      </c>
      <c r="I1261" s="72" t="s">
        <v>81</v>
      </c>
      <c r="J1261" s="72" t="s">
        <v>82</v>
      </c>
      <c r="K1261" s="77"/>
      <c r="L1261" s="72" t="s">
        <v>83</v>
      </c>
      <c r="M1261" s="72">
        <v>0</v>
      </c>
      <c r="N1261" s="72" t="s">
        <v>84</v>
      </c>
      <c r="O1261" s="77"/>
      <c r="P1261" s="72" t="s">
        <v>85</v>
      </c>
      <c r="Q1261" s="86"/>
      <c r="R1261" s="86"/>
      <c r="AC1261" s="13"/>
    </row>
    <row r="1262" spans="1:29" s="1" customFormat="1" ht="12" customHeight="1" x14ac:dyDescent="0.2">
      <c r="A1262" s="87" t="s">
        <v>114</v>
      </c>
      <c r="B1262" s="73">
        <v>40738</v>
      </c>
      <c r="C1262" s="72" t="s">
        <v>93</v>
      </c>
      <c r="D1262" s="72">
        <v>1255</v>
      </c>
      <c r="E1262" s="76">
        <v>7.7</v>
      </c>
      <c r="F1262" s="76">
        <v>66</v>
      </c>
      <c r="G1262" s="76">
        <v>36</v>
      </c>
      <c r="H1262" s="76" t="s">
        <v>82</v>
      </c>
      <c r="I1262" s="72" t="s">
        <v>81</v>
      </c>
      <c r="J1262" s="72" t="s">
        <v>82</v>
      </c>
      <c r="K1262" s="77"/>
      <c r="L1262" s="72" t="s">
        <v>83</v>
      </c>
      <c r="M1262" s="72">
        <v>0</v>
      </c>
      <c r="N1262" s="72" t="s">
        <v>84</v>
      </c>
      <c r="O1262" s="77"/>
      <c r="P1262" s="72" t="s">
        <v>85</v>
      </c>
      <c r="Q1262" s="86"/>
      <c r="R1262" s="86"/>
      <c r="AC1262" s="13"/>
    </row>
    <row r="1263" spans="1:29" s="1" customFormat="1" ht="12" customHeight="1" x14ac:dyDescent="0.2">
      <c r="A1263" s="87" t="s">
        <v>114</v>
      </c>
      <c r="B1263" s="73">
        <v>40738</v>
      </c>
      <c r="C1263" s="72" t="s">
        <v>93</v>
      </c>
      <c r="D1263" s="72">
        <v>1256</v>
      </c>
      <c r="E1263" s="76">
        <v>5.9</v>
      </c>
      <c r="F1263" s="76">
        <v>61</v>
      </c>
      <c r="G1263" s="76">
        <v>32</v>
      </c>
      <c r="H1263" s="76" t="s">
        <v>82</v>
      </c>
      <c r="I1263" s="72" t="s">
        <v>81</v>
      </c>
      <c r="J1263" s="72" t="s">
        <v>82</v>
      </c>
      <c r="K1263" s="77"/>
      <c r="L1263" s="72" t="s">
        <v>83</v>
      </c>
      <c r="M1263" s="72">
        <v>0</v>
      </c>
      <c r="N1263" s="72" t="s">
        <v>84</v>
      </c>
      <c r="O1263" s="77"/>
      <c r="P1263" s="72" t="s">
        <v>85</v>
      </c>
      <c r="Q1263" s="86"/>
      <c r="R1263" s="86"/>
      <c r="AC1263" s="13"/>
    </row>
    <row r="1264" spans="1:29" s="1" customFormat="1" ht="12" customHeight="1" x14ac:dyDescent="0.2">
      <c r="A1264" s="87" t="s">
        <v>114</v>
      </c>
      <c r="B1264" s="73">
        <v>40738</v>
      </c>
      <c r="C1264" s="72" t="s">
        <v>93</v>
      </c>
      <c r="D1264" s="72">
        <v>1257</v>
      </c>
      <c r="E1264" s="76">
        <v>6</v>
      </c>
      <c r="F1264" s="76">
        <v>58</v>
      </c>
      <c r="G1264" s="76">
        <v>33</v>
      </c>
      <c r="H1264" s="76" t="s">
        <v>82</v>
      </c>
      <c r="I1264" s="72" t="s">
        <v>81</v>
      </c>
      <c r="J1264" s="72" t="s">
        <v>82</v>
      </c>
      <c r="K1264" s="77"/>
      <c r="L1264" s="72" t="s">
        <v>83</v>
      </c>
      <c r="M1264" s="72">
        <v>0</v>
      </c>
      <c r="N1264" s="72" t="s">
        <v>84</v>
      </c>
      <c r="O1264" s="77"/>
      <c r="P1264" s="72" t="s">
        <v>85</v>
      </c>
      <c r="Q1264" s="86"/>
      <c r="R1264" s="86"/>
      <c r="AC1264" s="13"/>
    </row>
    <row r="1265" spans="1:29" s="1" customFormat="1" ht="12" customHeight="1" x14ac:dyDescent="0.2">
      <c r="A1265" s="87" t="s">
        <v>114</v>
      </c>
      <c r="B1265" s="73">
        <v>40738</v>
      </c>
      <c r="C1265" s="72" t="s">
        <v>93</v>
      </c>
      <c r="D1265" s="72">
        <v>1258</v>
      </c>
      <c r="E1265" s="76">
        <v>5.5</v>
      </c>
      <c r="F1265" s="76">
        <v>57</v>
      </c>
      <c r="G1265" s="76">
        <v>33</v>
      </c>
      <c r="H1265" s="76" t="s">
        <v>82</v>
      </c>
      <c r="I1265" s="72" t="s">
        <v>81</v>
      </c>
      <c r="J1265" s="72" t="s">
        <v>82</v>
      </c>
      <c r="K1265" s="77"/>
      <c r="L1265" s="72" t="s">
        <v>83</v>
      </c>
      <c r="M1265" s="72">
        <v>0</v>
      </c>
      <c r="N1265" s="72" t="s">
        <v>84</v>
      </c>
      <c r="O1265" s="77"/>
      <c r="P1265" s="72" t="s">
        <v>85</v>
      </c>
      <c r="Q1265" s="86"/>
      <c r="R1265" s="86"/>
      <c r="AC1265" s="13"/>
    </row>
    <row r="1266" spans="1:29" s="1" customFormat="1" ht="12" customHeight="1" x14ac:dyDescent="0.2">
      <c r="A1266" s="87" t="s">
        <v>114</v>
      </c>
      <c r="B1266" s="73">
        <v>40738</v>
      </c>
      <c r="C1266" s="72" t="s">
        <v>93</v>
      </c>
      <c r="D1266" s="72">
        <v>1259</v>
      </c>
      <c r="E1266" s="76">
        <v>5.8</v>
      </c>
      <c r="F1266" s="76">
        <v>59.5</v>
      </c>
      <c r="G1266" s="76">
        <v>32.5</v>
      </c>
      <c r="H1266" s="76" t="s">
        <v>82</v>
      </c>
      <c r="I1266" s="72" t="s">
        <v>81</v>
      </c>
      <c r="J1266" s="72" t="s">
        <v>82</v>
      </c>
      <c r="K1266" s="77"/>
      <c r="L1266" s="72" t="s">
        <v>83</v>
      </c>
      <c r="M1266" s="72">
        <v>0</v>
      </c>
      <c r="N1266" s="72" t="s">
        <v>84</v>
      </c>
      <c r="O1266" s="77"/>
      <c r="P1266" s="72" t="s">
        <v>85</v>
      </c>
      <c r="Q1266" s="86"/>
      <c r="R1266" s="86"/>
      <c r="AC1266" s="13"/>
    </row>
    <row r="1267" spans="1:29" s="1" customFormat="1" ht="12" customHeight="1" x14ac:dyDescent="0.2">
      <c r="A1267" s="87" t="s">
        <v>114</v>
      </c>
      <c r="B1267" s="73">
        <v>40738</v>
      </c>
      <c r="C1267" s="72" t="s">
        <v>93</v>
      </c>
      <c r="D1267" s="72">
        <v>1260</v>
      </c>
      <c r="E1267" s="76">
        <v>4.7</v>
      </c>
      <c r="F1267" s="76">
        <v>56</v>
      </c>
      <c r="G1267" s="76">
        <v>30</v>
      </c>
      <c r="H1267" s="76" t="s">
        <v>82</v>
      </c>
      <c r="I1267" s="72" t="s">
        <v>81</v>
      </c>
      <c r="J1267" s="72" t="s">
        <v>82</v>
      </c>
      <c r="K1267" s="77"/>
      <c r="L1267" s="72" t="s">
        <v>83</v>
      </c>
      <c r="M1267" s="72">
        <v>0</v>
      </c>
      <c r="N1267" s="72" t="s">
        <v>84</v>
      </c>
      <c r="O1267" s="77"/>
      <c r="P1267" s="72" t="s">
        <v>85</v>
      </c>
      <c r="Q1267" s="86"/>
      <c r="R1267" s="86"/>
      <c r="AC1267" s="13"/>
    </row>
    <row r="1268" spans="1:29" s="1" customFormat="1" ht="12" customHeight="1" x14ac:dyDescent="0.2">
      <c r="A1268" s="87" t="s">
        <v>114</v>
      </c>
      <c r="B1268" s="73">
        <v>40738</v>
      </c>
      <c r="C1268" s="72" t="s">
        <v>93</v>
      </c>
      <c r="D1268" s="72">
        <v>1261</v>
      </c>
      <c r="E1268" s="76">
        <v>6</v>
      </c>
      <c r="F1268" s="76">
        <v>61</v>
      </c>
      <c r="G1268" s="76">
        <v>33</v>
      </c>
      <c r="H1268" s="76" t="s">
        <v>82</v>
      </c>
      <c r="I1268" s="72" t="s">
        <v>81</v>
      </c>
      <c r="J1268" s="72" t="s">
        <v>82</v>
      </c>
      <c r="K1268" s="77"/>
      <c r="L1268" s="72" t="s">
        <v>83</v>
      </c>
      <c r="M1268" s="72">
        <v>0</v>
      </c>
      <c r="N1268" s="72" t="s">
        <v>84</v>
      </c>
      <c r="O1268" s="77"/>
      <c r="P1268" s="72" t="s">
        <v>85</v>
      </c>
      <c r="Q1268" s="86"/>
      <c r="R1268" s="86"/>
      <c r="AC1268" s="13"/>
    </row>
    <row r="1269" spans="1:29" s="1" customFormat="1" ht="12" customHeight="1" x14ac:dyDescent="0.2">
      <c r="A1269" s="87" t="s">
        <v>114</v>
      </c>
      <c r="B1269" s="73">
        <v>40738</v>
      </c>
      <c r="C1269" s="72" t="s">
        <v>93</v>
      </c>
      <c r="D1269" s="72">
        <v>1262</v>
      </c>
      <c r="E1269" s="76">
        <v>7.1</v>
      </c>
      <c r="F1269" s="76">
        <v>63</v>
      </c>
      <c r="G1269" s="76">
        <v>35</v>
      </c>
      <c r="H1269" s="76" t="s">
        <v>82</v>
      </c>
      <c r="I1269" s="72" t="s">
        <v>81</v>
      </c>
      <c r="J1269" s="72" t="s">
        <v>82</v>
      </c>
      <c r="K1269" s="77"/>
      <c r="L1269" s="72" t="s">
        <v>83</v>
      </c>
      <c r="M1269" s="72">
        <v>0</v>
      </c>
      <c r="N1269" s="72" t="s">
        <v>84</v>
      </c>
      <c r="O1269" s="77"/>
      <c r="P1269" s="72" t="s">
        <v>85</v>
      </c>
      <c r="Q1269" s="86"/>
      <c r="R1269" s="86"/>
      <c r="AC1269" s="13"/>
    </row>
    <row r="1270" spans="1:29" s="1" customFormat="1" ht="12" customHeight="1" x14ac:dyDescent="0.2">
      <c r="A1270" s="87" t="s">
        <v>89</v>
      </c>
      <c r="B1270" s="73">
        <v>40740</v>
      </c>
      <c r="C1270" s="72" t="s">
        <v>93</v>
      </c>
      <c r="D1270" s="72">
        <v>1263</v>
      </c>
      <c r="E1270" s="76">
        <v>12.7</v>
      </c>
      <c r="F1270" s="76">
        <v>74</v>
      </c>
      <c r="G1270" s="76">
        <v>41.5</v>
      </c>
      <c r="H1270" s="76" t="s">
        <v>82</v>
      </c>
      <c r="I1270" s="72" t="s">
        <v>81</v>
      </c>
      <c r="J1270" s="72" t="s">
        <v>82</v>
      </c>
      <c r="K1270" s="77"/>
      <c r="L1270" s="72" t="s">
        <v>83</v>
      </c>
      <c r="M1270" s="72">
        <v>0</v>
      </c>
      <c r="N1270" s="72" t="s">
        <v>84</v>
      </c>
      <c r="O1270" s="77"/>
      <c r="P1270" s="72" t="s">
        <v>85</v>
      </c>
      <c r="Q1270" s="86"/>
      <c r="R1270" s="86"/>
      <c r="AC1270" s="13"/>
    </row>
    <row r="1271" spans="1:29" s="1" customFormat="1" ht="12" customHeight="1" x14ac:dyDescent="0.2">
      <c r="A1271" s="87" t="s">
        <v>89</v>
      </c>
      <c r="B1271" s="73">
        <v>40740</v>
      </c>
      <c r="C1271" s="72" t="s">
        <v>93</v>
      </c>
      <c r="D1271" s="72">
        <v>1264</v>
      </c>
      <c r="E1271" s="76">
        <v>8.8000000000000007</v>
      </c>
      <c r="F1271" s="76">
        <v>66</v>
      </c>
      <c r="G1271" s="76">
        <v>37</v>
      </c>
      <c r="H1271" s="76" t="s">
        <v>82</v>
      </c>
      <c r="I1271" s="72" t="s">
        <v>81</v>
      </c>
      <c r="J1271" s="72" t="s">
        <v>82</v>
      </c>
      <c r="K1271" s="77"/>
      <c r="L1271" s="72" t="s">
        <v>83</v>
      </c>
      <c r="M1271" s="72">
        <v>0</v>
      </c>
      <c r="N1271" s="72" t="s">
        <v>84</v>
      </c>
      <c r="O1271" s="77"/>
      <c r="P1271" s="72" t="s">
        <v>85</v>
      </c>
      <c r="Q1271" s="86"/>
      <c r="R1271" s="86"/>
      <c r="AC1271" s="13"/>
    </row>
    <row r="1272" spans="1:29" s="1" customFormat="1" ht="12" customHeight="1" x14ac:dyDescent="0.2">
      <c r="A1272" s="87" t="s">
        <v>89</v>
      </c>
      <c r="B1272" s="73">
        <v>40740</v>
      </c>
      <c r="C1272" s="72" t="s">
        <v>93</v>
      </c>
      <c r="D1272" s="72">
        <v>1265</v>
      </c>
      <c r="E1272" s="76">
        <v>11.1</v>
      </c>
      <c r="F1272" s="76">
        <v>69.5</v>
      </c>
      <c r="G1272" s="76">
        <v>41.5</v>
      </c>
      <c r="H1272" s="76" t="s">
        <v>82</v>
      </c>
      <c r="I1272" s="72" t="s">
        <v>81</v>
      </c>
      <c r="J1272" s="72" t="s">
        <v>82</v>
      </c>
      <c r="K1272" s="77"/>
      <c r="L1272" s="72" t="s">
        <v>83</v>
      </c>
      <c r="M1272" s="72">
        <v>0</v>
      </c>
      <c r="N1272" s="72" t="s">
        <v>84</v>
      </c>
      <c r="O1272" s="77"/>
      <c r="P1272" s="72" t="s">
        <v>85</v>
      </c>
      <c r="Q1272" s="86"/>
      <c r="R1272" s="86"/>
      <c r="AC1272" s="13"/>
    </row>
    <row r="1273" spans="1:29" s="1" customFormat="1" ht="12" customHeight="1" x14ac:dyDescent="0.2">
      <c r="A1273" s="87" t="s">
        <v>89</v>
      </c>
      <c r="B1273" s="73">
        <v>40740</v>
      </c>
      <c r="C1273" s="72" t="s">
        <v>93</v>
      </c>
      <c r="D1273" s="72">
        <v>1266</v>
      </c>
      <c r="E1273" s="76">
        <v>10.3</v>
      </c>
      <c r="F1273" s="76">
        <v>70</v>
      </c>
      <c r="G1273" s="76">
        <v>40</v>
      </c>
      <c r="H1273" s="76" t="s">
        <v>82</v>
      </c>
      <c r="I1273" s="72" t="s">
        <v>81</v>
      </c>
      <c r="J1273" s="72" t="s">
        <v>82</v>
      </c>
      <c r="K1273" s="77"/>
      <c r="L1273" s="72" t="s">
        <v>83</v>
      </c>
      <c r="M1273" s="72">
        <v>0</v>
      </c>
      <c r="N1273" s="72" t="s">
        <v>84</v>
      </c>
      <c r="O1273" s="77"/>
      <c r="P1273" s="72" t="s">
        <v>85</v>
      </c>
      <c r="Q1273" s="86"/>
      <c r="R1273" s="86"/>
      <c r="AC1273" s="13"/>
    </row>
    <row r="1274" spans="1:29" s="1" customFormat="1" ht="12" customHeight="1" x14ac:dyDescent="0.2">
      <c r="A1274" s="87" t="s">
        <v>89</v>
      </c>
      <c r="B1274" s="73">
        <v>40740</v>
      </c>
      <c r="C1274" s="72" t="s">
        <v>93</v>
      </c>
      <c r="D1274" s="72">
        <v>1267</v>
      </c>
      <c r="E1274" s="76">
        <v>14.4</v>
      </c>
      <c r="F1274" s="76">
        <v>77</v>
      </c>
      <c r="G1274" s="76">
        <v>44</v>
      </c>
      <c r="H1274" s="76" t="s">
        <v>82</v>
      </c>
      <c r="I1274" s="72" t="s">
        <v>88</v>
      </c>
      <c r="J1274" s="72" t="s">
        <v>82</v>
      </c>
      <c r="K1274" s="77"/>
      <c r="L1274" s="72" t="s">
        <v>83</v>
      </c>
      <c r="M1274" s="72">
        <v>0</v>
      </c>
      <c r="N1274" s="72" t="s">
        <v>84</v>
      </c>
      <c r="O1274" s="77"/>
      <c r="P1274" s="72" t="s">
        <v>85</v>
      </c>
      <c r="Q1274" s="86"/>
      <c r="R1274" s="86"/>
      <c r="AC1274" s="13"/>
    </row>
    <row r="1275" spans="1:29" s="1" customFormat="1" ht="12" customHeight="1" x14ac:dyDescent="0.2">
      <c r="A1275" s="87" t="s">
        <v>89</v>
      </c>
      <c r="B1275" s="73">
        <v>40740</v>
      </c>
      <c r="C1275" s="72" t="s">
        <v>93</v>
      </c>
      <c r="D1275" s="72">
        <v>1268</v>
      </c>
      <c r="E1275" s="76">
        <v>9</v>
      </c>
      <c r="F1275" s="76">
        <v>67</v>
      </c>
      <c r="G1275" s="76">
        <v>37</v>
      </c>
      <c r="H1275" s="76" t="s">
        <v>82</v>
      </c>
      <c r="I1275" s="72" t="s">
        <v>81</v>
      </c>
      <c r="J1275" s="72" t="s">
        <v>82</v>
      </c>
      <c r="K1275" s="77"/>
      <c r="L1275" s="72" t="s">
        <v>83</v>
      </c>
      <c r="M1275" s="72">
        <v>0</v>
      </c>
      <c r="N1275" s="72" t="s">
        <v>84</v>
      </c>
      <c r="O1275" s="77"/>
      <c r="P1275" s="72" t="s">
        <v>85</v>
      </c>
      <c r="Q1275" s="86"/>
      <c r="R1275" s="86"/>
      <c r="AC1275" s="13"/>
    </row>
    <row r="1276" spans="1:29" s="1" customFormat="1" ht="12" customHeight="1" x14ac:dyDescent="0.2">
      <c r="A1276" s="87" t="s">
        <v>89</v>
      </c>
      <c r="B1276" s="73">
        <v>40740</v>
      </c>
      <c r="C1276" s="72" t="s">
        <v>93</v>
      </c>
      <c r="D1276" s="72">
        <v>1269</v>
      </c>
      <c r="E1276" s="76">
        <v>12</v>
      </c>
      <c r="F1276" s="76">
        <v>75</v>
      </c>
      <c r="G1276" s="76">
        <v>39</v>
      </c>
      <c r="H1276" s="76" t="s">
        <v>82</v>
      </c>
      <c r="I1276" s="72" t="s">
        <v>88</v>
      </c>
      <c r="J1276" s="72" t="s">
        <v>82</v>
      </c>
      <c r="K1276" s="77"/>
      <c r="L1276" s="72" t="s">
        <v>83</v>
      </c>
      <c r="M1276" s="72">
        <v>0</v>
      </c>
      <c r="N1276" s="72" t="s">
        <v>84</v>
      </c>
      <c r="O1276" s="77"/>
      <c r="P1276" s="72" t="s">
        <v>85</v>
      </c>
      <c r="Q1276" s="86"/>
      <c r="R1276" s="86"/>
      <c r="AC1276" s="13"/>
    </row>
    <row r="1277" spans="1:29" s="1" customFormat="1" ht="12" customHeight="1" x14ac:dyDescent="0.2">
      <c r="A1277" s="87" t="s">
        <v>89</v>
      </c>
      <c r="B1277" s="73">
        <v>40740</v>
      </c>
      <c r="C1277" s="72" t="s">
        <v>93</v>
      </c>
      <c r="D1277" s="72">
        <v>1270</v>
      </c>
      <c r="E1277" s="76">
        <v>12</v>
      </c>
      <c r="F1277" s="76">
        <v>74</v>
      </c>
      <c r="G1277" s="76">
        <v>41</v>
      </c>
      <c r="H1277" s="76" t="s">
        <v>82</v>
      </c>
      <c r="I1277" s="72" t="s">
        <v>81</v>
      </c>
      <c r="J1277" s="72" t="s">
        <v>82</v>
      </c>
      <c r="K1277" s="77"/>
      <c r="L1277" s="72" t="s">
        <v>83</v>
      </c>
      <c r="M1277" s="72">
        <v>0</v>
      </c>
      <c r="N1277" s="72" t="s">
        <v>84</v>
      </c>
      <c r="O1277" s="77"/>
      <c r="P1277" s="72" t="s">
        <v>85</v>
      </c>
      <c r="Q1277" s="86"/>
      <c r="R1277" s="86"/>
      <c r="AC1277" s="13"/>
    </row>
    <row r="1278" spans="1:29" s="1" customFormat="1" ht="12" customHeight="1" x14ac:dyDescent="0.2">
      <c r="A1278" s="87" t="s">
        <v>89</v>
      </c>
      <c r="B1278" s="73">
        <v>40740</v>
      </c>
      <c r="C1278" s="72" t="s">
        <v>93</v>
      </c>
      <c r="D1278" s="72">
        <v>1271</v>
      </c>
      <c r="E1278" s="76">
        <v>13.8</v>
      </c>
      <c r="F1278" s="76">
        <v>74</v>
      </c>
      <c r="G1278" s="76">
        <v>43</v>
      </c>
      <c r="H1278" s="76" t="s">
        <v>82</v>
      </c>
      <c r="I1278" s="72" t="s">
        <v>81</v>
      </c>
      <c r="J1278" s="72" t="s">
        <v>82</v>
      </c>
      <c r="K1278" s="77"/>
      <c r="L1278" s="57" t="s">
        <v>91</v>
      </c>
      <c r="M1278" s="57">
        <v>100</v>
      </c>
      <c r="N1278" s="72" t="s">
        <v>84</v>
      </c>
      <c r="O1278" s="77"/>
      <c r="P1278" s="72" t="s">
        <v>85</v>
      </c>
      <c r="Q1278" s="86"/>
      <c r="R1278" s="86"/>
      <c r="AC1278" s="13"/>
    </row>
    <row r="1279" spans="1:29" s="1" customFormat="1" ht="12" customHeight="1" x14ac:dyDescent="0.2">
      <c r="A1279" s="87" t="s">
        <v>89</v>
      </c>
      <c r="B1279" s="73">
        <v>40740</v>
      </c>
      <c r="C1279" s="72" t="s">
        <v>93</v>
      </c>
      <c r="D1279" s="72">
        <v>1272</v>
      </c>
      <c r="E1279" s="76">
        <v>15.5</v>
      </c>
      <c r="F1279" s="76">
        <v>81</v>
      </c>
      <c r="G1279" s="76">
        <v>44</v>
      </c>
      <c r="H1279" s="76" t="s">
        <v>82</v>
      </c>
      <c r="I1279" s="72" t="s">
        <v>81</v>
      </c>
      <c r="J1279" s="72" t="s">
        <v>82</v>
      </c>
      <c r="K1279" s="77"/>
      <c r="L1279" s="72" t="s">
        <v>83</v>
      </c>
      <c r="M1279" s="72">
        <v>0</v>
      </c>
      <c r="N1279" s="72" t="s">
        <v>84</v>
      </c>
      <c r="O1279" s="77"/>
      <c r="P1279" s="72" t="s">
        <v>85</v>
      </c>
      <c r="Q1279" s="86"/>
      <c r="R1279" s="86"/>
      <c r="AC1279" s="13"/>
    </row>
    <row r="1280" spans="1:29" s="1" customFormat="1" ht="12" customHeight="1" x14ac:dyDescent="0.2">
      <c r="A1280" s="87" t="s">
        <v>89</v>
      </c>
      <c r="B1280" s="73">
        <v>40740</v>
      </c>
      <c r="C1280" s="72" t="s">
        <v>93</v>
      </c>
      <c r="D1280" s="72">
        <v>1273</v>
      </c>
      <c r="E1280" s="76">
        <v>18</v>
      </c>
      <c r="F1280" s="76">
        <v>83.5</v>
      </c>
      <c r="G1280" s="76">
        <v>47</v>
      </c>
      <c r="H1280" s="76" t="s">
        <v>82</v>
      </c>
      <c r="I1280" s="72" t="s">
        <v>81</v>
      </c>
      <c r="J1280" s="72" t="s">
        <v>82</v>
      </c>
      <c r="K1280" s="77"/>
      <c r="L1280" s="72" t="s">
        <v>83</v>
      </c>
      <c r="M1280" s="72">
        <v>0</v>
      </c>
      <c r="N1280" s="72" t="s">
        <v>84</v>
      </c>
      <c r="O1280" s="77"/>
      <c r="P1280" s="72" t="s">
        <v>85</v>
      </c>
      <c r="Q1280" s="86"/>
      <c r="R1280" s="86"/>
      <c r="AC1280" s="13"/>
    </row>
    <row r="1281" spans="1:29" s="1" customFormat="1" ht="12" customHeight="1" x14ac:dyDescent="0.2">
      <c r="A1281" s="87" t="s">
        <v>89</v>
      </c>
      <c r="B1281" s="73">
        <v>40740</v>
      </c>
      <c r="C1281" s="72" t="s">
        <v>93</v>
      </c>
      <c r="D1281" s="72">
        <v>1274</v>
      </c>
      <c r="E1281" s="76">
        <v>20.100000000000001</v>
      </c>
      <c r="F1281" s="76">
        <v>83</v>
      </c>
      <c r="G1281" s="76">
        <v>49.4</v>
      </c>
      <c r="H1281" s="76" t="s">
        <v>82</v>
      </c>
      <c r="I1281" s="72" t="s">
        <v>81</v>
      </c>
      <c r="J1281" s="72" t="s">
        <v>82</v>
      </c>
      <c r="K1281" s="77"/>
      <c r="L1281" s="72" t="s">
        <v>83</v>
      </c>
      <c r="M1281" s="72">
        <v>0</v>
      </c>
      <c r="N1281" s="72" t="s">
        <v>84</v>
      </c>
      <c r="O1281" s="77"/>
      <c r="P1281" s="72" t="s">
        <v>85</v>
      </c>
      <c r="Q1281" s="86"/>
      <c r="R1281" s="86"/>
      <c r="AC1281" s="13"/>
    </row>
    <row r="1282" spans="1:29" s="1" customFormat="1" ht="12" customHeight="1" x14ac:dyDescent="0.2">
      <c r="A1282" s="87" t="s">
        <v>89</v>
      </c>
      <c r="B1282" s="73">
        <v>40740</v>
      </c>
      <c r="C1282" s="72" t="s">
        <v>93</v>
      </c>
      <c r="D1282" s="72">
        <v>1275</v>
      </c>
      <c r="E1282" s="76">
        <v>25.5</v>
      </c>
      <c r="F1282" s="76">
        <v>92</v>
      </c>
      <c r="G1282" s="76">
        <v>53.5</v>
      </c>
      <c r="H1282" s="76" t="s">
        <v>82</v>
      </c>
      <c r="I1282" s="72" t="s">
        <v>88</v>
      </c>
      <c r="J1282" s="72" t="s">
        <v>82</v>
      </c>
      <c r="K1282" s="77"/>
      <c r="L1282" s="72" t="s">
        <v>83</v>
      </c>
      <c r="M1282" s="72">
        <v>0</v>
      </c>
      <c r="N1282" s="72" t="s">
        <v>84</v>
      </c>
      <c r="O1282" s="77"/>
      <c r="P1282" s="72" t="s">
        <v>85</v>
      </c>
      <c r="Q1282" s="86"/>
      <c r="R1282" s="86"/>
      <c r="AC1282" s="13"/>
    </row>
    <row r="1283" spans="1:29" s="1" customFormat="1" ht="12" customHeight="1" x14ac:dyDescent="0.2">
      <c r="A1283" s="87" t="s">
        <v>89</v>
      </c>
      <c r="B1283" s="73">
        <v>40740</v>
      </c>
      <c r="C1283" s="72" t="s">
        <v>93</v>
      </c>
      <c r="D1283" s="72">
        <v>1276</v>
      </c>
      <c r="E1283" s="76">
        <v>13.6</v>
      </c>
      <c r="F1283" s="76">
        <v>77</v>
      </c>
      <c r="G1283" s="76">
        <v>42</v>
      </c>
      <c r="H1283" s="59" t="s">
        <v>83</v>
      </c>
      <c r="I1283" s="72" t="s">
        <v>88</v>
      </c>
      <c r="J1283" s="72" t="s">
        <v>82</v>
      </c>
      <c r="K1283" s="77"/>
      <c r="L1283" s="72" t="s">
        <v>83</v>
      </c>
      <c r="M1283" s="72">
        <v>0</v>
      </c>
      <c r="N1283" s="72" t="s">
        <v>84</v>
      </c>
      <c r="O1283" s="77"/>
      <c r="P1283" s="72" t="s">
        <v>85</v>
      </c>
      <c r="Q1283" s="86"/>
      <c r="R1283" s="86"/>
      <c r="AC1283" s="13"/>
    </row>
    <row r="1284" spans="1:29" s="1" customFormat="1" ht="12" customHeight="1" x14ac:dyDescent="0.2">
      <c r="A1284" s="87" t="s">
        <v>89</v>
      </c>
      <c r="B1284" s="73">
        <v>40740</v>
      </c>
      <c r="C1284" s="72" t="s">
        <v>93</v>
      </c>
      <c r="D1284" s="72">
        <v>1277</v>
      </c>
      <c r="E1284" s="76">
        <v>18.600000000000001</v>
      </c>
      <c r="F1284" s="76">
        <v>82</v>
      </c>
      <c r="G1284" s="76">
        <v>47</v>
      </c>
      <c r="H1284" s="76" t="s">
        <v>82</v>
      </c>
      <c r="I1284" s="72" t="s">
        <v>81</v>
      </c>
      <c r="J1284" s="72" t="s">
        <v>82</v>
      </c>
      <c r="K1284" s="77"/>
      <c r="L1284" s="72" t="s">
        <v>83</v>
      </c>
      <c r="M1284" s="72">
        <v>0</v>
      </c>
      <c r="N1284" s="72" t="s">
        <v>84</v>
      </c>
      <c r="O1284" s="77"/>
      <c r="P1284" s="72" t="s">
        <v>85</v>
      </c>
      <c r="Q1284" s="86"/>
      <c r="R1284" s="86"/>
      <c r="AC1284" s="13"/>
    </row>
    <row r="1285" spans="1:29" s="1" customFormat="1" ht="12" customHeight="1" x14ac:dyDescent="0.2">
      <c r="A1285" s="87" t="s">
        <v>89</v>
      </c>
      <c r="B1285" s="73">
        <v>40740</v>
      </c>
      <c r="C1285" s="72" t="s">
        <v>93</v>
      </c>
      <c r="D1285" s="72">
        <v>1278</v>
      </c>
      <c r="E1285" s="76">
        <v>16.2</v>
      </c>
      <c r="F1285" s="76">
        <v>82</v>
      </c>
      <c r="G1285" s="76">
        <v>45</v>
      </c>
      <c r="H1285" s="76" t="s">
        <v>82</v>
      </c>
      <c r="I1285" s="72" t="s">
        <v>88</v>
      </c>
      <c r="J1285" s="72" t="s">
        <v>82</v>
      </c>
      <c r="K1285" s="77"/>
      <c r="L1285" s="72" t="s">
        <v>83</v>
      </c>
      <c r="M1285" s="72">
        <v>0</v>
      </c>
      <c r="N1285" s="72" t="s">
        <v>84</v>
      </c>
      <c r="O1285" s="77"/>
      <c r="P1285" s="72" t="s">
        <v>85</v>
      </c>
      <c r="Q1285" s="86"/>
      <c r="R1285" s="86"/>
      <c r="AC1285" s="13"/>
    </row>
    <row r="1286" spans="1:29" s="1" customFormat="1" ht="12" customHeight="1" x14ac:dyDescent="0.2">
      <c r="A1286" s="87" t="s">
        <v>89</v>
      </c>
      <c r="B1286" s="73">
        <v>40740</v>
      </c>
      <c r="C1286" s="72" t="s">
        <v>93</v>
      </c>
      <c r="D1286" s="72">
        <v>1279</v>
      </c>
      <c r="E1286" s="76">
        <v>5.7</v>
      </c>
      <c r="F1286" s="76">
        <v>56.5</v>
      </c>
      <c r="G1286" s="76">
        <v>31</v>
      </c>
      <c r="H1286" s="76" t="s">
        <v>82</v>
      </c>
      <c r="I1286" s="72" t="s">
        <v>81</v>
      </c>
      <c r="J1286" s="72" t="s">
        <v>82</v>
      </c>
      <c r="K1286" s="77"/>
      <c r="L1286" s="72" t="s">
        <v>83</v>
      </c>
      <c r="M1286" s="72">
        <v>0</v>
      </c>
      <c r="N1286" s="72" t="s">
        <v>84</v>
      </c>
      <c r="O1286" s="77"/>
      <c r="P1286" s="72" t="s">
        <v>85</v>
      </c>
      <c r="Q1286" s="86"/>
      <c r="R1286" s="86"/>
      <c r="AC1286" s="13"/>
    </row>
    <row r="1287" spans="1:29" s="1" customFormat="1" ht="12" customHeight="1" x14ac:dyDescent="0.2">
      <c r="A1287" s="87" t="s">
        <v>89</v>
      </c>
      <c r="B1287" s="73">
        <v>40740</v>
      </c>
      <c r="C1287" s="72" t="s">
        <v>93</v>
      </c>
      <c r="D1287" s="72">
        <v>1280</v>
      </c>
      <c r="E1287" s="76">
        <v>11.9</v>
      </c>
      <c r="F1287" s="76">
        <v>71</v>
      </c>
      <c r="G1287" s="76">
        <v>41</v>
      </c>
      <c r="H1287" s="76" t="s">
        <v>82</v>
      </c>
      <c r="I1287" s="72" t="s">
        <v>81</v>
      </c>
      <c r="J1287" s="72" t="s">
        <v>82</v>
      </c>
      <c r="K1287" s="77"/>
      <c r="L1287" s="72" t="s">
        <v>83</v>
      </c>
      <c r="M1287" s="72">
        <v>0</v>
      </c>
      <c r="N1287" s="72" t="s">
        <v>84</v>
      </c>
      <c r="O1287" s="77"/>
      <c r="P1287" s="72" t="s">
        <v>85</v>
      </c>
      <c r="Q1287" s="86"/>
      <c r="R1287" s="86"/>
      <c r="AC1287" s="13"/>
    </row>
    <row r="1288" spans="1:29" s="1" customFormat="1" ht="12" customHeight="1" x14ac:dyDescent="0.2">
      <c r="A1288" s="87" t="s">
        <v>89</v>
      </c>
      <c r="B1288" s="73">
        <v>40740</v>
      </c>
      <c r="C1288" s="72" t="s">
        <v>93</v>
      </c>
      <c r="D1288" s="72">
        <v>1281</v>
      </c>
      <c r="E1288" s="76">
        <v>13.2</v>
      </c>
      <c r="F1288" s="76">
        <v>73</v>
      </c>
      <c r="G1288" s="76">
        <v>42</v>
      </c>
      <c r="H1288" s="76" t="s">
        <v>82</v>
      </c>
      <c r="I1288" s="72" t="s">
        <v>81</v>
      </c>
      <c r="J1288" s="72" t="s">
        <v>82</v>
      </c>
      <c r="K1288" s="77"/>
      <c r="L1288" s="57" t="s">
        <v>91</v>
      </c>
      <c r="M1288" s="57">
        <v>250</v>
      </c>
      <c r="N1288" s="72" t="s">
        <v>84</v>
      </c>
      <c r="O1288" s="77"/>
      <c r="P1288" s="72" t="s">
        <v>85</v>
      </c>
      <c r="Q1288" s="86"/>
      <c r="R1288" s="86"/>
      <c r="AC1288" s="13"/>
    </row>
    <row r="1289" spans="1:29" s="1" customFormat="1" ht="12" customHeight="1" x14ac:dyDescent="0.2">
      <c r="A1289" s="87" t="s">
        <v>89</v>
      </c>
      <c r="B1289" s="73">
        <v>40740</v>
      </c>
      <c r="C1289" s="72" t="s">
        <v>93</v>
      </c>
      <c r="D1289" s="72">
        <v>1282</v>
      </c>
      <c r="E1289" s="76">
        <v>4.4000000000000004</v>
      </c>
      <c r="F1289" s="76">
        <v>53</v>
      </c>
      <c r="G1289" s="76">
        <v>28.5</v>
      </c>
      <c r="H1289" s="59" t="s">
        <v>83</v>
      </c>
      <c r="I1289" s="72" t="s">
        <v>81</v>
      </c>
      <c r="J1289" s="72" t="s">
        <v>82</v>
      </c>
      <c r="K1289" s="77"/>
      <c r="L1289" s="72" t="s">
        <v>83</v>
      </c>
      <c r="M1289" s="72">
        <v>0</v>
      </c>
      <c r="N1289" s="72" t="s">
        <v>84</v>
      </c>
      <c r="O1289" s="77"/>
      <c r="P1289" s="72" t="s">
        <v>85</v>
      </c>
      <c r="Q1289" s="86"/>
      <c r="R1289" s="86"/>
      <c r="AC1289" s="13"/>
    </row>
    <row r="1290" spans="1:29" s="1" customFormat="1" ht="12" customHeight="1" x14ac:dyDescent="0.2">
      <c r="A1290" s="87" t="s">
        <v>89</v>
      </c>
      <c r="B1290" s="73">
        <v>40740</v>
      </c>
      <c r="C1290" s="72" t="s">
        <v>93</v>
      </c>
      <c r="D1290" s="72">
        <v>1283</v>
      </c>
      <c r="E1290" s="76">
        <v>14.9</v>
      </c>
      <c r="F1290" s="76">
        <v>76</v>
      </c>
      <c r="G1290" s="76">
        <v>44</v>
      </c>
      <c r="H1290" s="76" t="s">
        <v>82</v>
      </c>
      <c r="I1290" s="72" t="s">
        <v>81</v>
      </c>
      <c r="J1290" s="72" t="s">
        <v>82</v>
      </c>
      <c r="K1290" s="77"/>
      <c r="L1290" s="72" t="s">
        <v>83</v>
      </c>
      <c r="M1290" s="72">
        <v>0</v>
      </c>
      <c r="N1290" s="72" t="s">
        <v>84</v>
      </c>
      <c r="O1290" s="77"/>
      <c r="P1290" s="72" t="s">
        <v>85</v>
      </c>
      <c r="Q1290" s="86"/>
      <c r="R1290" s="86"/>
      <c r="AC1290" s="13"/>
    </row>
    <row r="1291" spans="1:29" s="1" customFormat="1" ht="12" customHeight="1" x14ac:dyDescent="0.2">
      <c r="A1291" s="87" t="s">
        <v>89</v>
      </c>
      <c r="B1291" s="73">
        <v>40740</v>
      </c>
      <c r="C1291" s="72" t="s">
        <v>93</v>
      </c>
      <c r="D1291" s="72">
        <v>1284</v>
      </c>
      <c r="E1291" s="76">
        <v>14</v>
      </c>
      <c r="F1291" s="76">
        <v>78.5</v>
      </c>
      <c r="G1291" s="76">
        <v>41</v>
      </c>
      <c r="H1291" s="76" t="s">
        <v>82</v>
      </c>
      <c r="I1291" s="72" t="s">
        <v>88</v>
      </c>
      <c r="J1291" s="72" t="s">
        <v>82</v>
      </c>
      <c r="K1291" s="77"/>
      <c r="L1291" s="72" t="s">
        <v>83</v>
      </c>
      <c r="M1291" s="72">
        <v>0</v>
      </c>
      <c r="N1291" s="72" t="s">
        <v>84</v>
      </c>
      <c r="O1291" s="77"/>
      <c r="P1291" s="72" t="s">
        <v>85</v>
      </c>
      <c r="Q1291" s="86"/>
      <c r="R1291" s="86"/>
      <c r="AC1291" s="13"/>
    </row>
    <row r="1292" spans="1:29" s="1" customFormat="1" ht="12" customHeight="1" x14ac:dyDescent="0.2">
      <c r="A1292" s="87" t="s">
        <v>89</v>
      </c>
      <c r="B1292" s="73">
        <v>40740</v>
      </c>
      <c r="C1292" s="72" t="s">
        <v>93</v>
      </c>
      <c r="D1292" s="72">
        <v>1285</v>
      </c>
      <c r="E1292" s="76">
        <v>18.7</v>
      </c>
      <c r="F1292" s="76">
        <v>82</v>
      </c>
      <c r="G1292" s="76">
        <v>47</v>
      </c>
      <c r="H1292" s="76" t="s">
        <v>82</v>
      </c>
      <c r="I1292" s="72" t="s">
        <v>81</v>
      </c>
      <c r="J1292" s="72" t="s">
        <v>82</v>
      </c>
      <c r="K1292" s="77"/>
      <c r="L1292" s="72" t="s">
        <v>83</v>
      </c>
      <c r="M1292" s="72">
        <v>0</v>
      </c>
      <c r="N1292" s="72" t="s">
        <v>84</v>
      </c>
      <c r="O1292" s="77"/>
      <c r="P1292" s="72" t="s">
        <v>85</v>
      </c>
      <c r="Q1292" s="86"/>
      <c r="R1292" s="86"/>
      <c r="AC1292" s="13"/>
    </row>
    <row r="1293" spans="1:29" s="1" customFormat="1" ht="12" customHeight="1" x14ac:dyDescent="0.2">
      <c r="A1293" s="87" t="s">
        <v>89</v>
      </c>
      <c r="B1293" s="73">
        <v>40740</v>
      </c>
      <c r="C1293" s="72" t="s">
        <v>93</v>
      </c>
      <c r="D1293" s="72">
        <v>1286</v>
      </c>
      <c r="E1293" s="76">
        <v>8.1</v>
      </c>
      <c r="F1293" s="76">
        <v>65</v>
      </c>
      <c r="G1293" s="76">
        <v>34</v>
      </c>
      <c r="H1293" s="76" t="s">
        <v>82</v>
      </c>
      <c r="I1293" s="72" t="s">
        <v>81</v>
      </c>
      <c r="J1293" s="72" t="s">
        <v>82</v>
      </c>
      <c r="K1293" s="77"/>
      <c r="L1293" s="57" t="s">
        <v>91</v>
      </c>
      <c r="M1293" s="57">
        <v>50</v>
      </c>
      <c r="N1293" s="72" t="s">
        <v>84</v>
      </c>
      <c r="O1293" s="77"/>
      <c r="P1293" s="72" t="s">
        <v>85</v>
      </c>
      <c r="Q1293" s="86"/>
      <c r="R1293" s="86"/>
      <c r="AC1293" s="13"/>
    </row>
    <row r="1294" spans="1:29" s="1" customFormat="1" ht="12" customHeight="1" x14ac:dyDescent="0.2">
      <c r="A1294" s="87" t="s">
        <v>89</v>
      </c>
      <c r="B1294" s="73">
        <v>40740</v>
      </c>
      <c r="C1294" s="72" t="s">
        <v>93</v>
      </c>
      <c r="D1294" s="72">
        <v>1287</v>
      </c>
      <c r="E1294" s="76">
        <v>18.899999999999999</v>
      </c>
      <c r="F1294" s="76">
        <v>82</v>
      </c>
      <c r="G1294" s="76">
        <v>48</v>
      </c>
      <c r="H1294" s="76" t="s">
        <v>82</v>
      </c>
      <c r="I1294" s="72" t="s">
        <v>88</v>
      </c>
      <c r="J1294" s="72" t="s">
        <v>82</v>
      </c>
      <c r="K1294" s="77"/>
      <c r="L1294" s="72" t="s">
        <v>83</v>
      </c>
      <c r="M1294" s="72">
        <v>0</v>
      </c>
      <c r="N1294" s="72" t="s">
        <v>84</v>
      </c>
      <c r="O1294" s="77"/>
      <c r="P1294" s="72" t="s">
        <v>85</v>
      </c>
      <c r="Q1294" s="86"/>
      <c r="R1294" s="86"/>
      <c r="AC1294" s="13"/>
    </row>
    <row r="1295" spans="1:29" s="1" customFormat="1" ht="12" customHeight="1" x14ac:dyDescent="0.2">
      <c r="A1295" s="87" t="s">
        <v>89</v>
      </c>
      <c r="B1295" s="73">
        <v>40740</v>
      </c>
      <c r="C1295" s="72" t="s">
        <v>93</v>
      </c>
      <c r="D1295" s="72">
        <v>1288</v>
      </c>
      <c r="E1295" s="76">
        <v>10.1</v>
      </c>
      <c r="F1295" s="76">
        <v>70</v>
      </c>
      <c r="G1295" s="76">
        <v>37</v>
      </c>
      <c r="H1295" s="76" t="s">
        <v>82</v>
      </c>
      <c r="I1295" s="72" t="s">
        <v>81</v>
      </c>
      <c r="J1295" s="72" t="s">
        <v>82</v>
      </c>
      <c r="K1295" s="77"/>
      <c r="L1295" s="57" t="s">
        <v>91</v>
      </c>
      <c r="M1295" s="57">
        <v>30</v>
      </c>
      <c r="N1295" s="72" t="s">
        <v>84</v>
      </c>
      <c r="O1295" s="77"/>
      <c r="P1295" s="72" t="s">
        <v>85</v>
      </c>
      <c r="Q1295" s="86"/>
      <c r="R1295" s="86"/>
      <c r="AC1295" s="13"/>
    </row>
    <row r="1296" spans="1:29" s="1" customFormat="1" ht="12" customHeight="1" x14ac:dyDescent="0.2">
      <c r="A1296" s="87" t="s">
        <v>89</v>
      </c>
      <c r="B1296" s="73">
        <v>40740</v>
      </c>
      <c r="C1296" s="72" t="s">
        <v>93</v>
      </c>
      <c r="D1296" s="72">
        <v>1289</v>
      </c>
      <c r="E1296" s="76">
        <v>6.5</v>
      </c>
      <c r="F1296" s="76">
        <v>59</v>
      </c>
      <c r="G1296" s="76">
        <v>32.5</v>
      </c>
      <c r="H1296" s="76" t="s">
        <v>82</v>
      </c>
      <c r="I1296" s="72" t="s">
        <v>81</v>
      </c>
      <c r="J1296" s="72" t="s">
        <v>82</v>
      </c>
      <c r="K1296" s="77"/>
      <c r="L1296" s="72" t="s">
        <v>83</v>
      </c>
      <c r="M1296" s="72">
        <v>0</v>
      </c>
      <c r="N1296" s="72" t="s">
        <v>84</v>
      </c>
      <c r="O1296" s="77"/>
      <c r="P1296" s="72" t="s">
        <v>85</v>
      </c>
      <c r="Q1296" s="86"/>
      <c r="R1296" s="86"/>
      <c r="AC1296" s="13"/>
    </row>
    <row r="1297" spans="1:29" s="1" customFormat="1" ht="12" customHeight="1" x14ac:dyDescent="0.2">
      <c r="A1297" s="87" t="s">
        <v>89</v>
      </c>
      <c r="B1297" s="73">
        <v>40740</v>
      </c>
      <c r="C1297" s="72" t="s">
        <v>93</v>
      </c>
      <c r="D1297" s="72">
        <v>1290</v>
      </c>
      <c r="E1297" s="76">
        <v>25.9</v>
      </c>
      <c r="F1297" s="76">
        <v>91</v>
      </c>
      <c r="G1297" s="76">
        <v>55</v>
      </c>
      <c r="H1297" s="76" t="s">
        <v>82</v>
      </c>
      <c r="I1297" s="72" t="s">
        <v>88</v>
      </c>
      <c r="J1297" s="72" t="s">
        <v>82</v>
      </c>
      <c r="K1297" s="77"/>
      <c r="L1297" s="72" t="s">
        <v>83</v>
      </c>
      <c r="M1297" s="72">
        <v>0</v>
      </c>
      <c r="N1297" s="72" t="s">
        <v>84</v>
      </c>
      <c r="O1297" s="77"/>
      <c r="P1297" s="72" t="s">
        <v>85</v>
      </c>
      <c r="Q1297" s="86"/>
      <c r="R1297" s="86"/>
      <c r="AC1297" s="13"/>
    </row>
    <row r="1298" spans="1:29" s="1" customFormat="1" ht="12" customHeight="1" x14ac:dyDescent="0.2">
      <c r="A1298" s="87" t="s">
        <v>89</v>
      </c>
      <c r="B1298" s="73">
        <v>40740</v>
      </c>
      <c r="C1298" s="72" t="s">
        <v>93</v>
      </c>
      <c r="D1298" s="72">
        <v>1291</v>
      </c>
      <c r="E1298" s="76">
        <v>21.8</v>
      </c>
      <c r="F1298" s="76">
        <v>87.5</v>
      </c>
      <c r="G1298" s="76">
        <v>52</v>
      </c>
      <c r="H1298" s="76" t="s">
        <v>83</v>
      </c>
      <c r="I1298" s="72" t="s">
        <v>88</v>
      </c>
      <c r="J1298" s="72" t="s">
        <v>82</v>
      </c>
      <c r="K1298" s="77"/>
      <c r="L1298" s="72" t="s">
        <v>83</v>
      </c>
      <c r="M1298" s="72">
        <v>0</v>
      </c>
      <c r="N1298" s="72" t="s">
        <v>84</v>
      </c>
      <c r="O1298" s="77"/>
      <c r="P1298" s="72" t="s">
        <v>85</v>
      </c>
      <c r="Q1298" s="86"/>
      <c r="R1298" s="86"/>
      <c r="AC1298" s="13"/>
    </row>
    <row r="1299" spans="1:29" s="1" customFormat="1" ht="12" customHeight="1" x14ac:dyDescent="0.2">
      <c r="A1299" s="87" t="s">
        <v>89</v>
      </c>
      <c r="B1299" s="73">
        <v>40740</v>
      </c>
      <c r="C1299" s="72" t="s">
        <v>93</v>
      </c>
      <c r="D1299" s="72">
        <v>1292</v>
      </c>
      <c r="E1299" s="76">
        <v>6.9</v>
      </c>
      <c r="F1299" s="76">
        <v>63</v>
      </c>
      <c r="G1299" s="76">
        <v>34</v>
      </c>
      <c r="H1299" s="76" t="s">
        <v>82</v>
      </c>
      <c r="I1299" s="72" t="s">
        <v>81</v>
      </c>
      <c r="J1299" s="72" t="s">
        <v>82</v>
      </c>
      <c r="K1299" s="77"/>
      <c r="L1299" s="72" t="s">
        <v>83</v>
      </c>
      <c r="M1299" s="72">
        <v>0</v>
      </c>
      <c r="N1299" s="72" t="s">
        <v>84</v>
      </c>
      <c r="O1299" s="77"/>
      <c r="P1299" s="72" t="s">
        <v>85</v>
      </c>
      <c r="Q1299" s="86"/>
      <c r="R1299" s="86"/>
      <c r="AC1299" s="13"/>
    </row>
    <row r="1300" spans="1:29" s="1" customFormat="1" ht="12" customHeight="1" x14ac:dyDescent="0.2">
      <c r="A1300" s="87" t="s">
        <v>89</v>
      </c>
      <c r="B1300" s="73">
        <v>40740</v>
      </c>
      <c r="C1300" s="72" t="s">
        <v>93</v>
      </c>
      <c r="D1300" s="72">
        <v>1293</v>
      </c>
      <c r="E1300" s="76">
        <v>15.7</v>
      </c>
      <c r="F1300" s="76">
        <v>79.5</v>
      </c>
      <c r="G1300" s="76">
        <v>45</v>
      </c>
      <c r="H1300" s="76" t="s">
        <v>82</v>
      </c>
      <c r="I1300" s="72" t="s">
        <v>81</v>
      </c>
      <c r="J1300" s="72" t="s">
        <v>82</v>
      </c>
      <c r="K1300" s="77"/>
      <c r="L1300" s="72" t="s">
        <v>83</v>
      </c>
      <c r="M1300" s="72">
        <v>0</v>
      </c>
      <c r="N1300" s="72" t="s">
        <v>84</v>
      </c>
      <c r="O1300" s="77"/>
      <c r="P1300" s="72" t="s">
        <v>85</v>
      </c>
      <c r="Q1300" s="86"/>
      <c r="R1300" s="86"/>
      <c r="AC1300" s="13"/>
    </row>
    <row r="1301" spans="1:29" s="1" customFormat="1" ht="12" customHeight="1" x14ac:dyDescent="0.2">
      <c r="A1301" s="87" t="s">
        <v>89</v>
      </c>
      <c r="B1301" s="73">
        <v>40740</v>
      </c>
      <c r="C1301" s="72" t="s">
        <v>93</v>
      </c>
      <c r="D1301" s="72">
        <v>1294</v>
      </c>
      <c r="E1301" s="76">
        <v>19.899999999999999</v>
      </c>
      <c r="F1301" s="76">
        <v>89</v>
      </c>
      <c r="G1301" s="76">
        <v>47.5</v>
      </c>
      <c r="H1301" s="76" t="s">
        <v>82</v>
      </c>
      <c r="I1301" s="72" t="s">
        <v>88</v>
      </c>
      <c r="J1301" s="72" t="s">
        <v>82</v>
      </c>
      <c r="K1301" s="77"/>
      <c r="L1301" s="72" t="s">
        <v>83</v>
      </c>
      <c r="M1301" s="72">
        <v>0</v>
      </c>
      <c r="N1301" s="72" t="s">
        <v>84</v>
      </c>
      <c r="O1301" s="77"/>
      <c r="P1301" s="72" t="s">
        <v>85</v>
      </c>
      <c r="Q1301" s="86"/>
      <c r="R1301" s="86"/>
      <c r="AC1301" s="13"/>
    </row>
    <row r="1302" spans="1:29" s="1" customFormat="1" ht="12" customHeight="1" x14ac:dyDescent="0.2">
      <c r="A1302" s="87" t="s">
        <v>89</v>
      </c>
      <c r="B1302" s="73">
        <v>40740</v>
      </c>
      <c r="C1302" s="72" t="s">
        <v>93</v>
      </c>
      <c r="D1302" s="72">
        <v>1295</v>
      </c>
      <c r="E1302" s="76">
        <v>19.399999999999999</v>
      </c>
      <c r="F1302" s="76">
        <v>85</v>
      </c>
      <c r="G1302" s="76">
        <v>49.5</v>
      </c>
      <c r="H1302" s="76" t="s">
        <v>82</v>
      </c>
      <c r="I1302" s="72" t="s">
        <v>88</v>
      </c>
      <c r="J1302" s="72" t="s">
        <v>82</v>
      </c>
      <c r="K1302" s="77"/>
      <c r="L1302" s="72" t="s">
        <v>83</v>
      </c>
      <c r="M1302" s="72">
        <v>0</v>
      </c>
      <c r="N1302" s="72" t="s">
        <v>84</v>
      </c>
      <c r="O1302" s="77"/>
      <c r="P1302" s="72" t="s">
        <v>85</v>
      </c>
      <c r="Q1302" s="86"/>
      <c r="R1302" s="86"/>
      <c r="AC1302" s="13"/>
    </row>
    <row r="1303" spans="1:29" s="1" customFormat="1" ht="12" customHeight="1" x14ac:dyDescent="0.2">
      <c r="A1303" s="87" t="s">
        <v>89</v>
      </c>
      <c r="B1303" s="73">
        <v>40740</v>
      </c>
      <c r="C1303" s="72" t="s">
        <v>93</v>
      </c>
      <c r="D1303" s="72">
        <v>1296</v>
      </c>
      <c r="E1303" s="76">
        <v>25.2</v>
      </c>
      <c r="F1303" s="76">
        <v>91.5</v>
      </c>
      <c r="G1303" s="76">
        <v>54</v>
      </c>
      <c r="H1303" s="76" t="s">
        <v>82</v>
      </c>
      <c r="I1303" s="72" t="s">
        <v>88</v>
      </c>
      <c r="J1303" s="72" t="s">
        <v>82</v>
      </c>
      <c r="K1303" s="77"/>
      <c r="L1303" s="72" t="s">
        <v>83</v>
      </c>
      <c r="M1303" s="72">
        <v>0</v>
      </c>
      <c r="N1303" s="72" t="s">
        <v>84</v>
      </c>
      <c r="O1303" s="77"/>
      <c r="P1303" s="72" t="s">
        <v>85</v>
      </c>
      <c r="Q1303" s="86"/>
      <c r="R1303" s="86"/>
      <c r="AC1303" s="13"/>
    </row>
    <row r="1304" spans="1:29" s="1" customFormat="1" ht="12" customHeight="1" x14ac:dyDescent="0.2">
      <c r="A1304" s="87" t="s">
        <v>89</v>
      </c>
      <c r="B1304" s="73">
        <v>40740</v>
      </c>
      <c r="C1304" s="72" t="s">
        <v>93</v>
      </c>
      <c r="D1304" s="72">
        <v>1297</v>
      </c>
      <c r="E1304" s="76">
        <v>20.399999999999999</v>
      </c>
      <c r="F1304" s="76">
        <v>85</v>
      </c>
      <c r="G1304" s="76">
        <v>50</v>
      </c>
      <c r="H1304" s="76" t="s">
        <v>82</v>
      </c>
      <c r="I1304" s="72" t="s">
        <v>88</v>
      </c>
      <c r="J1304" s="72" t="s">
        <v>82</v>
      </c>
      <c r="K1304" s="77"/>
      <c r="L1304" s="72" t="s">
        <v>83</v>
      </c>
      <c r="M1304" s="72">
        <v>0</v>
      </c>
      <c r="N1304" s="72" t="s">
        <v>84</v>
      </c>
      <c r="O1304" s="77"/>
      <c r="P1304" s="72" t="s">
        <v>85</v>
      </c>
      <c r="Q1304" s="86"/>
      <c r="R1304" s="86"/>
      <c r="AC1304" s="13"/>
    </row>
    <row r="1305" spans="1:29" s="1" customFormat="1" ht="12" customHeight="1" x14ac:dyDescent="0.2">
      <c r="A1305" s="87" t="s">
        <v>89</v>
      </c>
      <c r="B1305" s="73">
        <v>40740</v>
      </c>
      <c r="C1305" s="72" t="s">
        <v>93</v>
      </c>
      <c r="D1305" s="72">
        <v>1298</v>
      </c>
      <c r="E1305" s="76">
        <v>18.600000000000001</v>
      </c>
      <c r="F1305" s="76">
        <v>86.5</v>
      </c>
      <c r="G1305" s="76">
        <v>47</v>
      </c>
      <c r="H1305" s="76" t="s">
        <v>82</v>
      </c>
      <c r="I1305" s="72" t="s">
        <v>88</v>
      </c>
      <c r="J1305" s="72" t="s">
        <v>82</v>
      </c>
      <c r="K1305" s="77"/>
      <c r="L1305" s="72" t="s">
        <v>83</v>
      </c>
      <c r="M1305" s="72">
        <v>0</v>
      </c>
      <c r="N1305" s="72" t="s">
        <v>84</v>
      </c>
      <c r="O1305" s="77"/>
      <c r="P1305" s="72" t="s">
        <v>85</v>
      </c>
      <c r="Q1305" s="86"/>
      <c r="R1305" s="86"/>
      <c r="AC1305" s="13"/>
    </row>
    <row r="1306" spans="1:29" s="1" customFormat="1" ht="12" customHeight="1" x14ac:dyDescent="0.2">
      <c r="A1306" s="87" t="s">
        <v>89</v>
      </c>
      <c r="B1306" s="73">
        <v>40740</v>
      </c>
      <c r="C1306" s="72" t="s">
        <v>93</v>
      </c>
      <c r="D1306" s="72">
        <v>1299</v>
      </c>
      <c r="E1306" s="76">
        <v>29.4</v>
      </c>
      <c r="F1306" s="76">
        <v>94</v>
      </c>
      <c r="G1306" s="76">
        <v>57.5</v>
      </c>
      <c r="H1306" s="76" t="s">
        <v>82</v>
      </c>
      <c r="I1306" s="72" t="s">
        <v>81</v>
      </c>
      <c r="J1306" s="72" t="s">
        <v>82</v>
      </c>
      <c r="K1306" s="77"/>
      <c r="L1306" s="72" t="s">
        <v>83</v>
      </c>
      <c r="M1306" s="72">
        <v>0</v>
      </c>
      <c r="N1306" s="72" t="s">
        <v>84</v>
      </c>
      <c r="O1306" s="77"/>
      <c r="P1306" s="72" t="s">
        <v>85</v>
      </c>
      <c r="Q1306" s="86"/>
      <c r="R1306" s="86"/>
      <c r="AC1306" s="13"/>
    </row>
    <row r="1307" spans="1:29" s="1" customFormat="1" ht="12" customHeight="1" x14ac:dyDescent="0.2">
      <c r="A1307" s="87" t="s">
        <v>89</v>
      </c>
      <c r="B1307" s="73">
        <v>40740</v>
      </c>
      <c r="C1307" s="72" t="s">
        <v>93</v>
      </c>
      <c r="D1307" s="72">
        <v>1300</v>
      </c>
      <c r="E1307" s="76">
        <v>17.7</v>
      </c>
      <c r="F1307" s="76">
        <v>84</v>
      </c>
      <c r="G1307" s="76">
        <v>47</v>
      </c>
      <c r="H1307" s="76" t="s">
        <v>82</v>
      </c>
      <c r="I1307" s="72" t="s">
        <v>88</v>
      </c>
      <c r="J1307" s="72" t="s">
        <v>82</v>
      </c>
      <c r="K1307" s="77"/>
      <c r="L1307" s="72" t="s">
        <v>83</v>
      </c>
      <c r="M1307" s="72">
        <v>0</v>
      </c>
      <c r="N1307" s="72" t="s">
        <v>84</v>
      </c>
      <c r="O1307" s="77"/>
      <c r="P1307" s="72" t="s">
        <v>85</v>
      </c>
      <c r="Q1307" s="86"/>
      <c r="R1307" s="86"/>
      <c r="AC1307" s="13"/>
    </row>
    <row r="1308" spans="1:29" s="1" customFormat="1" ht="12" customHeight="1" x14ac:dyDescent="0.2">
      <c r="A1308" s="87" t="s">
        <v>89</v>
      </c>
      <c r="B1308" s="73">
        <v>40740</v>
      </c>
      <c r="C1308" s="72" t="s">
        <v>93</v>
      </c>
      <c r="D1308" s="72">
        <v>1301</v>
      </c>
      <c r="E1308" s="76">
        <v>23.5</v>
      </c>
      <c r="F1308" s="76">
        <v>90.5</v>
      </c>
      <c r="G1308" s="76">
        <v>51.5</v>
      </c>
      <c r="H1308" s="76" t="s">
        <v>83</v>
      </c>
      <c r="I1308" s="72" t="s">
        <v>88</v>
      </c>
      <c r="J1308" s="72" t="s">
        <v>82</v>
      </c>
      <c r="K1308" s="77"/>
      <c r="L1308" s="72" t="s">
        <v>83</v>
      </c>
      <c r="M1308" s="72">
        <v>0</v>
      </c>
      <c r="N1308" s="72" t="s">
        <v>84</v>
      </c>
      <c r="O1308" s="77"/>
      <c r="P1308" s="72" t="s">
        <v>85</v>
      </c>
      <c r="Q1308" s="86"/>
      <c r="R1308" s="86"/>
      <c r="AC1308" s="13"/>
    </row>
    <row r="1309" spans="1:29" s="1" customFormat="1" ht="12" customHeight="1" x14ac:dyDescent="0.2">
      <c r="A1309" s="87" t="s">
        <v>89</v>
      </c>
      <c r="B1309" s="73">
        <v>40740</v>
      </c>
      <c r="C1309" s="72" t="s">
        <v>93</v>
      </c>
      <c r="D1309" s="72">
        <v>1302</v>
      </c>
      <c r="E1309" s="76">
        <v>15.2</v>
      </c>
      <c r="F1309" s="76">
        <v>78</v>
      </c>
      <c r="G1309" s="76">
        <v>44</v>
      </c>
      <c r="H1309" s="76" t="s">
        <v>82</v>
      </c>
      <c r="I1309" s="72" t="s">
        <v>81</v>
      </c>
      <c r="J1309" s="72" t="s">
        <v>82</v>
      </c>
      <c r="K1309" s="77"/>
      <c r="L1309" s="72" t="s">
        <v>83</v>
      </c>
      <c r="M1309" s="72">
        <v>0</v>
      </c>
      <c r="N1309" s="72" t="s">
        <v>84</v>
      </c>
      <c r="O1309" s="77"/>
      <c r="P1309" s="72" t="s">
        <v>85</v>
      </c>
      <c r="Q1309" s="86"/>
      <c r="R1309" s="86"/>
      <c r="AC1309" s="13"/>
    </row>
    <row r="1310" spans="1:29" s="1" customFormat="1" ht="12" customHeight="1" x14ac:dyDescent="0.2">
      <c r="A1310" s="87" t="s">
        <v>89</v>
      </c>
      <c r="B1310" s="73">
        <v>40740</v>
      </c>
      <c r="C1310" s="72" t="s">
        <v>93</v>
      </c>
      <c r="D1310" s="72">
        <v>1303</v>
      </c>
      <c r="E1310" s="76">
        <v>20.6</v>
      </c>
      <c r="F1310" s="76">
        <v>86</v>
      </c>
      <c r="G1310" s="76">
        <v>52</v>
      </c>
      <c r="H1310" s="76" t="s">
        <v>82</v>
      </c>
      <c r="I1310" s="72" t="s">
        <v>88</v>
      </c>
      <c r="J1310" s="72" t="s">
        <v>82</v>
      </c>
      <c r="K1310" s="77"/>
      <c r="L1310" s="72" t="s">
        <v>83</v>
      </c>
      <c r="M1310" s="72">
        <v>0</v>
      </c>
      <c r="N1310" s="72" t="s">
        <v>84</v>
      </c>
      <c r="O1310" s="77"/>
      <c r="P1310" s="72" t="s">
        <v>85</v>
      </c>
      <c r="Q1310" s="86"/>
      <c r="R1310" s="86"/>
      <c r="AC1310" s="13"/>
    </row>
    <row r="1311" spans="1:29" s="1" customFormat="1" ht="12" customHeight="1" x14ac:dyDescent="0.2">
      <c r="A1311" s="87" t="s">
        <v>89</v>
      </c>
      <c r="B1311" s="73">
        <v>40740</v>
      </c>
      <c r="C1311" s="72" t="s">
        <v>93</v>
      </c>
      <c r="D1311" s="72">
        <v>1304</v>
      </c>
      <c r="E1311" s="76">
        <v>12.9</v>
      </c>
      <c r="F1311" s="76">
        <v>74.5</v>
      </c>
      <c r="G1311" s="76">
        <v>43</v>
      </c>
      <c r="H1311" s="76" t="s">
        <v>82</v>
      </c>
      <c r="I1311" s="72" t="s">
        <v>81</v>
      </c>
      <c r="J1311" s="72" t="s">
        <v>82</v>
      </c>
      <c r="K1311" s="77"/>
      <c r="L1311" s="72" t="s">
        <v>83</v>
      </c>
      <c r="M1311" s="72">
        <v>0</v>
      </c>
      <c r="N1311" s="72" t="s">
        <v>84</v>
      </c>
      <c r="O1311" s="77"/>
      <c r="P1311" s="72" t="s">
        <v>85</v>
      </c>
      <c r="Q1311" s="86"/>
      <c r="R1311" s="86"/>
      <c r="AC1311" s="13"/>
    </row>
    <row r="1312" spans="1:29" s="1" customFormat="1" ht="12" customHeight="1" x14ac:dyDescent="0.2">
      <c r="A1312" s="87" t="s">
        <v>89</v>
      </c>
      <c r="B1312" s="73">
        <v>40740</v>
      </c>
      <c r="C1312" s="72" t="s">
        <v>93</v>
      </c>
      <c r="D1312" s="72">
        <v>1305</v>
      </c>
      <c r="E1312" s="76">
        <v>19.7</v>
      </c>
      <c r="F1312" s="76">
        <v>87.5</v>
      </c>
      <c r="G1312" s="76">
        <v>48</v>
      </c>
      <c r="H1312" s="76" t="s">
        <v>83</v>
      </c>
      <c r="I1312" s="72" t="s">
        <v>88</v>
      </c>
      <c r="J1312" s="72" t="s">
        <v>82</v>
      </c>
      <c r="K1312" s="77"/>
      <c r="L1312" s="72" t="s">
        <v>83</v>
      </c>
      <c r="M1312" s="72">
        <v>0</v>
      </c>
      <c r="N1312" s="72" t="s">
        <v>84</v>
      </c>
      <c r="O1312" s="77"/>
      <c r="P1312" s="72" t="s">
        <v>85</v>
      </c>
      <c r="Q1312" s="86"/>
      <c r="R1312" s="86"/>
      <c r="AC1312" s="13"/>
    </row>
    <row r="1313" spans="1:29" s="1" customFormat="1" ht="12" customHeight="1" x14ac:dyDescent="0.2">
      <c r="A1313" s="87" t="s">
        <v>89</v>
      </c>
      <c r="B1313" s="73">
        <v>40740</v>
      </c>
      <c r="C1313" s="72" t="s">
        <v>93</v>
      </c>
      <c r="D1313" s="72">
        <v>1306</v>
      </c>
      <c r="E1313" s="76">
        <v>13.8</v>
      </c>
      <c r="F1313" s="76">
        <v>74</v>
      </c>
      <c r="G1313" s="76">
        <v>44.5</v>
      </c>
      <c r="H1313" s="76" t="s">
        <v>82</v>
      </c>
      <c r="I1313" s="72" t="s">
        <v>81</v>
      </c>
      <c r="J1313" s="72" t="s">
        <v>82</v>
      </c>
      <c r="K1313" s="77"/>
      <c r="L1313" s="72" t="s">
        <v>83</v>
      </c>
      <c r="M1313" s="72">
        <v>0</v>
      </c>
      <c r="N1313" s="72" t="s">
        <v>84</v>
      </c>
      <c r="O1313" s="77"/>
      <c r="P1313" s="72" t="s">
        <v>85</v>
      </c>
      <c r="Q1313" s="86"/>
      <c r="R1313" s="86"/>
      <c r="AC1313" s="13"/>
    </row>
    <row r="1314" spans="1:29" s="1" customFormat="1" ht="12" customHeight="1" x14ac:dyDescent="0.2">
      <c r="A1314" s="87" t="s">
        <v>89</v>
      </c>
      <c r="B1314" s="73">
        <v>40740</v>
      </c>
      <c r="C1314" s="72" t="s">
        <v>93</v>
      </c>
      <c r="D1314" s="72">
        <v>1307</v>
      </c>
      <c r="E1314" s="76">
        <v>3.2</v>
      </c>
      <c r="F1314" s="76">
        <v>49</v>
      </c>
      <c r="G1314" s="76">
        <v>25.5</v>
      </c>
      <c r="H1314" s="76" t="s">
        <v>82</v>
      </c>
      <c r="I1314" s="72"/>
      <c r="J1314" s="72" t="s">
        <v>82</v>
      </c>
      <c r="K1314" s="77"/>
      <c r="L1314" s="72" t="s">
        <v>83</v>
      </c>
      <c r="M1314" s="72">
        <v>0</v>
      </c>
      <c r="N1314" s="72" t="s">
        <v>84</v>
      </c>
      <c r="O1314" s="77"/>
      <c r="P1314" s="72" t="s">
        <v>85</v>
      </c>
      <c r="Q1314" s="86"/>
      <c r="R1314" s="86"/>
      <c r="AC1314" s="13"/>
    </row>
    <row r="1315" spans="1:29" s="1" customFormat="1" ht="12" customHeight="1" x14ac:dyDescent="0.2">
      <c r="A1315" s="87" t="s">
        <v>89</v>
      </c>
      <c r="B1315" s="73">
        <v>40740</v>
      </c>
      <c r="C1315" s="72" t="s">
        <v>93</v>
      </c>
      <c r="D1315" s="72">
        <v>1308</v>
      </c>
      <c r="E1315" s="76">
        <v>9.9</v>
      </c>
      <c r="F1315" s="76">
        <v>60.5</v>
      </c>
      <c r="G1315" s="76">
        <v>37.5</v>
      </c>
      <c r="H1315" s="76" t="s">
        <v>82</v>
      </c>
      <c r="I1315" s="72" t="s">
        <v>81</v>
      </c>
      <c r="J1315" s="72" t="s">
        <v>82</v>
      </c>
      <c r="K1315" s="77"/>
      <c r="L1315" s="72" t="s">
        <v>83</v>
      </c>
      <c r="M1315" s="72">
        <v>0</v>
      </c>
      <c r="N1315" s="72" t="s">
        <v>84</v>
      </c>
      <c r="O1315" s="77"/>
      <c r="P1315" s="72" t="s">
        <v>85</v>
      </c>
      <c r="Q1315" s="86"/>
      <c r="R1315" s="86"/>
      <c r="AC1315" s="13"/>
    </row>
    <row r="1316" spans="1:29" s="1" customFormat="1" ht="12" customHeight="1" x14ac:dyDescent="0.2">
      <c r="A1316" s="87" t="s">
        <v>89</v>
      </c>
      <c r="B1316" s="73">
        <v>40740</v>
      </c>
      <c r="C1316" s="72" t="s">
        <v>93</v>
      </c>
      <c r="D1316" s="72">
        <v>1309</v>
      </c>
      <c r="E1316" s="76">
        <v>6.6</v>
      </c>
      <c r="F1316" s="76">
        <v>59</v>
      </c>
      <c r="G1316" s="76">
        <v>33</v>
      </c>
      <c r="H1316" s="76" t="s">
        <v>82</v>
      </c>
      <c r="I1316" s="72" t="s">
        <v>81</v>
      </c>
      <c r="J1316" s="72" t="s">
        <v>82</v>
      </c>
      <c r="K1316" s="77"/>
      <c r="L1316" s="72" t="s">
        <v>83</v>
      </c>
      <c r="M1316" s="72">
        <v>0</v>
      </c>
      <c r="N1316" s="72" t="s">
        <v>84</v>
      </c>
      <c r="O1316" s="77"/>
      <c r="P1316" s="72" t="s">
        <v>85</v>
      </c>
      <c r="Q1316" s="86"/>
      <c r="R1316" s="86"/>
      <c r="AC1316" s="13"/>
    </row>
    <row r="1317" spans="1:29" s="1" customFormat="1" ht="12" customHeight="1" x14ac:dyDescent="0.2">
      <c r="A1317" s="87" t="s">
        <v>89</v>
      </c>
      <c r="B1317" s="73">
        <v>40740</v>
      </c>
      <c r="C1317" s="72" t="s">
        <v>93</v>
      </c>
      <c r="D1317" s="72">
        <v>1310</v>
      </c>
      <c r="E1317" s="76">
        <v>9</v>
      </c>
      <c r="F1317" s="76">
        <v>67.5</v>
      </c>
      <c r="G1317" s="76">
        <v>35</v>
      </c>
      <c r="H1317" s="76" t="s">
        <v>82</v>
      </c>
      <c r="I1317" s="72" t="s">
        <v>81</v>
      </c>
      <c r="J1317" s="72" t="s">
        <v>82</v>
      </c>
      <c r="K1317" s="77"/>
      <c r="L1317" s="72" t="s">
        <v>83</v>
      </c>
      <c r="M1317" s="72">
        <v>0</v>
      </c>
      <c r="N1317" s="72" t="s">
        <v>84</v>
      </c>
      <c r="O1317" s="77"/>
      <c r="P1317" s="72" t="s">
        <v>85</v>
      </c>
      <c r="Q1317" s="86"/>
      <c r="R1317" s="86"/>
      <c r="AC1317" s="13"/>
    </row>
    <row r="1318" spans="1:29" s="1" customFormat="1" ht="12" customHeight="1" x14ac:dyDescent="0.2">
      <c r="A1318" s="87" t="s">
        <v>89</v>
      </c>
      <c r="B1318" s="73">
        <v>40740</v>
      </c>
      <c r="C1318" s="72" t="s">
        <v>93</v>
      </c>
      <c r="D1318" s="72">
        <v>1311</v>
      </c>
      <c r="E1318" s="76">
        <v>10.199999999999999</v>
      </c>
      <c r="F1318" s="76">
        <v>68</v>
      </c>
      <c r="G1318" s="76">
        <v>39</v>
      </c>
      <c r="H1318" s="76" t="s">
        <v>82</v>
      </c>
      <c r="I1318" s="72" t="s">
        <v>81</v>
      </c>
      <c r="J1318" s="72" t="s">
        <v>82</v>
      </c>
      <c r="K1318" s="77"/>
      <c r="L1318" s="72" t="s">
        <v>83</v>
      </c>
      <c r="M1318" s="72">
        <v>0</v>
      </c>
      <c r="N1318" s="72" t="s">
        <v>84</v>
      </c>
      <c r="O1318" s="77"/>
      <c r="P1318" s="72" t="s">
        <v>85</v>
      </c>
      <c r="Q1318" s="86"/>
      <c r="R1318" s="86"/>
      <c r="AC1318" s="13"/>
    </row>
    <row r="1319" spans="1:29" s="1" customFormat="1" ht="12" customHeight="1" x14ac:dyDescent="0.2">
      <c r="A1319" s="87" t="s">
        <v>89</v>
      </c>
      <c r="B1319" s="73">
        <v>40740</v>
      </c>
      <c r="C1319" s="72" t="s">
        <v>93</v>
      </c>
      <c r="D1319" s="72">
        <v>1312</v>
      </c>
      <c r="E1319" s="76">
        <v>4.7</v>
      </c>
      <c r="F1319" s="76">
        <v>56</v>
      </c>
      <c r="G1319" s="76">
        <v>29</v>
      </c>
      <c r="H1319" s="76" t="s">
        <v>82</v>
      </c>
      <c r="I1319" s="72" t="s">
        <v>81</v>
      </c>
      <c r="J1319" s="72" t="s">
        <v>82</v>
      </c>
      <c r="K1319" s="77"/>
      <c r="L1319" s="72" t="s">
        <v>83</v>
      </c>
      <c r="M1319" s="72">
        <v>0</v>
      </c>
      <c r="N1319" s="72" t="s">
        <v>84</v>
      </c>
      <c r="O1319" s="77"/>
      <c r="P1319" s="72" t="s">
        <v>85</v>
      </c>
      <c r="Q1319" s="86"/>
      <c r="R1319" s="86"/>
      <c r="AC1319" s="13"/>
    </row>
    <row r="1320" spans="1:29" s="1" customFormat="1" ht="12" customHeight="1" x14ac:dyDescent="0.2">
      <c r="A1320" s="87" t="s">
        <v>89</v>
      </c>
      <c r="B1320" s="73">
        <v>40740</v>
      </c>
      <c r="C1320" s="72" t="s">
        <v>93</v>
      </c>
      <c r="D1320" s="72">
        <v>1313</v>
      </c>
      <c r="E1320" s="76">
        <v>6.8</v>
      </c>
      <c r="F1320" s="76">
        <v>60</v>
      </c>
      <c r="G1320" s="76">
        <v>33.5</v>
      </c>
      <c r="H1320" s="76" t="s">
        <v>82</v>
      </c>
      <c r="I1320" s="72" t="s">
        <v>81</v>
      </c>
      <c r="J1320" s="72" t="s">
        <v>82</v>
      </c>
      <c r="K1320" s="77"/>
      <c r="L1320" s="72" t="s">
        <v>83</v>
      </c>
      <c r="M1320" s="72">
        <v>0</v>
      </c>
      <c r="N1320" s="72" t="s">
        <v>84</v>
      </c>
      <c r="O1320" s="77"/>
      <c r="P1320" s="72" t="s">
        <v>85</v>
      </c>
      <c r="Q1320" s="86"/>
      <c r="R1320" s="86"/>
      <c r="AC1320" s="13"/>
    </row>
    <row r="1321" spans="1:29" s="1" customFormat="1" ht="12" customHeight="1" x14ac:dyDescent="0.2">
      <c r="A1321" s="87" t="s">
        <v>89</v>
      </c>
      <c r="B1321" s="73">
        <v>40740</v>
      </c>
      <c r="C1321" s="72" t="s">
        <v>93</v>
      </c>
      <c r="D1321" s="72">
        <v>1314</v>
      </c>
      <c r="E1321" s="76">
        <v>9.5</v>
      </c>
      <c r="F1321" s="76">
        <v>69</v>
      </c>
      <c r="G1321" s="76">
        <v>37</v>
      </c>
      <c r="H1321" s="76" t="s">
        <v>82</v>
      </c>
      <c r="I1321" s="72" t="s">
        <v>81</v>
      </c>
      <c r="J1321" s="72" t="s">
        <v>82</v>
      </c>
      <c r="K1321" s="77"/>
      <c r="L1321" s="72" t="s">
        <v>83</v>
      </c>
      <c r="M1321" s="72">
        <v>0</v>
      </c>
      <c r="N1321" s="72" t="s">
        <v>84</v>
      </c>
      <c r="O1321" s="77"/>
      <c r="P1321" s="72" t="s">
        <v>85</v>
      </c>
      <c r="Q1321" s="86"/>
      <c r="R1321" s="86"/>
      <c r="AC1321" s="13"/>
    </row>
    <row r="1322" spans="1:29" s="1" customFormat="1" ht="12" customHeight="1" x14ac:dyDescent="0.2">
      <c r="A1322" s="87" t="s">
        <v>90</v>
      </c>
      <c r="B1322" s="73">
        <v>40741</v>
      </c>
      <c r="C1322" s="72" t="s">
        <v>93</v>
      </c>
      <c r="D1322" s="72">
        <v>1315</v>
      </c>
      <c r="E1322" s="76">
        <v>27</v>
      </c>
      <c r="F1322" s="76">
        <v>88</v>
      </c>
      <c r="G1322" s="76">
        <v>56.5</v>
      </c>
      <c r="H1322" s="76" t="s">
        <v>82</v>
      </c>
      <c r="I1322" s="72" t="s">
        <v>81</v>
      </c>
      <c r="J1322" s="72" t="s">
        <v>82</v>
      </c>
      <c r="K1322" s="77"/>
      <c r="L1322" s="72" t="s">
        <v>83</v>
      </c>
      <c r="M1322" s="72">
        <v>0</v>
      </c>
      <c r="N1322" s="72" t="s">
        <v>84</v>
      </c>
      <c r="O1322" s="77"/>
      <c r="P1322" s="72" t="s">
        <v>85</v>
      </c>
      <c r="Q1322" s="86"/>
      <c r="R1322" s="86"/>
      <c r="AC1322" s="13"/>
    </row>
    <row r="1323" spans="1:29" s="1" customFormat="1" ht="12" customHeight="1" x14ac:dyDescent="0.2">
      <c r="A1323" s="87" t="s">
        <v>90</v>
      </c>
      <c r="B1323" s="73">
        <v>40741</v>
      </c>
      <c r="C1323" s="72" t="s">
        <v>93</v>
      </c>
      <c r="D1323" s="72">
        <v>1316</v>
      </c>
      <c r="E1323" s="76">
        <v>12.7</v>
      </c>
      <c r="F1323" s="76">
        <v>75</v>
      </c>
      <c r="G1323" s="76">
        <v>42</v>
      </c>
      <c r="H1323" s="76" t="s">
        <v>82</v>
      </c>
      <c r="I1323" s="72" t="s">
        <v>81</v>
      </c>
      <c r="J1323" s="72" t="s">
        <v>82</v>
      </c>
      <c r="K1323" s="77"/>
      <c r="L1323" s="72" t="s">
        <v>83</v>
      </c>
      <c r="M1323" s="72">
        <v>0</v>
      </c>
      <c r="N1323" s="72" t="s">
        <v>84</v>
      </c>
      <c r="O1323" s="77"/>
      <c r="P1323" s="72" t="s">
        <v>85</v>
      </c>
      <c r="Q1323" s="86"/>
      <c r="R1323" s="86"/>
      <c r="AC1323" s="13"/>
    </row>
    <row r="1324" spans="1:29" s="1" customFormat="1" ht="12" customHeight="1" x14ac:dyDescent="0.2">
      <c r="A1324" s="87" t="s">
        <v>90</v>
      </c>
      <c r="B1324" s="73">
        <v>40741</v>
      </c>
      <c r="C1324" s="72" t="s">
        <v>93</v>
      </c>
      <c r="D1324" s="72">
        <v>1317</v>
      </c>
      <c r="E1324" s="76">
        <v>12.5</v>
      </c>
      <c r="F1324" s="76">
        <v>72</v>
      </c>
      <c r="G1324" s="76">
        <v>43</v>
      </c>
      <c r="H1324" s="76" t="s">
        <v>82</v>
      </c>
      <c r="I1324" s="72" t="s">
        <v>81</v>
      </c>
      <c r="J1324" s="72" t="s">
        <v>82</v>
      </c>
      <c r="K1324" s="77"/>
      <c r="L1324" s="72" t="s">
        <v>83</v>
      </c>
      <c r="M1324" s="72">
        <v>0</v>
      </c>
      <c r="N1324" s="72" t="s">
        <v>84</v>
      </c>
      <c r="O1324" s="77"/>
      <c r="P1324" s="72" t="s">
        <v>85</v>
      </c>
      <c r="Q1324" s="86"/>
      <c r="R1324" s="86"/>
      <c r="AC1324" s="13"/>
    </row>
    <row r="1325" spans="1:29" s="1" customFormat="1" ht="12" customHeight="1" x14ac:dyDescent="0.2">
      <c r="A1325" s="87" t="s">
        <v>90</v>
      </c>
      <c r="B1325" s="73">
        <v>40741</v>
      </c>
      <c r="C1325" s="72" t="s">
        <v>93</v>
      </c>
      <c r="D1325" s="72">
        <v>1318</v>
      </c>
      <c r="E1325" s="76">
        <v>11.3</v>
      </c>
      <c r="F1325" s="76">
        <v>72</v>
      </c>
      <c r="G1325" s="76">
        <v>41</v>
      </c>
      <c r="H1325" s="76" t="s">
        <v>82</v>
      </c>
      <c r="I1325" s="72" t="s">
        <v>81</v>
      </c>
      <c r="J1325" s="72" t="s">
        <v>82</v>
      </c>
      <c r="K1325" s="77"/>
      <c r="L1325" s="72" t="s">
        <v>83</v>
      </c>
      <c r="M1325" s="72">
        <v>0</v>
      </c>
      <c r="N1325" s="72" t="s">
        <v>84</v>
      </c>
      <c r="O1325" s="77"/>
      <c r="P1325" s="72" t="s">
        <v>85</v>
      </c>
      <c r="Q1325" s="86"/>
      <c r="R1325" s="86"/>
      <c r="AC1325" s="13"/>
    </row>
    <row r="1326" spans="1:29" s="1" customFormat="1" ht="12" customHeight="1" x14ac:dyDescent="0.2">
      <c r="A1326" s="87" t="s">
        <v>90</v>
      </c>
      <c r="B1326" s="73">
        <v>40741</v>
      </c>
      <c r="C1326" s="72" t="s">
        <v>93</v>
      </c>
      <c r="D1326" s="72">
        <v>1319</v>
      </c>
      <c r="E1326" s="76">
        <v>10.4</v>
      </c>
      <c r="F1326" s="76">
        <v>70</v>
      </c>
      <c r="G1326" s="76">
        <v>39</v>
      </c>
      <c r="H1326" s="76" t="s">
        <v>82</v>
      </c>
      <c r="I1326" s="72" t="s">
        <v>81</v>
      </c>
      <c r="J1326" s="72" t="s">
        <v>82</v>
      </c>
      <c r="K1326" s="77"/>
      <c r="L1326" s="72" t="s">
        <v>83</v>
      </c>
      <c r="M1326" s="72">
        <v>0</v>
      </c>
      <c r="N1326" s="72" t="s">
        <v>84</v>
      </c>
      <c r="O1326" s="77"/>
      <c r="P1326" s="72" t="s">
        <v>85</v>
      </c>
      <c r="Q1326" s="86"/>
      <c r="R1326" s="86"/>
      <c r="AC1326" s="13"/>
    </row>
    <row r="1327" spans="1:29" s="1" customFormat="1" ht="12" customHeight="1" x14ac:dyDescent="0.2">
      <c r="A1327" s="87" t="s">
        <v>90</v>
      </c>
      <c r="B1327" s="73">
        <v>40741</v>
      </c>
      <c r="C1327" s="72" t="s">
        <v>93</v>
      </c>
      <c r="D1327" s="72">
        <v>1320</v>
      </c>
      <c r="E1327" s="76">
        <v>15.9</v>
      </c>
      <c r="F1327" s="76">
        <v>81.5</v>
      </c>
      <c r="G1327" s="76">
        <v>45</v>
      </c>
      <c r="H1327" s="76" t="s">
        <v>82</v>
      </c>
      <c r="I1327" s="72" t="s">
        <v>81</v>
      </c>
      <c r="J1327" s="72" t="s">
        <v>82</v>
      </c>
      <c r="K1327" s="77"/>
      <c r="L1327" s="72" t="s">
        <v>83</v>
      </c>
      <c r="M1327" s="72">
        <v>0</v>
      </c>
      <c r="N1327" s="72" t="s">
        <v>84</v>
      </c>
      <c r="O1327" s="77"/>
      <c r="P1327" s="72" t="s">
        <v>85</v>
      </c>
      <c r="Q1327" s="86"/>
      <c r="R1327" s="86"/>
      <c r="AC1327" s="13"/>
    </row>
    <row r="1328" spans="1:29" s="1" customFormat="1" ht="12" customHeight="1" x14ac:dyDescent="0.2">
      <c r="A1328" s="87" t="s">
        <v>90</v>
      </c>
      <c r="B1328" s="73">
        <v>40741</v>
      </c>
      <c r="C1328" s="72" t="s">
        <v>93</v>
      </c>
      <c r="D1328" s="72">
        <v>1321</v>
      </c>
      <c r="E1328" s="76">
        <v>10.1</v>
      </c>
      <c r="F1328" s="76">
        <v>67.5</v>
      </c>
      <c r="G1328" s="76">
        <v>38</v>
      </c>
      <c r="H1328" s="76" t="s">
        <v>82</v>
      </c>
      <c r="I1328" s="72" t="s">
        <v>81</v>
      </c>
      <c r="J1328" s="72" t="s">
        <v>82</v>
      </c>
      <c r="K1328" s="77"/>
      <c r="L1328" s="72" t="s">
        <v>83</v>
      </c>
      <c r="M1328" s="72">
        <v>0</v>
      </c>
      <c r="N1328" s="72" t="s">
        <v>84</v>
      </c>
      <c r="O1328" s="77"/>
      <c r="P1328" s="72" t="s">
        <v>85</v>
      </c>
      <c r="Q1328" s="86"/>
      <c r="R1328" s="86"/>
      <c r="AC1328" s="13"/>
    </row>
    <row r="1329" spans="1:29" s="1" customFormat="1" ht="12" customHeight="1" x14ac:dyDescent="0.2">
      <c r="A1329" s="87" t="s">
        <v>90</v>
      </c>
      <c r="B1329" s="73">
        <v>40741</v>
      </c>
      <c r="C1329" s="72" t="s">
        <v>93</v>
      </c>
      <c r="D1329" s="72">
        <v>1322</v>
      </c>
      <c r="E1329" s="76">
        <v>11.6</v>
      </c>
      <c r="F1329" s="76">
        <v>72.5</v>
      </c>
      <c r="G1329" s="76">
        <v>39.5</v>
      </c>
      <c r="H1329" s="76" t="s">
        <v>82</v>
      </c>
      <c r="I1329" s="72" t="s">
        <v>81</v>
      </c>
      <c r="J1329" s="72" t="s">
        <v>82</v>
      </c>
      <c r="K1329" s="77"/>
      <c r="L1329" s="72" t="s">
        <v>83</v>
      </c>
      <c r="M1329" s="72">
        <v>0</v>
      </c>
      <c r="N1329" s="72" t="s">
        <v>84</v>
      </c>
      <c r="O1329" s="77"/>
      <c r="P1329" s="72" t="s">
        <v>85</v>
      </c>
      <c r="Q1329" s="86"/>
      <c r="R1329" s="86"/>
      <c r="AC1329" s="13"/>
    </row>
    <row r="1330" spans="1:29" s="1" customFormat="1" ht="12" customHeight="1" x14ac:dyDescent="0.2">
      <c r="A1330" s="87" t="s">
        <v>90</v>
      </c>
      <c r="B1330" s="73">
        <v>40741</v>
      </c>
      <c r="C1330" s="72" t="s">
        <v>93</v>
      </c>
      <c r="D1330" s="72">
        <v>1323</v>
      </c>
      <c r="E1330" s="76">
        <v>10.5</v>
      </c>
      <c r="F1330" s="76">
        <v>70</v>
      </c>
      <c r="G1330" s="76">
        <v>39.5</v>
      </c>
      <c r="H1330" s="76" t="s">
        <v>82</v>
      </c>
      <c r="I1330" s="72" t="s">
        <v>81</v>
      </c>
      <c r="J1330" s="72" t="s">
        <v>82</v>
      </c>
      <c r="K1330" s="77"/>
      <c r="L1330" s="72" t="s">
        <v>83</v>
      </c>
      <c r="M1330" s="72">
        <v>0</v>
      </c>
      <c r="N1330" s="72" t="s">
        <v>84</v>
      </c>
      <c r="O1330" s="77"/>
      <c r="P1330" s="72" t="s">
        <v>85</v>
      </c>
      <c r="Q1330" s="86"/>
      <c r="R1330" s="86"/>
      <c r="AC1330" s="13"/>
    </row>
    <row r="1331" spans="1:29" s="1" customFormat="1" x14ac:dyDescent="0.2">
      <c r="A1331" s="87" t="s">
        <v>90</v>
      </c>
      <c r="B1331" s="73">
        <v>40741</v>
      </c>
      <c r="C1331" s="72" t="s">
        <v>93</v>
      </c>
      <c r="D1331" s="72">
        <v>1324</v>
      </c>
      <c r="E1331" s="76">
        <v>12.3</v>
      </c>
      <c r="F1331" s="76">
        <v>75.5</v>
      </c>
      <c r="G1331" s="76">
        <v>40.5</v>
      </c>
      <c r="H1331" s="76" t="s">
        <v>82</v>
      </c>
      <c r="I1331" s="72" t="s">
        <v>81</v>
      </c>
      <c r="J1331" s="72" t="s">
        <v>82</v>
      </c>
      <c r="K1331" s="77"/>
      <c r="L1331" s="72" t="s">
        <v>83</v>
      </c>
      <c r="M1331" s="72">
        <v>0</v>
      </c>
      <c r="N1331" s="72" t="s">
        <v>84</v>
      </c>
      <c r="O1331" s="77"/>
      <c r="P1331" s="72" t="s">
        <v>85</v>
      </c>
      <c r="Q1331" s="86"/>
      <c r="R1331" s="86"/>
      <c r="AC1331" s="13"/>
    </row>
    <row r="1332" spans="1:29" s="1" customFormat="1" x14ac:dyDescent="0.2">
      <c r="A1332" s="87" t="s">
        <v>90</v>
      </c>
      <c r="B1332" s="73">
        <v>40741</v>
      </c>
      <c r="C1332" s="72" t="s">
        <v>93</v>
      </c>
      <c r="D1332" s="72">
        <v>1325</v>
      </c>
      <c r="E1332" s="128">
        <v>24.8</v>
      </c>
      <c r="F1332" s="128">
        <v>90.5</v>
      </c>
      <c r="G1332" s="128">
        <v>50</v>
      </c>
      <c r="H1332" s="128" t="s">
        <v>82</v>
      </c>
      <c r="I1332" s="128" t="s">
        <v>88</v>
      </c>
      <c r="J1332" s="128" t="s">
        <v>82</v>
      </c>
      <c r="K1332" s="129"/>
      <c r="L1332" s="72" t="s">
        <v>83</v>
      </c>
      <c r="M1332" s="72">
        <v>0</v>
      </c>
      <c r="N1332" s="72" t="s">
        <v>84</v>
      </c>
      <c r="O1332" s="129"/>
      <c r="P1332" s="72" t="s">
        <v>85</v>
      </c>
      <c r="Q1332" s="86"/>
      <c r="R1332" s="86"/>
      <c r="AC1332" s="13"/>
    </row>
    <row r="1333" spans="1:29" s="1" customFormat="1" x14ac:dyDescent="0.2">
      <c r="A1333" s="87" t="s">
        <v>90</v>
      </c>
      <c r="B1333" s="73">
        <v>40741</v>
      </c>
      <c r="C1333" s="72" t="s">
        <v>93</v>
      </c>
      <c r="D1333" s="72">
        <v>1326</v>
      </c>
      <c r="E1333" s="76">
        <v>24.2</v>
      </c>
      <c r="F1333" s="76">
        <v>93.5</v>
      </c>
      <c r="G1333" s="76">
        <v>51</v>
      </c>
      <c r="H1333" s="128" t="s">
        <v>82</v>
      </c>
      <c r="I1333" s="72" t="s">
        <v>81</v>
      </c>
      <c r="J1333" s="128" t="s">
        <v>82</v>
      </c>
      <c r="K1333" s="77"/>
      <c r="L1333" s="72" t="s">
        <v>83</v>
      </c>
      <c r="M1333" s="72">
        <v>0</v>
      </c>
      <c r="N1333" s="72" t="s">
        <v>84</v>
      </c>
      <c r="O1333" s="77"/>
      <c r="P1333" s="72" t="s">
        <v>85</v>
      </c>
      <c r="Q1333" s="86"/>
      <c r="R1333" s="86"/>
      <c r="AC1333" s="13"/>
    </row>
    <row r="1334" spans="1:29" s="1" customFormat="1" x14ac:dyDescent="0.2">
      <c r="A1334" s="87" t="s">
        <v>90</v>
      </c>
      <c r="B1334" s="73">
        <v>40741</v>
      </c>
      <c r="C1334" s="72" t="s">
        <v>93</v>
      </c>
      <c r="D1334" s="72">
        <v>1327</v>
      </c>
      <c r="E1334" s="76">
        <v>16.399999999999999</v>
      </c>
      <c r="F1334" s="76">
        <v>80.5</v>
      </c>
      <c r="G1334" s="76">
        <v>45.5</v>
      </c>
      <c r="H1334" s="128" t="s">
        <v>82</v>
      </c>
      <c r="I1334" s="72" t="s">
        <v>88</v>
      </c>
      <c r="J1334" s="128" t="s">
        <v>82</v>
      </c>
      <c r="K1334" s="77"/>
      <c r="L1334" s="72" t="s">
        <v>83</v>
      </c>
      <c r="M1334" s="72">
        <v>0</v>
      </c>
      <c r="N1334" s="72" t="s">
        <v>84</v>
      </c>
      <c r="O1334" s="77"/>
      <c r="P1334" s="72" t="s">
        <v>85</v>
      </c>
      <c r="Q1334" s="86"/>
      <c r="R1334" s="86"/>
      <c r="AC1334" s="13"/>
    </row>
    <row r="1335" spans="1:29" s="1" customFormat="1" x14ac:dyDescent="0.2">
      <c r="A1335" s="87" t="s">
        <v>90</v>
      </c>
      <c r="B1335" s="73">
        <v>40741</v>
      </c>
      <c r="C1335" s="72" t="s">
        <v>93</v>
      </c>
      <c r="D1335" s="72">
        <v>1328</v>
      </c>
      <c r="E1335" s="76">
        <v>24.6</v>
      </c>
      <c r="F1335" s="76">
        <v>92.5</v>
      </c>
      <c r="G1335" s="76">
        <v>53.5</v>
      </c>
      <c r="H1335" s="128" t="s">
        <v>82</v>
      </c>
      <c r="I1335" s="72" t="s">
        <v>88</v>
      </c>
      <c r="J1335" s="128" t="s">
        <v>82</v>
      </c>
      <c r="K1335" s="77"/>
      <c r="L1335" s="72" t="s">
        <v>83</v>
      </c>
      <c r="M1335" s="72">
        <v>0</v>
      </c>
      <c r="N1335" s="72" t="s">
        <v>84</v>
      </c>
      <c r="O1335" s="77"/>
      <c r="P1335" s="72" t="s">
        <v>85</v>
      </c>
      <c r="Q1335" s="86"/>
      <c r="R1335" s="86"/>
      <c r="AC1335" s="13"/>
    </row>
    <row r="1336" spans="1:29" s="1" customFormat="1" x14ac:dyDescent="0.2">
      <c r="A1336" s="87" t="s">
        <v>90</v>
      </c>
      <c r="B1336" s="73">
        <v>40741</v>
      </c>
      <c r="C1336" s="72" t="s">
        <v>93</v>
      </c>
      <c r="D1336" s="72">
        <v>1329</v>
      </c>
      <c r="E1336" s="76">
        <v>25</v>
      </c>
      <c r="F1336" s="76">
        <v>89.5</v>
      </c>
      <c r="G1336" s="76">
        <v>54.5</v>
      </c>
      <c r="H1336" s="128" t="s">
        <v>82</v>
      </c>
      <c r="I1336" s="72" t="s">
        <v>81</v>
      </c>
      <c r="J1336" s="128" t="s">
        <v>82</v>
      </c>
      <c r="K1336" s="77"/>
      <c r="L1336" s="72" t="s">
        <v>83</v>
      </c>
      <c r="M1336" s="72">
        <v>0</v>
      </c>
      <c r="N1336" s="72" t="s">
        <v>84</v>
      </c>
      <c r="O1336" s="77"/>
      <c r="P1336" s="72" t="s">
        <v>85</v>
      </c>
      <c r="Q1336" s="86"/>
      <c r="R1336" s="86"/>
      <c r="AC1336" s="13"/>
    </row>
    <row r="1337" spans="1:29" s="1" customFormat="1" x14ac:dyDescent="0.2">
      <c r="A1337" s="87" t="s">
        <v>90</v>
      </c>
      <c r="B1337" s="73">
        <v>40741</v>
      </c>
      <c r="C1337" s="72" t="s">
        <v>93</v>
      </c>
      <c r="D1337" s="72">
        <v>1330</v>
      </c>
      <c r="E1337" s="76">
        <v>26.6</v>
      </c>
      <c r="F1337" s="76">
        <v>93</v>
      </c>
      <c r="G1337" s="76">
        <v>57.5</v>
      </c>
      <c r="H1337" s="128" t="s">
        <v>82</v>
      </c>
      <c r="I1337" s="72" t="s">
        <v>88</v>
      </c>
      <c r="J1337" s="128" t="s">
        <v>82</v>
      </c>
      <c r="K1337" s="77"/>
      <c r="L1337" s="72" t="s">
        <v>83</v>
      </c>
      <c r="M1337" s="72">
        <v>0</v>
      </c>
      <c r="N1337" s="72" t="s">
        <v>84</v>
      </c>
      <c r="O1337" s="77"/>
      <c r="P1337" s="72" t="s">
        <v>85</v>
      </c>
      <c r="Q1337" s="86"/>
      <c r="R1337" s="86"/>
      <c r="AC1337" s="13"/>
    </row>
    <row r="1338" spans="1:29" s="1" customFormat="1" x14ac:dyDescent="0.2">
      <c r="A1338" s="87" t="s">
        <v>90</v>
      </c>
      <c r="B1338" s="73">
        <v>40741</v>
      </c>
      <c r="C1338" s="72" t="s">
        <v>93</v>
      </c>
      <c r="D1338" s="72">
        <v>1331</v>
      </c>
      <c r="E1338" s="76">
        <v>18.899999999999999</v>
      </c>
      <c r="F1338" s="76">
        <v>85</v>
      </c>
      <c r="G1338" s="76">
        <v>47.5</v>
      </c>
      <c r="H1338" s="128" t="s">
        <v>82</v>
      </c>
      <c r="I1338" s="72" t="s">
        <v>88</v>
      </c>
      <c r="J1338" s="128" t="s">
        <v>82</v>
      </c>
      <c r="K1338" s="77"/>
      <c r="L1338" s="72" t="s">
        <v>83</v>
      </c>
      <c r="M1338" s="72">
        <v>0</v>
      </c>
      <c r="N1338" s="72" t="s">
        <v>84</v>
      </c>
      <c r="O1338" s="77"/>
      <c r="P1338" s="72" t="s">
        <v>85</v>
      </c>
      <c r="Q1338" s="86"/>
      <c r="R1338" s="86"/>
      <c r="AC1338" s="13"/>
    </row>
    <row r="1339" spans="1:29" s="1" customFormat="1" x14ac:dyDescent="0.2">
      <c r="A1339" s="87" t="s">
        <v>90</v>
      </c>
      <c r="B1339" s="73">
        <v>40741</v>
      </c>
      <c r="C1339" s="72" t="s">
        <v>93</v>
      </c>
      <c r="D1339" s="72">
        <v>1332</v>
      </c>
      <c r="E1339" s="76">
        <v>21.2</v>
      </c>
      <c r="F1339" s="76">
        <v>87</v>
      </c>
      <c r="G1339" s="76">
        <v>52.5</v>
      </c>
      <c r="H1339" s="128" t="s">
        <v>82</v>
      </c>
      <c r="I1339" s="72" t="s">
        <v>88</v>
      </c>
      <c r="J1339" s="128" t="s">
        <v>82</v>
      </c>
      <c r="K1339" s="77"/>
      <c r="L1339" s="72" t="s">
        <v>83</v>
      </c>
      <c r="M1339" s="72">
        <v>0</v>
      </c>
      <c r="N1339" s="72" t="s">
        <v>84</v>
      </c>
      <c r="O1339" s="77"/>
      <c r="P1339" s="72" t="s">
        <v>85</v>
      </c>
      <c r="Q1339" s="86"/>
      <c r="R1339" s="86"/>
      <c r="AC1339" s="13"/>
    </row>
    <row r="1340" spans="1:29" s="1" customFormat="1" x14ac:dyDescent="0.2">
      <c r="A1340" s="87" t="s">
        <v>90</v>
      </c>
      <c r="B1340" s="73">
        <v>40741</v>
      </c>
      <c r="C1340" s="72" t="s">
        <v>93</v>
      </c>
      <c r="D1340" s="72">
        <v>1333</v>
      </c>
      <c r="E1340" s="76">
        <v>24.6</v>
      </c>
      <c r="F1340" s="76">
        <v>88.5</v>
      </c>
      <c r="G1340" s="76">
        <v>55</v>
      </c>
      <c r="H1340" s="128" t="s">
        <v>82</v>
      </c>
      <c r="I1340" s="72" t="s">
        <v>88</v>
      </c>
      <c r="J1340" s="128" t="s">
        <v>82</v>
      </c>
      <c r="K1340" s="77"/>
      <c r="L1340" s="72" t="s">
        <v>83</v>
      </c>
      <c r="M1340" s="72">
        <v>0</v>
      </c>
      <c r="N1340" s="72" t="s">
        <v>84</v>
      </c>
      <c r="O1340" s="77"/>
      <c r="P1340" s="72" t="s">
        <v>85</v>
      </c>
      <c r="Q1340" s="86"/>
      <c r="R1340" s="86"/>
      <c r="AC1340" s="13"/>
    </row>
    <row r="1341" spans="1:29" s="1" customFormat="1" x14ac:dyDescent="0.2">
      <c r="A1341" s="87" t="s">
        <v>90</v>
      </c>
      <c r="B1341" s="73">
        <v>40741</v>
      </c>
      <c r="C1341" s="72" t="s">
        <v>93</v>
      </c>
      <c r="D1341" s="72">
        <v>1334</v>
      </c>
      <c r="E1341" s="76">
        <v>20.100000000000001</v>
      </c>
      <c r="F1341" s="76">
        <v>85</v>
      </c>
      <c r="G1341" s="76">
        <v>51</v>
      </c>
      <c r="H1341" s="128" t="s">
        <v>82</v>
      </c>
      <c r="I1341" s="72" t="s">
        <v>88</v>
      </c>
      <c r="J1341" s="128" t="s">
        <v>82</v>
      </c>
      <c r="K1341" s="77"/>
      <c r="L1341" s="72" t="s">
        <v>83</v>
      </c>
      <c r="M1341" s="72">
        <v>0</v>
      </c>
      <c r="N1341" s="72" t="s">
        <v>84</v>
      </c>
      <c r="O1341" s="77"/>
      <c r="P1341" s="72" t="s">
        <v>85</v>
      </c>
      <c r="Q1341" s="86"/>
      <c r="R1341" s="86"/>
      <c r="AC1341" s="13"/>
    </row>
    <row r="1342" spans="1:29" s="1" customFormat="1" x14ac:dyDescent="0.2">
      <c r="A1342" s="87" t="s">
        <v>90</v>
      </c>
      <c r="B1342" s="73">
        <v>40741</v>
      </c>
      <c r="C1342" s="72" t="s">
        <v>93</v>
      </c>
      <c r="D1342" s="72">
        <v>1335</v>
      </c>
      <c r="E1342" s="76">
        <v>21.7</v>
      </c>
      <c r="F1342" s="76">
        <v>89</v>
      </c>
      <c r="G1342" s="76">
        <v>51</v>
      </c>
      <c r="H1342" s="128" t="s">
        <v>82</v>
      </c>
      <c r="I1342" s="72" t="s">
        <v>88</v>
      </c>
      <c r="J1342" s="128" t="s">
        <v>82</v>
      </c>
      <c r="K1342" s="77"/>
      <c r="L1342" s="72" t="s">
        <v>83</v>
      </c>
      <c r="M1342" s="72">
        <v>0</v>
      </c>
      <c r="N1342" s="72" t="s">
        <v>84</v>
      </c>
      <c r="O1342" s="77"/>
      <c r="P1342" s="72" t="s">
        <v>85</v>
      </c>
      <c r="Q1342" s="86"/>
      <c r="R1342" s="86"/>
      <c r="AC1342" s="13"/>
    </row>
    <row r="1343" spans="1:29" s="1" customFormat="1" x14ac:dyDescent="0.2">
      <c r="A1343" s="87" t="s">
        <v>90</v>
      </c>
      <c r="B1343" s="73">
        <v>40741</v>
      </c>
      <c r="C1343" s="72" t="s">
        <v>93</v>
      </c>
      <c r="D1343" s="72">
        <v>1336</v>
      </c>
      <c r="E1343" s="76">
        <v>9.3000000000000007</v>
      </c>
      <c r="F1343" s="76">
        <v>68</v>
      </c>
      <c r="G1343" s="76">
        <v>37.5</v>
      </c>
      <c r="H1343" s="128" t="s">
        <v>82</v>
      </c>
      <c r="I1343" s="72" t="s">
        <v>81</v>
      </c>
      <c r="J1343" s="128" t="s">
        <v>82</v>
      </c>
      <c r="K1343" s="77"/>
      <c r="L1343" s="72" t="s">
        <v>83</v>
      </c>
      <c r="M1343" s="72">
        <v>0</v>
      </c>
      <c r="N1343" s="72" t="s">
        <v>84</v>
      </c>
      <c r="O1343" s="77"/>
      <c r="P1343" s="72" t="s">
        <v>85</v>
      </c>
      <c r="Q1343" s="86"/>
      <c r="R1343" s="86"/>
      <c r="AC1343" s="13"/>
    </row>
    <row r="1344" spans="1:29" s="1" customFormat="1" x14ac:dyDescent="0.2">
      <c r="A1344" s="87" t="s">
        <v>90</v>
      </c>
      <c r="B1344" s="73">
        <v>40741</v>
      </c>
      <c r="C1344" s="72" t="s">
        <v>93</v>
      </c>
      <c r="D1344" s="72">
        <v>1337</v>
      </c>
      <c r="E1344" s="76">
        <v>12.5</v>
      </c>
      <c r="F1344" s="76">
        <v>72</v>
      </c>
      <c r="G1344" s="76">
        <v>42.5</v>
      </c>
      <c r="H1344" s="128" t="s">
        <v>82</v>
      </c>
      <c r="I1344" s="72" t="s">
        <v>81</v>
      </c>
      <c r="J1344" s="128" t="s">
        <v>82</v>
      </c>
      <c r="K1344" s="77"/>
      <c r="L1344" s="72" t="s">
        <v>83</v>
      </c>
      <c r="M1344" s="72">
        <v>0</v>
      </c>
      <c r="N1344" s="72" t="s">
        <v>84</v>
      </c>
      <c r="O1344" s="77"/>
      <c r="P1344" s="72" t="s">
        <v>85</v>
      </c>
      <c r="Q1344" s="86"/>
      <c r="R1344" s="86"/>
      <c r="AC1344" s="13"/>
    </row>
    <row r="1345" spans="1:29" s="1" customFormat="1" x14ac:dyDescent="0.2">
      <c r="A1345" s="87" t="s">
        <v>90</v>
      </c>
      <c r="B1345" s="73">
        <v>40741</v>
      </c>
      <c r="C1345" s="72" t="s">
        <v>93</v>
      </c>
      <c r="D1345" s="72">
        <v>1338</v>
      </c>
      <c r="E1345" s="76">
        <v>12</v>
      </c>
      <c r="F1345" s="76">
        <v>74.5</v>
      </c>
      <c r="G1345" s="76">
        <v>39.5</v>
      </c>
      <c r="H1345" s="128" t="s">
        <v>82</v>
      </c>
      <c r="I1345" s="72" t="s">
        <v>81</v>
      </c>
      <c r="J1345" s="128" t="s">
        <v>82</v>
      </c>
      <c r="K1345" s="77"/>
      <c r="L1345" s="72" t="s">
        <v>83</v>
      </c>
      <c r="M1345" s="72">
        <v>0</v>
      </c>
      <c r="N1345" s="72" t="s">
        <v>84</v>
      </c>
      <c r="O1345" s="77"/>
      <c r="P1345" s="72" t="s">
        <v>85</v>
      </c>
      <c r="Q1345" s="86"/>
      <c r="R1345" s="86"/>
      <c r="AC1345" s="13"/>
    </row>
    <row r="1346" spans="1:29" s="1" customFormat="1" x14ac:dyDescent="0.2">
      <c r="A1346" s="87" t="s">
        <v>90</v>
      </c>
      <c r="B1346" s="73">
        <v>40741</v>
      </c>
      <c r="C1346" s="72" t="s">
        <v>93</v>
      </c>
      <c r="D1346" s="72">
        <v>1339</v>
      </c>
      <c r="E1346" s="76">
        <v>15</v>
      </c>
      <c r="F1346" s="76">
        <v>80.5</v>
      </c>
      <c r="G1346" s="76">
        <v>45</v>
      </c>
      <c r="H1346" s="128" t="s">
        <v>82</v>
      </c>
      <c r="I1346" s="72" t="s">
        <v>88</v>
      </c>
      <c r="J1346" s="128" t="s">
        <v>82</v>
      </c>
      <c r="K1346" s="77"/>
      <c r="L1346" s="72" t="s">
        <v>83</v>
      </c>
      <c r="M1346" s="72">
        <v>0</v>
      </c>
      <c r="N1346" s="72" t="s">
        <v>84</v>
      </c>
      <c r="O1346" s="77"/>
      <c r="P1346" s="72" t="s">
        <v>85</v>
      </c>
      <c r="Q1346" s="86"/>
      <c r="R1346" s="86"/>
      <c r="AC1346" s="13"/>
    </row>
    <row r="1347" spans="1:29" s="1" customFormat="1" x14ac:dyDescent="0.2">
      <c r="A1347" s="87" t="s">
        <v>90</v>
      </c>
      <c r="B1347" s="73">
        <v>40741</v>
      </c>
      <c r="C1347" s="72" t="s">
        <v>93</v>
      </c>
      <c r="D1347" s="72">
        <v>1340</v>
      </c>
      <c r="E1347" s="76">
        <v>11.3</v>
      </c>
      <c r="F1347" s="76">
        <v>69.5</v>
      </c>
      <c r="G1347" s="76">
        <v>41</v>
      </c>
      <c r="H1347" s="128" t="s">
        <v>82</v>
      </c>
      <c r="I1347" s="72" t="s">
        <v>81</v>
      </c>
      <c r="J1347" s="128" t="s">
        <v>82</v>
      </c>
      <c r="K1347" s="77"/>
      <c r="L1347" s="72" t="s">
        <v>83</v>
      </c>
      <c r="M1347" s="72">
        <v>0</v>
      </c>
      <c r="N1347" s="72" t="s">
        <v>84</v>
      </c>
      <c r="O1347" s="77"/>
      <c r="P1347" s="72" t="s">
        <v>85</v>
      </c>
      <c r="Q1347" s="86"/>
      <c r="R1347" s="86"/>
      <c r="AC1347" s="13"/>
    </row>
    <row r="1348" spans="1:29" s="1" customFormat="1" x14ac:dyDescent="0.2">
      <c r="A1348" s="87" t="s">
        <v>90</v>
      </c>
      <c r="B1348" s="73">
        <v>40741</v>
      </c>
      <c r="C1348" s="72" t="s">
        <v>93</v>
      </c>
      <c r="D1348" s="72">
        <v>1341</v>
      </c>
      <c r="E1348" s="76">
        <v>9</v>
      </c>
      <c r="F1348" s="76">
        <v>66.5</v>
      </c>
      <c r="G1348" s="76">
        <v>38</v>
      </c>
      <c r="H1348" s="128" t="s">
        <v>82</v>
      </c>
      <c r="I1348" s="72" t="s">
        <v>81</v>
      </c>
      <c r="J1348" s="128" t="s">
        <v>82</v>
      </c>
      <c r="K1348" s="77"/>
      <c r="L1348" s="72" t="s">
        <v>83</v>
      </c>
      <c r="M1348" s="72">
        <v>0</v>
      </c>
      <c r="N1348" s="72" t="s">
        <v>84</v>
      </c>
      <c r="O1348" s="77"/>
      <c r="P1348" s="72" t="s">
        <v>85</v>
      </c>
      <c r="Q1348" s="86"/>
      <c r="R1348" s="86"/>
      <c r="AC1348" s="13"/>
    </row>
    <row r="1349" spans="1:29" s="1" customFormat="1" x14ac:dyDescent="0.2">
      <c r="A1349" s="87" t="s">
        <v>90</v>
      </c>
      <c r="B1349" s="73">
        <v>40741</v>
      </c>
      <c r="C1349" s="72" t="s">
        <v>93</v>
      </c>
      <c r="D1349" s="72">
        <v>1342</v>
      </c>
      <c r="E1349" s="76">
        <v>7.5</v>
      </c>
      <c r="F1349" s="76">
        <v>61</v>
      </c>
      <c r="G1349" s="76">
        <v>35</v>
      </c>
      <c r="H1349" s="128" t="s">
        <v>82</v>
      </c>
      <c r="I1349" s="72" t="s">
        <v>81</v>
      </c>
      <c r="J1349" s="128" t="s">
        <v>82</v>
      </c>
      <c r="K1349" s="77"/>
      <c r="L1349" s="57" t="s">
        <v>91</v>
      </c>
      <c r="M1349" s="57">
        <v>50</v>
      </c>
      <c r="N1349" s="72" t="s">
        <v>84</v>
      </c>
      <c r="O1349" s="77"/>
      <c r="P1349" s="72" t="s">
        <v>85</v>
      </c>
      <c r="Q1349" s="86"/>
      <c r="R1349" s="86"/>
      <c r="AC1349" s="13"/>
    </row>
    <row r="1350" spans="1:29" s="1" customFormat="1" x14ac:dyDescent="0.2">
      <c r="A1350" s="87" t="s">
        <v>90</v>
      </c>
      <c r="B1350" s="73">
        <v>40741</v>
      </c>
      <c r="C1350" s="72" t="s">
        <v>93</v>
      </c>
      <c r="D1350" s="72">
        <v>1343</v>
      </c>
      <c r="E1350" s="76">
        <v>6.5</v>
      </c>
      <c r="F1350" s="76">
        <v>61.5</v>
      </c>
      <c r="G1350" s="76">
        <v>32.5</v>
      </c>
      <c r="H1350" s="128" t="s">
        <v>82</v>
      </c>
      <c r="I1350" s="72" t="s">
        <v>81</v>
      </c>
      <c r="J1350" s="128" t="s">
        <v>82</v>
      </c>
      <c r="K1350" s="77"/>
      <c r="L1350" s="72" t="s">
        <v>83</v>
      </c>
      <c r="M1350" s="72">
        <v>0</v>
      </c>
      <c r="N1350" s="72" t="s">
        <v>84</v>
      </c>
      <c r="O1350" s="77"/>
      <c r="P1350" s="72" t="s">
        <v>85</v>
      </c>
      <c r="Q1350" s="86"/>
      <c r="R1350" s="86"/>
      <c r="AC1350" s="13"/>
    </row>
    <row r="1351" spans="1:29" s="1" customFormat="1" x14ac:dyDescent="0.2">
      <c r="A1351" s="87" t="s">
        <v>90</v>
      </c>
      <c r="B1351" s="73">
        <v>40741</v>
      </c>
      <c r="C1351" s="72" t="s">
        <v>93</v>
      </c>
      <c r="D1351" s="72">
        <v>1344</v>
      </c>
      <c r="E1351" s="76">
        <v>10.6</v>
      </c>
      <c r="F1351" s="76">
        <v>70</v>
      </c>
      <c r="G1351" s="76">
        <v>40</v>
      </c>
      <c r="H1351" s="128" t="s">
        <v>82</v>
      </c>
      <c r="I1351" s="72" t="s">
        <v>81</v>
      </c>
      <c r="J1351" s="128" t="s">
        <v>82</v>
      </c>
      <c r="K1351" s="77"/>
      <c r="L1351" s="72" t="s">
        <v>83</v>
      </c>
      <c r="M1351" s="72">
        <v>0</v>
      </c>
      <c r="N1351" s="72" t="s">
        <v>84</v>
      </c>
      <c r="O1351" s="77"/>
      <c r="P1351" s="72" t="s">
        <v>85</v>
      </c>
      <c r="Q1351" s="86"/>
      <c r="R1351" s="86"/>
      <c r="AC1351" s="13"/>
    </row>
    <row r="1352" spans="1:29" s="1" customFormat="1" x14ac:dyDescent="0.2">
      <c r="A1352" s="87" t="s">
        <v>90</v>
      </c>
      <c r="B1352" s="73">
        <v>40741</v>
      </c>
      <c r="C1352" s="72" t="s">
        <v>93</v>
      </c>
      <c r="D1352" s="72">
        <v>1345</v>
      </c>
      <c r="E1352" s="76">
        <v>12.8</v>
      </c>
      <c r="F1352" s="76">
        <v>73</v>
      </c>
      <c r="G1352" s="76">
        <v>45</v>
      </c>
      <c r="H1352" s="128" t="s">
        <v>82</v>
      </c>
      <c r="I1352" s="72" t="s">
        <v>81</v>
      </c>
      <c r="J1352" s="128" t="s">
        <v>82</v>
      </c>
      <c r="K1352" s="77"/>
      <c r="L1352" s="72" t="s">
        <v>83</v>
      </c>
      <c r="M1352" s="72">
        <v>0</v>
      </c>
      <c r="N1352" s="72" t="s">
        <v>84</v>
      </c>
      <c r="O1352" s="77"/>
      <c r="P1352" s="72" t="s">
        <v>85</v>
      </c>
      <c r="Q1352" s="86"/>
      <c r="R1352" s="86"/>
      <c r="AC1352" s="13"/>
    </row>
    <row r="1353" spans="1:29" s="1" customFormat="1" x14ac:dyDescent="0.2">
      <c r="A1353" s="87" t="s">
        <v>90</v>
      </c>
      <c r="B1353" s="73">
        <v>40741</v>
      </c>
      <c r="C1353" s="72" t="s">
        <v>93</v>
      </c>
      <c r="D1353" s="72">
        <v>1346</v>
      </c>
      <c r="E1353" s="76">
        <v>13.9</v>
      </c>
      <c r="F1353" s="76">
        <v>76</v>
      </c>
      <c r="G1353" s="76">
        <v>43</v>
      </c>
      <c r="H1353" s="128" t="s">
        <v>82</v>
      </c>
      <c r="I1353" s="72" t="s">
        <v>81</v>
      </c>
      <c r="J1353" s="128" t="s">
        <v>82</v>
      </c>
      <c r="K1353" s="77"/>
      <c r="L1353" s="72" t="s">
        <v>83</v>
      </c>
      <c r="M1353" s="72">
        <v>0</v>
      </c>
      <c r="N1353" s="72" t="s">
        <v>84</v>
      </c>
      <c r="O1353" s="77"/>
      <c r="P1353" s="72" t="s">
        <v>85</v>
      </c>
      <c r="Q1353" s="86"/>
      <c r="R1353" s="86"/>
      <c r="AC1353" s="13"/>
    </row>
    <row r="1354" spans="1:29" s="1" customFormat="1" x14ac:dyDescent="0.2">
      <c r="A1354" s="87" t="s">
        <v>90</v>
      </c>
      <c r="B1354" s="73">
        <v>40741</v>
      </c>
      <c r="C1354" s="72" t="s">
        <v>93</v>
      </c>
      <c r="D1354" s="72">
        <v>1347</v>
      </c>
      <c r="E1354" s="76">
        <v>7.7</v>
      </c>
      <c r="F1354" s="76">
        <v>62</v>
      </c>
      <c r="G1354" s="76">
        <v>34</v>
      </c>
      <c r="H1354" s="128" t="s">
        <v>82</v>
      </c>
      <c r="I1354" s="72" t="s">
        <v>81</v>
      </c>
      <c r="J1354" s="128" t="s">
        <v>82</v>
      </c>
      <c r="K1354" s="77"/>
      <c r="L1354" s="72" t="s">
        <v>83</v>
      </c>
      <c r="M1354" s="72">
        <v>0</v>
      </c>
      <c r="N1354" s="72" t="s">
        <v>84</v>
      </c>
      <c r="O1354" s="77"/>
      <c r="P1354" s="72" t="s">
        <v>85</v>
      </c>
      <c r="Q1354" s="86"/>
      <c r="R1354" s="86"/>
      <c r="AC1354" s="13"/>
    </row>
    <row r="1355" spans="1:29" s="1" customFormat="1" x14ac:dyDescent="0.2">
      <c r="A1355" s="87" t="s">
        <v>90</v>
      </c>
      <c r="B1355" s="73">
        <v>40741</v>
      </c>
      <c r="C1355" s="72" t="s">
        <v>93</v>
      </c>
      <c r="D1355" s="72">
        <v>1348</v>
      </c>
      <c r="E1355" s="76">
        <v>10.6</v>
      </c>
      <c r="F1355" s="76">
        <v>71</v>
      </c>
      <c r="G1355" s="76">
        <v>41.5</v>
      </c>
      <c r="H1355" s="128" t="s">
        <v>82</v>
      </c>
      <c r="I1355" s="72" t="s">
        <v>81</v>
      </c>
      <c r="J1355" s="128" t="s">
        <v>82</v>
      </c>
      <c r="K1355" s="77"/>
      <c r="L1355" s="72" t="s">
        <v>83</v>
      </c>
      <c r="M1355" s="72">
        <v>0</v>
      </c>
      <c r="N1355" s="72" t="s">
        <v>84</v>
      </c>
      <c r="O1355" s="77"/>
      <c r="P1355" s="72" t="s">
        <v>85</v>
      </c>
      <c r="Q1355" s="86"/>
      <c r="R1355" s="86"/>
      <c r="AC1355" s="13"/>
    </row>
    <row r="1356" spans="1:29" s="1" customFormat="1" x14ac:dyDescent="0.2">
      <c r="A1356" s="87" t="s">
        <v>90</v>
      </c>
      <c r="B1356" s="73">
        <v>40741</v>
      </c>
      <c r="C1356" s="72" t="s">
        <v>93</v>
      </c>
      <c r="D1356" s="72">
        <v>1349</v>
      </c>
      <c r="E1356" s="76">
        <v>8.5</v>
      </c>
      <c r="F1356" s="76">
        <v>66</v>
      </c>
      <c r="G1356" s="76">
        <v>57.5</v>
      </c>
      <c r="H1356" s="128" t="s">
        <v>82</v>
      </c>
      <c r="I1356" s="72" t="s">
        <v>81</v>
      </c>
      <c r="J1356" s="128" t="s">
        <v>82</v>
      </c>
      <c r="K1356" s="77"/>
      <c r="L1356" s="72" t="s">
        <v>83</v>
      </c>
      <c r="M1356" s="72">
        <v>0</v>
      </c>
      <c r="N1356" s="72" t="s">
        <v>84</v>
      </c>
      <c r="O1356" s="77"/>
      <c r="P1356" s="72" t="s">
        <v>85</v>
      </c>
      <c r="Q1356" s="86"/>
      <c r="R1356" s="86"/>
      <c r="AC1356" s="13"/>
    </row>
    <row r="1357" spans="1:29" s="1" customFormat="1" x14ac:dyDescent="0.2">
      <c r="A1357" s="87" t="s">
        <v>90</v>
      </c>
      <c r="B1357" s="73">
        <v>40741</v>
      </c>
      <c r="C1357" s="72" t="s">
        <v>93</v>
      </c>
      <c r="D1357" s="72">
        <v>1350</v>
      </c>
      <c r="E1357" s="76">
        <v>9.9</v>
      </c>
      <c r="F1357" s="76">
        <v>69.5</v>
      </c>
      <c r="G1357" s="76">
        <v>38.5</v>
      </c>
      <c r="H1357" s="128" t="s">
        <v>82</v>
      </c>
      <c r="I1357" s="72" t="s">
        <v>81</v>
      </c>
      <c r="J1357" s="128" t="s">
        <v>82</v>
      </c>
      <c r="K1357" s="77"/>
      <c r="L1357" s="72" t="s">
        <v>83</v>
      </c>
      <c r="M1357" s="72">
        <v>0</v>
      </c>
      <c r="N1357" s="72" t="s">
        <v>84</v>
      </c>
      <c r="O1357" s="77"/>
      <c r="P1357" s="72" t="s">
        <v>85</v>
      </c>
      <c r="Q1357" s="86"/>
      <c r="R1357" s="86"/>
      <c r="AC1357" s="13"/>
    </row>
    <row r="1358" spans="1:29" s="1" customFormat="1" x14ac:dyDescent="0.2">
      <c r="A1358" s="87" t="s">
        <v>90</v>
      </c>
      <c r="B1358" s="73">
        <v>40741</v>
      </c>
      <c r="C1358" s="72" t="s">
        <v>93</v>
      </c>
      <c r="D1358" s="72">
        <v>1351</v>
      </c>
      <c r="E1358" s="76">
        <v>5</v>
      </c>
      <c r="F1358" s="76">
        <v>54.5</v>
      </c>
      <c r="G1358" s="76">
        <v>31</v>
      </c>
      <c r="H1358" s="128" t="s">
        <v>82</v>
      </c>
      <c r="I1358" s="72" t="s">
        <v>81</v>
      </c>
      <c r="J1358" s="128" t="s">
        <v>82</v>
      </c>
      <c r="K1358" s="77"/>
      <c r="L1358" s="72" t="s">
        <v>83</v>
      </c>
      <c r="M1358" s="72">
        <v>0</v>
      </c>
      <c r="N1358" s="72" t="s">
        <v>84</v>
      </c>
      <c r="O1358" s="77"/>
      <c r="P1358" s="72" t="s">
        <v>85</v>
      </c>
      <c r="Q1358" s="86"/>
      <c r="R1358" s="86"/>
      <c r="AC1358" s="13"/>
    </row>
    <row r="1359" spans="1:29" s="1" customFormat="1" x14ac:dyDescent="0.2">
      <c r="A1359" s="87" t="s">
        <v>92</v>
      </c>
      <c r="B1359" s="73">
        <v>40742</v>
      </c>
      <c r="C1359" s="72" t="s">
        <v>93</v>
      </c>
      <c r="D1359" s="72">
        <v>1352</v>
      </c>
      <c r="E1359" s="76">
        <v>11.1</v>
      </c>
      <c r="F1359" s="76">
        <v>73</v>
      </c>
      <c r="G1359" s="76">
        <v>39.5</v>
      </c>
      <c r="H1359" s="76" t="s">
        <v>82</v>
      </c>
      <c r="I1359" s="72" t="s">
        <v>81</v>
      </c>
      <c r="J1359" s="72" t="s">
        <v>82</v>
      </c>
      <c r="K1359" s="77"/>
      <c r="L1359" s="72" t="s">
        <v>83</v>
      </c>
      <c r="M1359" s="72">
        <v>0</v>
      </c>
      <c r="N1359" s="72" t="s">
        <v>84</v>
      </c>
      <c r="O1359" s="77"/>
      <c r="P1359" s="72" t="s">
        <v>85</v>
      </c>
      <c r="Q1359" s="86"/>
      <c r="R1359" s="86"/>
      <c r="AC1359" s="13"/>
    </row>
    <row r="1360" spans="1:29" s="1" customFormat="1" x14ac:dyDescent="0.2">
      <c r="A1360" s="87" t="s">
        <v>92</v>
      </c>
      <c r="B1360" s="73">
        <v>40742</v>
      </c>
      <c r="C1360" s="72" t="s">
        <v>93</v>
      </c>
      <c r="D1360" s="72">
        <v>1353</v>
      </c>
      <c r="E1360" s="76">
        <v>7</v>
      </c>
      <c r="F1360" s="76">
        <v>62</v>
      </c>
      <c r="G1360" s="76">
        <v>34</v>
      </c>
      <c r="H1360" s="76" t="s">
        <v>82</v>
      </c>
      <c r="I1360" s="72" t="s">
        <v>81</v>
      </c>
      <c r="J1360" s="72" t="s">
        <v>82</v>
      </c>
      <c r="K1360" s="77"/>
      <c r="L1360" s="57" t="s">
        <v>91</v>
      </c>
      <c r="M1360" s="57">
        <v>4</v>
      </c>
      <c r="N1360" s="72" t="s">
        <v>84</v>
      </c>
      <c r="O1360" s="77"/>
      <c r="P1360" s="72" t="s">
        <v>85</v>
      </c>
      <c r="Q1360" s="86"/>
      <c r="R1360" s="86"/>
      <c r="AC1360" s="13"/>
    </row>
    <row r="1361" spans="1:29" s="1" customFormat="1" x14ac:dyDescent="0.2">
      <c r="A1361" s="87" t="s">
        <v>92</v>
      </c>
      <c r="B1361" s="73">
        <v>40742</v>
      </c>
      <c r="C1361" s="72" t="s">
        <v>93</v>
      </c>
      <c r="D1361" s="72">
        <v>1354</v>
      </c>
      <c r="E1361" s="76">
        <v>16.3</v>
      </c>
      <c r="F1361" s="76">
        <v>84</v>
      </c>
      <c r="G1361" s="76">
        <v>44.5</v>
      </c>
      <c r="H1361" s="76" t="s">
        <v>82</v>
      </c>
      <c r="I1361" s="72" t="s">
        <v>88</v>
      </c>
      <c r="J1361" s="72" t="s">
        <v>82</v>
      </c>
      <c r="K1361" s="77"/>
      <c r="L1361" s="72" t="s">
        <v>83</v>
      </c>
      <c r="M1361" s="72">
        <v>0</v>
      </c>
      <c r="N1361" s="72" t="s">
        <v>84</v>
      </c>
      <c r="O1361" s="77"/>
      <c r="P1361" s="72" t="s">
        <v>85</v>
      </c>
      <c r="Q1361" s="86"/>
      <c r="R1361" s="86"/>
      <c r="AC1361" s="13"/>
    </row>
    <row r="1362" spans="1:29" s="1" customFormat="1" x14ac:dyDescent="0.2">
      <c r="A1362" s="87" t="s">
        <v>92</v>
      </c>
      <c r="B1362" s="73">
        <v>40742</v>
      </c>
      <c r="C1362" s="72" t="s">
        <v>93</v>
      </c>
      <c r="D1362" s="72">
        <v>1355</v>
      </c>
      <c r="E1362" s="76">
        <v>21.4</v>
      </c>
      <c r="F1362" s="76">
        <v>88</v>
      </c>
      <c r="G1362" s="76">
        <v>49.5</v>
      </c>
      <c r="H1362" s="76" t="s">
        <v>82</v>
      </c>
      <c r="I1362" s="72" t="s">
        <v>81</v>
      </c>
      <c r="J1362" s="72" t="s">
        <v>82</v>
      </c>
      <c r="K1362" s="77"/>
      <c r="L1362" s="72" t="s">
        <v>83</v>
      </c>
      <c r="M1362" s="72">
        <v>0</v>
      </c>
      <c r="N1362" s="72" t="s">
        <v>84</v>
      </c>
      <c r="O1362" s="77"/>
      <c r="P1362" s="72" t="s">
        <v>85</v>
      </c>
      <c r="Q1362" s="86"/>
      <c r="R1362" s="86"/>
      <c r="AC1362" s="13"/>
    </row>
    <row r="1363" spans="1:29" s="1" customFormat="1" x14ac:dyDescent="0.2">
      <c r="A1363" s="87" t="s">
        <v>92</v>
      </c>
      <c r="B1363" s="73">
        <v>40742</v>
      </c>
      <c r="C1363" s="72" t="s">
        <v>93</v>
      </c>
      <c r="D1363" s="72">
        <v>1356</v>
      </c>
      <c r="E1363" s="76">
        <v>20.6</v>
      </c>
      <c r="F1363" s="76">
        <v>85</v>
      </c>
      <c r="G1363" s="76">
        <v>50</v>
      </c>
      <c r="H1363" s="76" t="s">
        <v>82</v>
      </c>
      <c r="I1363" s="72" t="s">
        <v>88</v>
      </c>
      <c r="J1363" s="72" t="s">
        <v>82</v>
      </c>
      <c r="K1363" s="77"/>
      <c r="L1363" s="72" t="s">
        <v>83</v>
      </c>
      <c r="M1363" s="72">
        <v>0</v>
      </c>
      <c r="N1363" s="72" t="s">
        <v>84</v>
      </c>
      <c r="O1363" s="77"/>
      <c r="P1363" s="72" t="s">
        <v>85</v>
      </c>
      <c r="Q1363" s="86"/>
      <c r="R1363" s="86"/>
      <c r="AC1363" s="13"/>
    </row>
    <row r="1364" spans="1:29" s="1" customFormat="1" x14ac:dyDescent="0.2">
      <c r="A1364" s="87" t="s">
        <v>92</v>
      </c>
      <c r="B1364" s="73">
        <v>40742</v>
      </c>
      <c r="C1364" s="72" t="s">
        <v>93</v>
      </c>
      <c r="D1364" s="72">
        <v>1357</v>
      </c>
      <c r="E1364" s="76">
        <v>16</v>
      </c>
      <c r="F1364" s="76">
        <v>81</v>
      </c>
      <c r="G1364" s="76">
        <v>45.5</v>
      </c>
      <c r="H1364" s="76" t="s">
        <v>82</v>
      </c>
      <c r="I1364" s="72" t="s">
        <v>88</v>
      </c>
      <c r="J1364" s="72" t="s">
        <v>82</v>
      </c>
      <c r="K1364" s="77"/>
      <c r="L1364" s="72" t="s">
        <v>83</v>
      </c>
      <c r="M1364" s="72">
        <v>0</v>
      </c>
      <c r="N1364" s="72" t="s">
        <v>84</v>
      </c>
      <c r="O1364" s="77"/>
      <c r="P1364" s="72" t="s">
        <v>85</v>
      </c>
      <c r="Q1364" s="86"/>
      <c r="R1364" s="86"/>
      <c r="AC1364" s="13"/>
    </row>
    <row r="1365" spans="1:29" s="1" customFormat="1" x14ac:dyDescent="0.2">
      <c r="A1365" s="87" t="s">
        <v>79</v>
      </c>
      <c r="B1365" s="73">
        <v>40744</v>
      </c>
      <c r="C1365" s="72" t="s">
        <v>93</v>
      </c>
      <c r="D1365" s="72">
        <v>1358</v>
      </c>
      <c r="E1365" s="76">
        <v>32.6</v>
      </c>
      <c r="F1365" s="76">
        <v>98.5</v>
      </c>
      <c r="G1365" s="76">
        <v>60</v>
      </c>
      <c r="H1365" s="76" t="s">
        <v>82</v>
      </c>
      <c r="I1365" s="72" t="s">
        <v>81</v>
      </c>
      <c r="J1365" s="72" t="s">
        <v>82</v>
      </c>
      <c r="K1365" s="77"/>
      <c r="L1365" s="72" t="s">
        <v>83</v>
      </c>
      <c r="M1365" s="72">
        <v>0</v>
      </c>
      <c r="N1365" s="72" t="s">
        <v>84</v>
      </c>
      <c r="O1365" s="77"/>
      <c r="P1365" s="72" t="s">
        <v>85</v>
      </c>
      <c r="Q1365" s="86"/>
      <c r="R1365" s="86"/>
      <c r="AC1365" s="13"/>
    </row>
    <row r="1366" spans="1:29" s="1" customFormat="1" x14ac:dyDescent="0.2">
      <c r="A1366" s="87" t="s">
        <v>79</v>
      </c>
      <c r="B1366" s="73">
        <v>40744</v>
      </c>
      <c r="C1366" s="72" t="s">
        <v>93</v>
      </c>
      <c r="D1366" s="72">
        <v>1359</v>
      </c>
      <c r="E1366" s="76">
        <v>27.6</v>
      </c>
      <c r="F1366" s="76">
        <v>91.5</v>
      </c>
      <c r="G1366" s="76">
        <v>56</v>
      </c>
      <c r="H1366" s="76" t="s">
        <v>82</v>
      </c>
      <c r="I1366" s="72" t="s">
        <v>81</v>
      </c>
      <c r="J1366" s="72" t="s">
        <v>82</v>
      </c>
      <c r="K1366" s="77"/>
      <c r="L1366" s="72" t="s">
        <v>83</v>
      </c>
      <c r="M1366" s="72">
        <v>0</v>
      </c>
      <c r="N1366" s="72" t="s">
        <v>84</v>
      </c>
      <c r="O1366" s="77"/>
      <c r="P1366" s="72" t="s">
        <v>85</v>
      </c>
      <c r="Q1366" s="86"/>
      <c r="R1366" s="86"/>
      <c r="AC1366" s="13"/>
    </row>
    <row r="1367" spans="1:29" s="1" customFormat="1" x14ac:dyDescent="0.2">
      <c r="A1367" s="87" t="s">
        <v>79</v>
      </c>
      <c r="B1367" s="73">
        <v>40744</v>
      </c>
      <c r="C1367" s="72" t="s">
        <v>93</v>
      </c>
      <c r="D1367" s="72">
        <v>1360</v>
      </c>
      <c r="E1367" s="76">
        <v>25.7</v>
      </c>
      <c r="F1367" s="76">
        <v>93</v>
      </c>
      <c r="G1367" s="76">
        <v>54.5</v>
      </c>
      <c r="H1367" s="76" t="s">
        <v>82</v>
      </c>
      <c r="I1367" s="72" t="s">
        <v>81</v>
      </c>
      <c r="J1367" s="72" t="s">
        <v>82</v>
      </c>
      <c r="K1367" s="77"/>
      <c r="L1367" s="72" t="s">
        <v>83</v>
      </c>
      <c r="M1367" s="72">
        <v>0</v>
      </c>
      <c r="N1367" s="72" t="s">
        <v>84</v>
      </c>
      <c r="O1367" s="77"/>
      <c r="P1367" s="72" t="s">
        <v>85</v>
      </c>
      <c r="Q1367" s="86"/>
      <c r="R1367" s="86"/>
      <c r="AC1367" s="13"/>
    </row>
    <row r="1368" spans="1:29" s="1" customFormat="1" x14ac:dyDescent="0.2">
      <c r="A1368" s="87" t="s">
        <v>79</v>
      </c>
      <c r="B1368" s="73">
        <v>40744</v>
      </c>
      <c r="C1368" s="72" t="s">
        <v>93</v>
      </c>
      <c r="D1368" s="72">
        <v>1361</v>
      </c>
      <c r="E1368" s="76">
        <v>19.899999999999999</v>
      </c>
      <c r="F1368" s="76">
        <v>85</v>
      </c>
      <c r="G1368" s="76">
        <v>49.5</v>
      </c>
      <c r="H1368" s="76" t="s">
        <v>82</v>
      </c>
      <c r="I1368" s="72" t="s">
        <v>88</v>
      </c>
      <c r="J1368" s="72" t="s">
        <v>82</v>
      </c>
      <c r="K1368" s="77"/>
      <c r="L1368" s="72" t="s">
        <v>83</v>
      </c>
      <c r="M1368" s="72">
        <v>0</v>
      </c>
      <c r="N1368" s="72" t="s">
        <v>84</v>
      </c>
      <c r="O1368" s="77"/>
      <c r="P1368" s="72" t="s">
        <v>85</v>
      </c>
      <c r="Q1368" s="86"/>
      <c r="R1368" s="86"/>
      <c r="AC1368" s="13"/>
    </row>
    <row r="1369" spans="1:29" s="1" customFormat="1" x14ac:dyDescent="0.2">
      <c r="A1369" s="87" t="s">
        <v>79</v>
      </c>
      <c r="B1369" s="73">
        <v>40744</v>
      </c>
      <c r="C1369" s="72" t="s">
        <v>93</v>
      </c>
      <c r="D1369" s="72">
        <v>1362</v>
      </c>
      <c r="E1369" s="76">
        <v>18</v>
      </c>
      <c r="F1369" s="76">
        <v>82.5</v>
      </c>
      <c r="G1369" s="76">
        <v>49</v>
      </c>
      <c r="H1369" s="76" t="s">
        <v>82</v>
      </c>
      <c r="I1369" s="72" t="s">
        <v>88</v>
      </c>
      <c r="J1369" s="72" t="s">
        <v>82</v>
      </c>
      <c r="K1369" s="77"/>
      <c r="L1369" s="57" t="s">
        <v>83</v>
      </c>
      <c r="M1369" s="57">
        <v>1</v>
      </c>
      <c r="N1369" s="72" t="s">
        <v>84</v>
      </c>
      <c r="O1369" s="77"/>
      <c r="P1369" s="72" t="s">
        <v>85</v>
      </c>
      <c r="Q1369" s="86"/>
      <c r="R1369" s="86"/>
      <c r="AC1369" s="13"/>
    </row>
    <row r="1370" spans="1:29" s="1" customFormat="1" x14ac:dyDescent="0.2">
      <c r="A1370" s="87" t="s">
        <v>79</v>
      </c>
      <c r="B1370" s="73">
        <v>40744</v>
      </c>
      <c r="C1370" s="72" t="s">
        <v>93</v>
      </c>
      <c r="D1370" s="72">
        <v>1363</v>
      </c>
      <c r="E1370" s="76">
        <v>18.3</v>
      </c>
      <c r="F1370" s="76">
        <v>83.5</v>
      </c>
      <c r="G1370" s="76">
        <v>48</v>
      </c>
      <c r="H1370" s="76" t="s">
        <v>82</v>
      </c>
      <c r="I1370" s="72" t="s">
        <v>88</v>
      </c>
      <c r="J1370" s="72" t="s">
        <v>82</v>
      </c>
      <c r="K1370" s="77"/>
      <c r="L1370" s="72" t="s">
        <v>83</v>
      </c>
      <c r="M1370" s="72">
        <v>0</v>
      </c>
      <c r="N1370" s="72" t="s">
        <v>84</v>
      </c>
      <c r="O1370" s="77"/>
      <c r="P1370" s="72" t="s">
        <v>85</v>
      </c>
      <c r="Q1370" s="86"/>
      <c r="R1370" s="86"/>
      <c r="AC1370" s="13"/>
    </row>
    <row r="1371" spans="1:29" s="1" customFormat="1" x14ac:dyDescent="0.2">
      <c r="A1371" s="87" t="s">
        <v>79</v>
      </c>
      <c r="B1371" s="73">
        <v>40744</v>
      </c>
      <c r="C1371" s="72" t="s">
        <v>93</v>
      </c>
      <c r="D1371" s="72">
        <v>1364</v>
      </c>
      <c r="E1371" s="76">
        <v>23</v>
      </c>
      <c r="F1371" s="76">
        <v>90.5</v>
      </c>
      <c r="G1371" s="76">
        <v>51.5</v>
      </c>
      <c r="H1371" s="76" t="s">
        <v>82</v>
      </c>
      <c r="I1371" s="72" t="s">
        <v>88</v>
      </c>
      <c r="J1371" s="72" t="s">
        <v>82</v>
      </c>
      <c r="K1371" s="77"/>
      <c r="L1371" s="57" t="s">
        <v>91</v>
      </c>
      <c r="M1371" s="57">
        <v>1000</v>
      </c>
      <c r="N1371" s="57" t="s">
        <v>85</v>
      </c>
      <c r="O1371" s="77"/>
      <c r="P1371" s="57" t="s">
        <v>124</v>
      </c>
      <c r="Q1371" s="86"/>
      <c r="R1371" s="86"/>
      <c r="AC1371" s="13"/>
    </row>
    <row r="1372" spans="1:29" s="1" customFormat="1" x14ac:dyDescent="0.2">
      <c r="A1372" s="87" t="s">
        <v>79</v>
      </c>
      <c r="B1372" s="73">
        <v>40744</v>
      </c>
      <c r="C1372" s="72" t="s">
        <v>93</v>
      </c>
      <c r="D1372" s="72">
        <v>1365</v>
      </c>
      <c r="E1372" s="76">
        <v>17.899999999999999</v>
      </c>
      <c r="F1372" s="76">
        <v>83</v>
      </c>
      <c r="G1372" s="76">
        <v>47.5</v>
      </c>
      <c r="H1372" s="76" t="s">
        <v>82</v>
      </c>
      <c r="I1372" s="72" t="s">
        <v>88</v>
      </c>
      <c r="J1372" s="72" t="s">
        <v>82</v>
      </c>
      <c r="K1372" s="77"/>
      <c r="L1372" s="72" t="s">
        <v>83</v>
      </c>
      <c r="M1372" s="72">
        <v>0</v>
      </c>
      <c r="N1372" s="72" t="s">
        <v>84</v>
      </c>
      <c r="O1372" s="77"/>
      <c r="P1372" s="72" t="s">
        <v>85</v>
      </c>
      <c r="Q1372" s="86"/>
      <c r="R1372" s="86"/>
      <c r="AC1372" s="13"/>
    </row>
    <row r="1373" spans="1:29" s="1" customFormat="1" x14ac:dyDescent="0.2">
      <c r="A1373" s="87" t="s">
        <v>79</v>
      </c>
      <c r="B1373" s="73">
        <v>40744</v>
      </c>
      <c r="C1373" s="72" t="s">
        <v>93</v>
      </c>
      <c r="D1373" s="72">
        <v>1366</v>
      </c>
      <c r="E1373" s="76">
        <v>12.4</v>
      </c>
      <c r="F1373" s="76">
        <v>74</v>
      </c>
      <c r="G1373" s="76">
        <v>41.5</v>
      </c>
      <c r="H1373" s="76" t="s">
        <v>82</v>
      </c>
      <c r="I1373" s="72" t="s">
        <v>81</v>
      </c>
      <c r="J1373" s="72" t="s">
        <v>82</v>
      </c>
      <c r="K1373" s="77"/>
      <c r="L1373" s="72" t="s">
        <v>83</v>
      </c>
      <c r="M1373" s="72">
        <v>0</v>
      </c>
      <c r="N1373" s="72" t="s">
        <v>84</v>
      </c>
      <c r="O1373" s="77"/>
      <c r="P1373" s="72" t="s">
        <v>85</v>
      </c>
      <c r="Q1373" s="86"/>
      <c r="R1373" s="86"/>
      <c r="AC1373" s="13"/>
    </row>
    <row r="1374" spans="1:29" s="1" customFormat="1" x14ac:dyDescent="0.2">
      <c r="A1374" s="87" t="s">
        <v>79</v>
      </c>
      <c r="B1374" s="73">
        <v>40744</v>
      </c>
      <c r="C1374" s="72" t="s">
        <v>93</v>
      </c>
      <c r="D1374" s="72">
        <v>1367</v>
      </c>
      <c r="E1374" s="76">
        <v>16</v>
      </c>
      <c r="F1374" s="76">
        <v>76.5</v>
      </c>
      <c r="G1374" s="76">
        <v>47</v>
      </c>
      <c r="H1374" s="76" t="s">
        <v>82</v>
      </c>
      <c r="I1374" s="72" t="s">
        <v>81</v>
      </c>
      <c r="J1374" s="72" t="s">
        <v>82</v>
      </c>
      <c r="K1374" s="77"/>
      <c r="L1374" s="72" t="s">
        <v>83</v>
      </c>
      <c r="M1374" s="72">
        <v>0</v>
      </c>
      <c r="N1374" s="72" t="s">
        <v>84</v>
      </c>
      <c r="O1374" s="77"/>
      <c r="P1374" s="72" t="s">
        <v>85</v>
      </c>
      <c r="Q1374" s="86"/>
      <c r="R1374" s="86"/>
      <c r="AC1374" s="13"/>
    </row>
    <row r="1375" spans="1:29" s="1" customFormat="1" x14ac:dyDescent="0.2">
      <c r="A1375" s="87" t="s">
        <v>79</v>
      </c>
      <c r="B1375" s="73">
        <v>40744</v>
      </c>
      <c r="C1375" s="72" t="s">
        <v>93</v>
      </c>
      <c r="D1375" s="72">
        <v>1368</v>
      </c>
      <c r="E1375" s="76">
        <v>23.1</v>
      </c>
      <c r="F1375" s="76">
        <v>89.5</v>
      </c>
      <c r="G1375" s="76">
        <v>50.5</v>
      </c>
      <c r="H1375" s="76" t="s">
        <v>82</v>
      </c>
      <c r="I1375" s="72" t="s">
        <v>81</v>
      </c>
      <c r="J1375" s="72" t="s">
        <v>82</v>
      </c>
      <c r="K1375" s="77"/>
      <c r="L1375" s="72" t="s">
        <v>83</v>
      </c>
      <c r="M1375" s="72">
        <v>0</v>
      </c>
      <c r="N1375" s="72" t="s">
        <v>84</v>
      </c>
      <c r="O1375" s="77"/>
      <c r="P1375" s="72" t="s">
        <v>85</v>
      </c>
      <c r="Q1375" s="86"/>
      <c r="R1375" s="86"/>
      <c r="AC1375" s="13"/>
    </row>
    <row r="1376" spans="1:29" s="1" customFormat="1" x14ac:dyDescent="0.2">
      <c r="A1376" s="87" t="s">
        <v>79</v>
      </c>
      <c r="B1376" s="73">
        <v>40744</v>
      </c>
      <c r="C1376" s="72" t="s">
        <v>93</v>
      </c>
      <c r="D1376" s="72">
        <v>1369</v>
      </c>
      <c r="E1376" s="76">
        <v>18.899999999999999</v>
      </c>
      <c r="F1376" s="76">
        <v>81.5</v>
      </c>
      <c r="G1376" s="76">
        <v>50</v>
      </c>
      <c r="H1376" s="76" t="s">
        <v>82</v>
      </c>
      <c r="I1376" s="72" t="s">
        <v>88</v>
      </c>
      <c r="J1376" s="72" t="s">
        <v>82</v>
      </c>
      <c r="K1376" s="77"/>
      <c r="L1376" s="72" t="s">
        <v>83</v>
      </c>
      <c r="M1376" s="72">
        <v>0</v>
      </c>
      <c r="N1376" s="72" t="s">
        <v>84</v>
      </c>
      <c r="O1376" s="77"/>
      <c r="P1376" s="72" t="s">
        <v>85</v>
      </c>
      <c r="Q1376" s="86"/>
      <c r="R1376" s="86"/>
      <c r="AC1376" s="13"/>
    </row>
    <row r="1377" spans="1:29" s="1" customFormat="1" x14ac:dyDescent="0.2">
      <c r="A1377" s="87" t="s">
        <v>79</v>
      </c>
      <c r="B1377" s="73">
        <v>40744</v>
      </c>
      <c r="C1377" s="72" t="s">
        <v>93</v>
      </c>
      <c r="D1377" s="72">
        <v>1370</v>
      </c>
      <c r="E1377" s="76">
        <v>15.7</v>
      </c>
      <c r="F1377" s="76">
        <v>78.5</v>
      </c>
      <c r="G1377" s="76">
        <v>47</v>
      </c>
      <c r="H1377" s="76" t="s">
        <v>82</v>
      </c>
      <c r="I1377" s="72" t="s">
        <v>81</v>
      </c>
      <c r="J1377" s="72" t="s">
        <v>82</v>
      </c>
      <c r="K1377" s="77"/>
      <c r="L1377" s="72" t="s">
        <v>83</v>
      </c>
      <c r="M1377" s="72">
        <v>0</v>
      </c>
      <c r="N1377" s="72" t="s">
        <v>84</v>
      </c>
      <c r="O1377" s="77"/>
      <c r="P1377" s="72" t="s">
        <v>85</v>
      </c>
      <c r="Q1377" s="86"/>
      <c r="R1377" s="86"/>
      <c r="AC1377" s="13"/>
    </row>
    <row r="1378" spans="1:29" s="1" customFormat="1" x14ac:dyDescent="0.2">
      <c r="A1378" s="87" t="s">
        <v>79</v>
      </c>
      <c r="B1378" s="73">
        <v>40744</v>
      </c>
      <c r="C1378" s="72" t="s">
        <v>93</v>
      </c>
      <c r="D1378" s="72">
        <v>1371</v>
      </c>
      <c r="E1378" s="76">
        <v>3.5</v>
      </c>
      <c r="F1378" s="76">
        <v>51</v>
      </c>
      <c r="G1378" s="76">
        <v>26.5</v>
      </c>
      <c r="H1378" s="76" t="s">
        <v>82</v>
      </c>
      <c r="I1378" s="72" t="s">
        <v>88</v>
      </c>
      <c r="J1378" s="72" t="s">
        <v>82</v>
      </c>
      <c r="K1378" s="77"/>
      <c r="L1378" s="72" t="s">
        <v>83</v>
      </c>
      <c r="M1378" s="72">
        <v>0</v>
      </c>
      <c r="N1378" s="72" t="s">
        <v>84</v>
      </c>
      <c r="O1378" s="77"/>
      <c r="P1378" s="72" t="s">
        <v>85</v>
      </c>
      <c r="Q1378" s="86"/>
      <c r="R1378" s="86"/>
      <c r="AC1378" s="13"/>
    </row>
    <row r="1379" spans="1:29" s="1" customFormat="1" x14ac:dyDescent="0.2">
      <c r="A1379" s="87" t="s">
        <v>79</v>
      </c>
      <c r="B1379" s="73">
        <v>40744</v>
      </c>
      <c r="C1379" s="72" t="s">
        <v>93</v>
      </c>
      <c r="D1379" s="72">
        <v>1372</v>
      </c>
      <c r="E1379" s="76">
        <v>14.5</v>
      </c>
      <c r="F1379" s="76">
        <v>80</v>
      </c>
      <c r="G1379" s="76">
        <v>43.5</v>
      </c>
      <c r="H1379" s="76" t="s">
        <v>82</v>
      </c>
      <c r="I1379" s="72" t="s">
        <v>81</v>
      </c>
      <c r="J1379" s="72" t="s">
        <v>82</v>
      </c>
      <c r="K1379" s="77"/>
      <c r="L1379" s="72" t="s">
        <v>83</v>
      </c>
      <c r="M1379" s="72">
        <v>0</v>
      </c>
      <c r="N1379" s="72" t="s">
        <v>84</v>
      </c>
      <c r="O1379" s="77"/>
      <c r="P1379" s="72" t="s">
        <v>85</v>
      </c>
      <c r="Q1379" s="86"/>
      <c r="R1379" s="86"/>
      <c r="AC1379" s="13"/>
    </row>
    <row r="1380" spans="1:29" s="1" customFormat="1" x14ac:dyDescent="0.2">
      <c r="A1380" s="87" t="s">
        <v>79</v>
      </c>
      <c r="B1380" s="73">
        <v>40744</v>
      </c>
      <c r="C1380" s="72" t="s">
        <v>93</v>
      </c>
      <c r="D1380" s="72">
        <v>1373</v>
      </c>
      <c r="E1380" s="76">
        <v>11.4</v>
      </c>
      <c r="F1380" s="76">
        <v>71</v>
      </c>
      <c r="G1380" s="76">
        <v>40.5</v>
      </c>
      <c r="H1380" s="76" t="s">
        <v>82</v>
      </c>
      <c r="I1380" s="72" t="s">
        <v>88</v>
      </c>
      <c r="J1380" s="72" t="s">
        <v>82</v>
      </c>
      <c r="K1380" s="77"/>
      <c r="L1380" s="72" t="s">
        <v>83</v>
      </c>
      <c r="M1380" s="72">
        <v>0</v>
      </c>
      <c r="N1380" s="72" t="s">
        <v>84</v>
      </c>
      <c r="O1380" s="77"/>
      <c r="P1380" s="72" t="s">
        <v>85</v>
      </c>
      <c r="Q1380" s="86"/>
      <c r="R1380" s="86"/>
      <c r="AC1380" s="13"/>
    </row>
    <row r="1381" spans="1:29" s="1" customFormat="1" x14ac:dyDescent="0.2">
      <c r="A1381" s="87" t="s">
        <v>79</v>
      </c>
      <c r="B1381" s="73">
        <v>40744</v>
      </c>
      <c r="C1381" s="72" t="s">
        <v>93</v>
      </c>
      <c r="D1381" s="72">
        <v>1374</v>
      </c>
      <c r="E1381" s="76">
        <v>10.4</v>
      </c>
      <c r="F1381" s="76">
        <v>69</v>
      </c>
      <c r="G1381" s="76">
        <v>41</v>
      </c>
      <c r="H1381" s="76" t="s">
        <v>82</v>
      </c>
      <c r="I1381" s="72" t="s">
        <v>81</v>
      </c>
      <c r="J1381" s="72" t="s">
        <v>82</v>
      </c>
      <c r="K1381" s="77"/>
      <c r="L1381" s="72" t="s">
        <v>83</v>
      </c>
      <c r="M1381" s="72">
        <v>0</v>
      </c>
      <c r="N1381" s="72" t="s">
        <v>84</v>
      </c>
      <c r="O1381" s="77"/>
      <c r="P1381" s="72" t="s">
        <v>85</v>
      </c>
      <c r="Q1381" s="86"/>
      <c r="R1381" s="86"/>
      <c r="AC1381" s="13"/>
    </row>
    <row r="1382" spans="1:29" s="1" customFormat="1" x14ac:dyDescent="0.2">
      <c r="A1382" s="87" t="s">
        <v>79</v>
      </c>
      <c r="B1382" s="73">
        <v>40744</v>
      </c>
      <c r="C1382" s="72" t="s">
        <v>93</v>
      </c>
      <c r="D1382" s="72">
        <v>1375</v>
      </c>
      <c r="E1382" s="76">
        <v>5.6</v>
      </c>
      <c r="F1382" s="76">
        <v>57.5</v>
      </c>
      <c r="G1382" s="76">
        <v>32</v>
      </c>
      <c r="H1382" s="76" t="s">
        <v>82</v>
      </c>
      <c r="I1382" s="72" t="s">
        <v>81</v>
      </c>
      <c r="J1382" s="72" t="s">
        <v>82</v>
      </c>
      <c r="K1382" s="77"/>
      <c r="L1382" s="72" t="s">
        <v>83</v>
      </c>
      <c r="M1382" s="72">
        <v>0</v>
      </c>
      <c r="N1382" s="72" t="s">
        <v>84</v>
      </c>
      <c r="O1382" s="77"/>
      <c r="P1382" s="72" t="s">
        <v>85</v>
      </c>
      <c r="Q1382" s="86"/>
      <c r="R1382" s="86"/>
      <c r="AC1382" s="13"/>
    </row>
    <row r="1383" spans="1:29" s="1" customFormat="1" x14ac:dyDescent="0.2">
      <c r="A1383" s="87" t="s">
        <v>79</v>
      </c>
      <c r="B1383" s="73">
        <v>40744</v>
      </c>
      <c r="C1383" s="72" t="s">
        <v>93</v>
      </c>
      <c r="D1383" s="72">
        <v>1376</v>
      </c>
      <c r="E1383" s="76">
        <v>7.5</v>
      </c>
      <c r="F1383" s="76">
        <v>65</v>
      </c>
      <c r="G1383" s="76">
        <v>34</v>
      </c>
      <c r="H1383" s="76" t="s">
        <v>82</v>
      </c>
      <c r="I1383" s="72" t="s">
        <v>81</v>
      </c>
      <c r="J1383" s="72" t="s">
        <v>82</v>
      </c>
      <c r="K1383" s="77"/>
      <c r="L1383" s="72" t="s">
        <v>83</v>
      </c>
      <c r="M1383" s="72">
        <v>0</v>
      </c>
      <c r="N1383" s="72" t="s">
        <v>84</v>
      </c>
      <c r="O1383" s="77"/>
      <c r="P1383" s="72" t="s">
        <v>85</v>
      </c>
      <c r="Q1383" s="86"/>
      <c r="R1383" s="86"/>
      <c r="AC1383" s="13"/>
    </row>
    <row r="1384" spans="1:29" s="1" customFormat="1" x14ac:dyDescent="0.2">
      <c r="A1384" s="87" t="s">
        <v>79</v>
      </c>
      <c r="B1384" s="73">
        <v>40744</v>
      </c>
      <c r="C1384" s="72" t="s">
        <v>93</v>
      </c>
      <c r="D1384" s="72">
        <v>1377</v>
      </c>
      <c r="E1384" s="76">
        <v>5.5</v>
      </c>
      <c r="F1384" s="76">
        <v>58</v>
      </c>
      <c r="G1384" s="76">
        <v>30.5</v>
      </c>
      <c r="H1384" s="76" t="s">
        <v>82</v>
      </c>
      <c r="I1384" s="72" t="s">
        <v>81</v>
      </c>
      <c r="J1384" s="72" t="s">
        <v>82</v>
      </c>
      <c r="K1384" s="77"/>
      <c r="L1384" s="72" t="s">
        <v>83</v>
      </c>
      <c r="M1384" s="72">
        <v>0</v>
      </c>
      <c r="N1384" s="72" t="s">
        <v>84</v>
      </c>
      <c r="O1384" s="77"/>
      <c r="P1384" s="72" t="s">
        <v>85</v>
      </c>
      <c r="Q1384" s="86"/>
      <c r="R1384" s="86"/>
      <c r="AC1384" s="13"/>
    </row>
    <row r="1385" spans="1:29" s="1" customFormat="1" x14ac:dyDescent="0.2">
      <c r="A1385" s="87" t="s">
        <v>79</v>
      </c>
      <c r="B1385" s="73">
        <v>40744</v>
      </c>
      <c r="C1385" s="72" t="s">
        <v>93</v>
      </c>
      <c r="D1385" s="72">
        <v>1378</v>
      </c>
      <c r="E1385" s="76">
        <v>11.5</v>
      </c>
      <c r="F1385" s="76">
        <v>71.5</v>
      </c>
      <c r="G1385" s="76">
        <v>41</v>
      </c>
      <c r="H1385" s="76" t="s">
        <v>82</v>
      </c>
      <c r="I1385" s="72" t="s">
        <v>81</v>
      </c>
      <c r="J1385" s="72" t="s">
        <v>82</v>
      </c>
      <c r="K1385" s="77"/>
      <c r="L1385" s="72" t="s">
        <v>83</v>
      </c>
      <c r="M1385" s="72">
        <v>0</v>
      </c>
      <c r="N1385" s="72" t="s">
        <v>84</v>
      </c>
      <c r="O1385" s="77"/>
      <c r="P1385" s="72" t="s">
        <v>85</v>
      </c>
      <c r="Q1385" s="86"/>
      <c r="R1385" s="86"/>
      <c r="AC1385" s="13"/>
    </row>
    <row r="1386" spans="1:29" s="1" customFormat="1" x14ac:dyDescent="0.2">
      <c r="A1386" s="87" t="s">
        <v>79</v>
      </c>
      <c r="B1386" s="73">
        <v>40744</v>
      </c>
      <c r="C1386" s="72" t="s">
        <v>93</v>
      </c>
      <c r="D1386" s="72">
        <v>1379</v>
      </c>
      <c r="E1386" s="76">
        <v>7.3</v>
      </c>
      <c r="F1386" s="76">
        <v>61.5</v>
      </c>
      <c r="G1386" s="76">
        <v>36</v>
      </c>
      <c r="H1386" s="76" t="s">
        <v>82</v>
      </c>
      <c r="I1386" s="72" t="s">
        <v>81</v>
      </c>
      <c r="J1386" s="72" t="s">
        <v>82</v>
      </c>
      <c r="K1386" s="77"/>
      <c r="L1386" s="72" t="s">
        <v>83</v>
      </c>
      <c r="M1386" s="72">
        <v>0</v>
      </c>
      <c r="N1386" s="72" t="s">
        <v>84</v>
      </c>
      <c r="O1386" s="77"/>
      <c r="P1386" s="72" t="s">
        <v>85</v>
      </c>
      <c r="Q1386" s="86"/>
      <c r="R1386" s="86"/>
      <c r="AC1386" s="13"/>
    </row>
    <row r="1387" spans="1:29" s="1" customFormat="1" x14ac:dyDescent="0.2">
      <c r="A1387" s="87" t="s">
        <v>79</v>
      </c>
      <c r="B1387" s="73">
        <v>40744</v>
      </c>
      <c r="C1387" s="72" t="s">
        <v>93</v>
      </c>
      <c r="D1387" s="72">
        <v>1380</v>
      </c>
      <c r="E1387" s="76">
        <v>5.4</v>
      </c>
      <c r="F1387" s="76">
        <v>57.5</v>
      </c>
      <c r="G1387" s="76">
        <v>31</v>
      </c>
      <c r="H1387" s="76" t="s">
        <v>82</v>
      </c>
      <c r="I1387" s="72" t="s">
        <v>81</v>
      </c>
      <c r="J1387" s="72" t="s">
        <v>82</v>
      </c>
      <c r="K1387" s="77"/>
      <c r="L1387" s="72" t="s">
        <v>83</v>
      </c>
      <c r="M1387" s="72">
        <v>0</v>
      </c>
      <c r="N1387" s="72" t="s">
        <v>84</v>
      </c>
      <c r="O1387" s="77"/>
      <c r="P1387" s="72" t="s">
        <v>85</v>
      </c>
      <c r="Q1387" s="86"/>
      <c r="R1387" s="86"/>
      <c r="AC1387" s="13"/>
    </row>
    <row r="1388" spans="1:29" s="1" customFormat="1" x14ac:dyDescent="0.2">
      <c r="A1388" s="87" t="s">
        <v>79</v>
      </c>
      <c r="B1388" s="73">
        <v>40744</v>
      </c>
      <c r="C1388" s="72" t="s">
        <v>93</v>
      </c>
      <c r="D1388" s="72">
        <v>1381</v>
      </c>
      <c r="E1388" s="76">
        <v>6</v>
      </c>
      <c r="F1388" s="76">
        <v>61.5</v>
      </c>
      <c r="G1388" s="76">
        <v>32</v>
      </c>
      <c r="H1388" s="76" t="s">
        <v>82</v>
      </c>
      <c r="I1388" s="72" t="s">
        <v>81</v>
      </c>
      <c r="J1388" s="72" t="s">
        <v>82</v>
      </c>
      <c r="K1388" s="77"/>
      <c r="L1388" s="72" t="s">
        <v>83</v>
      </c>
      <c r="M1388" s="72">
        <v>0</v>
      </c>
      <c r="N1388" s="72" t="s">
        <v>84</v>
      </c>
      <c r="O1388" s="77"/>
      <c r="P1388" s="72" t="s">
        <v>85</v>
      </c>
      <c r="Q1388" s="86"/>
      <c r="R1388" s="86"/>
      <c r="AC1388" s="13"/>
    </row>
    <row r="1389" spans="1:29" s="1" customFormat="1" x14ac:dyDescent="0.2">
      <c r="A1389" s="87" t="s">
        <v>79</v>
      </c>
      <c r="B1389" s="73">
        <v>40744</v>
      </c>
      <c r="C1389" s="72" t="s">
        <v>93</v>
      </c>
      <c r="D1389" s="72">
        <v>1382</v>
      </c>
      <c r="E1389" s="76">
        <v>5.9</v>
      </c>
      <c r="F1389" s="76">
        <v>59.5</v>
      </c>
      <c r="G1389" s="76">
        <v>31.5</v>
      </c>
      <c r="H1389" s="76" t="s">
        <v>82</v>
      </c>
      <c r="I1389" s="72" t="s">
        <v>81</v>
      </c>
      <c r="J1389" s="72" t="s">
        <v>82</v>
      </c>
      <c r="K1389" s="77"/>
      <c r="L1389" s="72" t="s">
        <v>83</v>
      </c>
      <c r="M1389" s="72">
        <v>0</v>
      </c>
      <c r="N1389" s="72" t="s">
        <v>84</v>
      </c>
      <c r="O1389" s="77"/>
      <c r="P1389" s="72" t="s">
        <v>85</v>
      </c>
      <c r="Q1389" s="86"/>
      <c r="R1389" s="86"/>
      <c r="AC1389" s="13"/>
    </row>
    <row r="1390" spans="1:29" s="1" customFormat="1" x14ac:dyDescent="0.2">
      <c r="A1390" s="87" t="s">
        <v>79</v>
      </c>
      <c r="B1390" s="73">
        <v>40744</v>
      </c>
      <c r="C1390" s="72" t="s">
        <v>93</v>
      </c>
      <c r="D1390" s="72">
        <v>1383</v>
      </c>
      <c r="E1390" s="76">
        <v>1.8</v>
      </c>
      <c r="F1390" s="76">
        <v>43.5</v>
      </c>
      <c r="G1390" s="76">
        <v>21</v>
      </c>
      <c r="H1390" s="76" t="s">
        <v>82</v>
      </c>
      <c r="I1390" s="72" t="s">
        <v>81</v>
      </c>
      <c r="J1390" s="72" t="s">
        <v>82</v>
      </c>
      <c r="K1390" s="77"/>
      <c r="L1390" s="72" t="s">
        <v>83</v>
      </c>
      <c r="M1390" s="72">
        <v>0</v>
      </c>
      <c r="N1390" s="72" t="s">
        <v>84</v>
      </c>
      <c r="O1390" s="77"/>
      <c r="P1390" s="72" t="s">
        <v>85</v>
      </c>
      <c r="Q1390" s="86"/>
      <c r="R1390" s="86"/>
      <c r="AC1390" s="13"/>
    </row>
    <row r="1391" spans="1:29" s="1" customFormat="1" x14ac:dyDescent="0.2">
      <c r="A1391" s="87" t="s">
        <v>79</v>
      </c>
      <c r="B1391" s="73">
        <v>40744</v>
      </c>
      <c r="C1391" s="72" t="s">
        <v>93</v>
      </c>
      <c r="D1391" s="72">
        <v>1384</v>
      </c>
      <c r="E1391" s="76">
        <v>13.5</v>
      </c>
      <c r="F1391" s="76">
        <v>74</v>
      </c>
      <c r="G1391" s="76">
        <v>43.5</v>
      </c>
      <c r="H1391" s="76" t="s">
        <v>82</v>
      </c>
      <c r="I1391" s="72" t="s">
        <v>81</v>
      </c>
      <c r="J1391" s="72" t="s">
        <v>82</v>
      </c>
      <c r="K1391" s="77"/>
      <c r="L1391" s="72" t="s">
        <v>83</v>
      </c>
      <c r="M1391" s="72">
        <v>0</v>
      </c>
      <c r="N1391" s="72" t="s">
        <v>84</v>
      </c>
      <c r="O1391" s="77"/>
      <c r="P1391" s="72" t="s">
        <v>85</v>
      </c>
      <c r="Q1391" s="86"/>
      <c r="R1391" s="86"/>
      <c r="AC1391" s="13"/>
    </row>
    <row r="1392" spans="1:29" s="1" customFormat="1" x14ac:dyDescent="0.2">
      <c r="A1392" s="87" t="s">
        <v>79</v>
      </c>
      <c r="B1392" s="73">
        <v>40744</v>
      </c>
      <c r="C1392" s="72" t="s">
        <v>93</v>
      </c>
      <c r="D1392" s="72">
        <v>1385</v>
      </c>
      <c r="E1392" s="76">
        <v>14</v>
      </c>
      <c r="F1392" s="76">
        <v>76</v>
      </c>
      <c r="G1392" s="76">
        <v>43.5</v>
      </c>
      <c r="H1392" s="76" t="s">
        <v>82</v>
      </c>
      <c r="I1392" s="72" t="s">
        <v>81</v>
      </c>
      <c r="J1392" s="72" t="s">
        <v>82</v>
      </c>
      <c r="K1392" s="77"/>
      <c r="L1392" s="57" t="s">
        <v>83</v>
      </c>
      <c r="M1392" s="57">
        <v>1</v>
      </c>
      <c r="N1392" s="72" t="s">
        <v>84</v>
      </c>
      <c r="O1392" s="77"/>
      <c r="P1392" s="72" t="s">
        <v>85</v>
      </c>
      <c r="Q1392" s="86"/>
      <c r="R1392" s="86"/>
      <c r="AC1392" s="13"/>
    </row>
    <row r="1393" spans="1:29" s="1" customFormat="1" x14ac:dyDescent="0.2">
      <c r="A1393" s="87" t="s">
        <v>79</v>
      </c>
      <c r="B1393" s="73">
        <v>40744</v>
      </c>
      <c r="C1393" s="72" t="s">
        <v>93</v>
      </c>
      <c r="D1393" s="72">
        <v>1386</v>
      </c>
      <c r="E1393" s="76">
        <v>20.2</v>
      </c>
      <c r="F1393" s="76">
        <v>85</v>
      </c>
      <c r="G1393" s="76">
        <v>49</v>
      </c>
      <c r="H1393" s="76" t="s">
        <v>83</v>
      </c>
      <c r="I1393" s="72" t="s">
        <v>88</v>
      </c>
      <c r="J1393" s="72" t="s">
        <v>82</v>
      </c>
      <c r="K1393" s="77"/>
      <c r="L1393" s="72" t="s">
        <v>83</v>
      </c>
      <c r="M1393" s="72">
        <v>0</v>
      </c>
      <c r="N1393" s="72" t="s">
        <v>84</v>
      </c>
      <c r="O1393" s="77"/>
      <c r="P1393" s="72" t="s">
        <v>85</v>
      </c>
      <c r="Q1393" s="86"/>
      <c r="R1393" s="86"/>
      <c r="AC1393" s="13"/>
    </row>
    <row r="1394" spans="1:29" s="1" customFormat="1" x14ac:dyDescent="0.2">
      <c r="A1394" s="87" t="s">
        <v>79</v>
      </c>
      <c r="B1394" s="73">
        <v>40744</v>
      </c>
      <c r="C1394" s="72" t="s">
        <v>93</v>
      </c>
      <c r="D1394" s="72">
        <v>1387</v>
      </c>
      <c r="E1394" s="76">
        <v>10.4</v>
      </c>
      <c r="F1394" s="76">
        <v>69</v>
      </c>
      <c r="G1394" s="76">
        <v>39</v>
      </c>
      <c r="H1394" s="76" t="s">
        <v>82</v>
      </c>
      <c r="I1394" s="72" t="s">
        <v>81</v>
      </c>
      <c r="J1394" s="72" t="s">
        <v>82</v>
      </c>
      <c r="K1394" s="77"/>
      <c r="L1394" s="72" t="s">
        <v>83</v>
      </c>
      <c r="M1394" s="72">
        <v>0</v>
      </c>
      <c r="N1394" s="72" t="s">
        <v>84</v>
      </c>
      <c r="O1394" s="77"/>
      <c r="P1394" s="72" t="s">
        <v>85</v>
      </c>
      <c r="Q1394" s="86"/>
      <c r="R1394" s="86"/>
      <c r="AC1394" s="13"/>
    </row>
    <row r="1395" spans="1:29" s="1" customFormat="1" x14ac:dyDescent="0.2">
      <c r="A1395" s="87" t="s">
        <v>79</v>
      </c>
      <c r="B1395" s="73">
        <v>40744</v>
      </c>
      <c r="C1395" s="72" t="s">
        <v>93</v>
      </c>
      <c r="D1395" s="72">
        <v>1388</v>
      </c>
      <c r="E1395" s="76">
        <v>12.8</v>
      </c>
      <c r="F1395" s="76">
        <v>73.5</v>
      </c>
      <c r="G1395" s="76">
        <v>72</v>
      </c>
      <c r="H1395" s="76" t="s">
        <v>82</v>
      </c>
      <c r="I1395" s="72" t="s">
        <v>81</v>
      </c>
      <c r="J1395" s="72" t="s">
        <v>82</v>
      </c>
      <c r="K1395" s="77"/>
      <c r="L1395" s="72" t="s">
        <v>83</v>
      </c>
      <c r="M1395" s="72">
        <v>0</v>
      </c>
      <c r="N1395" s="72" t="s">
        <v>84</v>
      </c>
      <c r="O1395" s="77"/>
      <c r="P1395" s="72" t="s">
        <v>85</v>
      </c>
      <c r="Q1395" s="86"/>
      <c r="R1395" s="86"/>
      <c r="AC1395" s="13"/>
    </row>
    <row r="1396" spans="1:29" s="1" customFormat="1" x14ac:dyDescent="0.2">
      <c r="A1396" s="87" t="s">
        <v>79</v>
      </c>
      <c r="B1396" s="73">
        <v>40744</v>
      </c>
      <c r="C1396" s="72" t="s">
        <v>93</v>
      </c>
      <c r="D1396" s="72">
        <v>1389</v>
      </c>
      <c r="E1396" s="76">
        <v>15.7</v>
      </c>
      <c r="F1396" s="76">
        <v>76.5</v>
      </c>
      <c r="G1396" s="76">
        <v>45.5</v>
      </c>
      <c r="H1396" s="76" t="s">
        <v>82</v>
      </c>
      <c r="I1396" s="72" t="s">
        <v>81</v>
      </c>
      <c r="J1396" s="72" t="s">
        <v>82</v>
      </c>
      <c r="K1396" s="77"/>
      <c r="L1396" s="72" t="s">
        <v>83</v>
      </c>
      <c r="M1396" s="72">
        <v>0</v>
      </c>
      <c r="N1396" s="72" t="s">
        <v>84</v>
      </c>
      <c r="O1396" s="77"/>
      <c r="P1396" s="72" t="s">
        <v>85</v>
      </c>
      <c r="Q1396" s="86"/>
      <c r="R1396" s="86"/>
      <c r="AC1396" s="13"/>
    </row>
    <row r="1397" spans="1:29" s="1" customFormat="1" x14ac:dyDescent="0.2">
      <c r="A1397" s="87" t="s">
        <v>79</v>
      </c>
      <c r="B1397" s="73">
        <v>40744</v>
      </c>
      <c r="C1397" s="72" t="s">
        <v>93</v>
      </c>
      <c r="D1397" s="72">
        <v>1390</v>
      </c>
      <c r="E1397" s="76">
        <v>24.9</v>
      </c>
      <c r="F1397" s="76">
        <v>90</v>
      </c>
      <c r="G1397" s="76">
        <v>53</v>
      </c>
      <c r="H1397" s="76" t="s">
        <v>82</v>
      </c>
      <c r="I1397" s="72" t="s">
        <v>88</v>
      </c>
      <c r="J1397" s="72" t="s">
        <v>82</v>
      </c>
      <c r="K1397" s="77"/>
      <c r="L1397" s="72" t="s">
        <v>83</v>
      </c>
      <c r="M1397" s="72">
        <v>0</v>
      </c>
      <c r="N1397" s="72" t="s">
        <v>84</v>
      </c>
      <c r="O1397" s="77"/>
      <c r="P1397" s="72" t="s">
        <v>85</v>
      </c>
      <c r="Q1397" s="86"/>
      <c r="R1397" s="86"/>
      <c r="AC1397" s="13"/>
    </row>
    <row r="1398" spans="1:29" s="1" customFormat="1" x14ac:dyDescent="0.2">
      <c r="A1398" s="87" t="s">
        <v>79</v>
      </c>
      <c r="B1398" s="73">
        <v>40744</v>
      </c>
      <c r="C1398" s="72" t="s">
        <v>93</v>
      </c>
      <c r="D1398" s="72">
        <v>1391</v>
      </c>
      <c r="E1398" s="76">
        <v>11.9</v>
      </c>
      <c r="F1398" s="76">
        <v>73</v>
      </c>
      <c r="G1398" s="76">
        <v>38</v>
      </c>
      <c r="H1398" s="76" t="s">
        <v>82</v>
      </c>
      <c r="I1398" s="72" t="s">
        <v>88</v>
      </c>
      <c r="J1398" s="72" t="s">
        <v>82</v>
      </c>
      <c r="K1398" s="77"/>
      <c r="L1398" s="72" t="s">
        <v>83</v>
      </c>
      <c r="M1398" s="72">
        <v>0</v>
      </c>
      <c r="N1398" s="72" t="s">
        <v>84</v>
      </c>
      <c r="O1398" s="77"/>
      <c r="P1398" s="72" t="s">
        <v>85</v>
      </c>
      <c r="Q1398" s="86"/>
      <c r="R1398" s="86"/>
      <c r="AC1398" s="13"/>
    </row>
    <row r="1399" spans="1:29" s="1" customFormat="1" x14ac:dyDescent="0.2">
      <c r="A1399" s="87" t="s">
        <v>79</v>
      </c>
      <c r="B1399" s="73">
        <v>40744</v>
      </c>
      <c r="C1399" s="72" t="s">
        <v>93</v>
      </c>
      <c r="D1399" s="72">
        <v>1392</v>
      </c>
      <c r="E1399" s="76">
        <v>32.1</v>
      </c>
      <c r="F1399" s="76">
        <v>94.5</v>
      </c>
      <c r="G1399" s="76">
        <v>60</v>
      </c>
      <c r="H1399" s="76" t="s">
        <v>82</v>
      </c>
      <c r="I1399" s="72" t="s">
        <v>81</v>
      </c>
      <c r="J1399" s="72" t="s">
        <v>82</v>
      </c>
      <c r="K1399" s="77"/>
      <c r="L1399" s="72" t="s">
        <v>83</v>
      </c>
      <c r="M1399" s="72">
        <v>0</v>
      </c>
      <c r="N1399" s="72" t="s">
        <v>84</v>
      </c>
      <c r="O1399" s="77"/>
      <c r="P1399" s="72" t="s">
        <v>85</v>
      </c>
      <c r="Q1399" s="86"/>
      <c r="R1399" s="86"/>
      <c r="AC1399" s="13"/>
    </row>
    <row r="1400" spans="1:29" s="1" customFormat="1" x14ac:dyDescent="0.2">
      <c r="A1400" s="87" t="s">
        <v>79</v>
      </c>
      <c r="B1400" s="73">
        <v>40744</v>
      </c>
      <c r="C1400" s="72" t="s">
        <v>93</v>
      </c>
      <c r="D1400" s="72">
        <v>1393</v>
      </c>
      <c r="E1400" s="76">
        <v>2.1</v>
      </c>
      <c r="F1400" s="76">
        <v>41.5</v>
      </c>
      <c r="G1400" s="76">
        <v>21.5</v>
      </c>
      <c r="H1400" s="76" t="s">
        <v>83</v>
      </c>
      <c r="I1400" s="72" t="s">
        <v>81</v>
      </c>
      <c r="J1400" s="72" t="s">
        <v>82</v>
      </c>
      <c r="K1400" s="77"/>
      <c r="L1400" s="72" t="s">
        <v>83</v>
      </c>
      <c r="M1400" s="72">
        <v>0</v>
      </c>
      <c r="N1400" s="72" t="s">
        <v>84</v>
      </c>
      <c r="O1400" s="77"/>
      <c r="P1400" s="72" t="s">
        <v>85</v>
      </c>
      <c r="Q1400" s="86"/>
      <c r="R1400" s="86"/>
      <c r="AC1400" s="13"/>
    </row>
    <row r="1401" spans="1:29" s="1" customFormat="1" x14ac:dyDescent="0.2">
      <c r="A1401" s="87" t="s">
        <v>79</v>
      </c>
      <c r="B1401" s="73">
        <v>40744</v>
      </c>
      <c r="C1401" s="72" t="s">
        <v>93</v>
      </c>
      <c r="D1401" s="72">
        <v>1394</v>
      </c>
      <c r="E1401" s="76">
        <v>23.4</v>
      </c>
      <c r="F1401" s="76">
        <v>89</v>
      </c>
      <c r="G1401" s="76">
        <v>52</v>
      </c>
      <c r="H1401" s="76" t="s">
        <v>82</v>
      </c>
      <c r="I1401" s="72" t="s">
        <v>88</v>
      </c>
      <c r="J1401" s="72" t="s">
        <v>82</v>
      </c>
      <c r="K1401" s="77"/>
      <c r="L1401" s="72" t="s">
        <v>83</v>
      </c>
      <c r="M1401" s="72">
        <v>0</v>
      </c>
      <c r="N1401" s="72" t="s">
        <v>84</v>
      </c>
      <c r="O1401" s="77"/>
      <c r="P1401" s="72" t="s">
        <v>85</v>
      </c>
      <c r="Q1401" s="86"/>
      <c r="R1401" s="86"/>
      <c r="AC1401" s="13"/>
    </row>
    <row r="1402" spans="1:29" s="1" customFormat="1" x14ac:dyDescent="0.2">
      <c r="A1402" s="87" t="s">
        <v>79</v>
      </c>
      <c r="B1402" s="73">
        <v>40744</v>
      </c>
      <c r="C1402" s="72" t="s">
        <v>93</v>
      </c>
      <c r="D1402" s="72">
        <v>1395</v>
      </c>
      <c r="E1402" s="76">
        <v>12.9</v>
      </c>
      <c r="F1402" s="76">
        <v>75</v>
      </c>
      <c r="G1402" s="76">
        <v>41.5</v>
      </c>
      <c r="H1402" s="76" t="s">
        <v>82</v>
      </c>
      <c r="I1402" s="72" t="s">
        <v>88</v>
      </c>
      <c r="J1402" s="72" t="s">
        <v>82</v>
      </c>
      <c r="K1402" s="77"/>
      <c r="L1402" s="72" t="s">
        <v>83</v>
      </c>
      <c r="M1402" s="72">
        <v>0</v>
      </c>
      <c r="N1402" s="72" t="s">
        <v>84</v>
      </c>
      <c r="O1402" s="77"/>
      <c r="P1402" s="72" t="s">
        <v>85</v>
      </c>
      <c r="Q1402" s="13"/>
      <c r="R1402" s="86"/>
      <c r="AC1402" s="13"/>
    </row>
    <row r="1403" spans="1:29" s="1" customFormat="1" x14ac:dyDescent="0.2">
      <c r="A1403" s="87" t="s">
        <v>79</v>
      </c>
      <c r="B1403" s="73">
        <v>40744</v>
      </c>
      <c r="C1403" s="72" t="s">
        <v>93</v>
      </c>
      <c r="D1403" s="72">
        <v>1396</v>
      </c>
      <c r="E1403" s="76">
        <v>12.5</v>
      </c>
      <c r="F1403" s="76">
        <v>74</v>
      </c>
      <c r="G1403" s="76">
        <v>42</v>
      </c>
      <c r="H1403" s="76" t="s">
        <v>82</v>
      </c>
      <c r="I1403" s="72" t="s">
        <v>88</v>
      </c>
      <c r="J1403" s="72" t="s">
        <v>82</v>
      </c>
      <c r="K1403" s="77"/>
      <c r="L1403" s="72" t="s">
        <v>83</v>
      </c>
      <c r="M1403" s="72">
        <v>0</v>
      </c>
      <c r="N1403" s="72" t="s">
        <v>84</v>
      </c>
      <c r="O1403" s="77"/>
      <c r="P1403" s="72" t="s">
        <v>85</v>
      </c>
      <c r="Q1403" s="13"/>
      <c r="R1403" s="86"/>
      <c r="AC1403" s="13"/>
    </row>
    <row r="1404" spans="1:29" s="1" customFormat="1" x14ac:dyDescent="0.2">
      <c r="A1404" s="87" t="s">
        <v>79</v>
      </c>
      <c r="B1404" s="73">
        <v>40744</v>
      </c>
      <c r="C1404" s="72" t="s">
        <v>93</v>
      </c>
      <c r="D1404" s="72">
        <v>1397</v>
      </c>
      <c r="E1404" s="76">
        <v>8.4</v>
      </c>
      <c r="F1404" s="76">
        <v>67</v>
      </c>
      <c r="G1404" s="76">
        <v>33.5</v>
      </c>
      <c r="H1404" s="76" t="s">
        <v>82</v>
      </c>
      <c r="I1404" s="72" t="s">
        <v>81</v>
      </c>
      <c r="J1404" s="72" t="s">
        <v>82</v>
      </c>
      <c r="K1404" s="77"/>
      <c r="L1404" s="72" t="s">
        <v>83</v>
      </c>
      <c r="M1404" s="72">
        <v>0</v>
      </c>
      <c r="N1404" s="72" t="s">
        <v>84</v>
      </c>
      <c r="O1404" s="77"/>
      <c r="P1404" s="72" t="s">
        <v>85</v>
      </c>
      <c r="Q1404" s="13"/>
      <c r="R1404" s="86"/>
      <c r="AC1404" s="13"/>
    </row>
    <row r="1405" spans="1:29" s="1" customFormat="1" x14ac:dyDescent="0.2">
      <c r="A1405" s="87" t="s">
        <v>79</v>
      </c>
      <c r="B1405" s="73">
        <v>40744</v>
      </c>
      <c r="C1405" s="72" t="s">
        <v>93</v>
      </c>
      <c r="D1405" s="72">
        <v>1398</v>
      </c>
      <c r="E1405" s="76">
        <v>9.9</v>
      </c>
      <c r="F1405" s="76">
        <v>69</v>
      </c>
      <c r="G1405" s="76">
        <v>38</v>
      </c>
      <c r="H1405" s="76" t="s">
        <v>82</v>
      </c>
      <c r="I1405" s="72" t="s">
        <v>81</v>
      </c>
      <c r="J1405" s="72" t="s">
        <v>82</v>
      </c>
      <c r="K1405" s="77"/>
      <c r="L1405" s="72" t="s">
        <v>83</v>
      </c>
      <c r="M1405" s="72">
        <v>0</v>
      </c>
      <c r="N1405" s="72" t="s">
        <v>84</v>
      </c>
      <c r="O1405" s="77"/>
      <c r="P1405" s="72" t="s">
        <v>85</v>
      </c>
      <c r="Q1405" s="13"/>
      <c r="R1405" s="86"/>
      <c r="AC1405" s="13"/>
    </row>
    <row r="1406" spans="1:29" s="1" customFormat="1" x14ac:dyDescent="0.2">
      <c r="A1406" s="87" t="s">
        <v>79</v>
      </c>
      <c r="B1406" s="73">
        <v>40744</v>
      </c>
      <c r="C1406" s="72" t="s">
        <v>93</v>
      </c>
      <c r="D1406" s="72">
        <v>1399</v>
      </c>
      <c r="E1406" s="76">
        <v>15.2</v>
      </c>
      <c r="F1406" s="76">
        <v>75</v>
      </c>
      <c r="G1406" s="76">
        <v>43</v>
      </c>
      <c r="H1406" s="76" t="s">
        <v>82</v>
      </c>
      <c r="I1406" s="72" t="s">
        <v>88</v>
      </c>
      <c r="J1406" s="72" t="s">
        <v>82</v>
      </c>
      <c r="K1406" s="77"/>
      <c r="L1406" s="72" t="s">
        <v>83</v>
      </c>
      <c r="M1406" s="72">
        <v>0</v>
      </c>
      <c r="N1406" s="72" t="s">
        <v>84</v>
      </c>
      <c r="O1406" s="77"/>
      <c r="P1406" s="72" t="s">
        <v>85</v>
      </c>
      <c r="Q1406" s="13"/>
      <c r="R1406" s="86"/>
      <c r="AC1406" s="13"/>
    </row>
    <row r="1407" spans="1:29" s="1" customFormat="1" x14ac:dyDescent="0.2">
      <c r="A1407" s="87" t="s">
        <v>79</v>
      </c>
      <c r="B1407" s="73">
        <v>40744</v>
      </c>
      <c r="C1407" s="72" t="s">
        <v>93</v>
      </c>
      <c r="D1407" s="72">
        <v>1400</v>
      </c>
      <c r="E1407" s="76">
        <v>24.5</v>
      </c>
      <c r="F1407" s="76">
        <v>89</v>
      </c>
      <c r="G1407" s="76">
        <v>62.5</v>
      </c>
      <c r="H1407" s="76" t="s">
        <v>82</v>
      </c>
      <c r="I1407" s="72" t="s">
        <v>88</v>
      </c>
      <c r="J1407" s="72" t="s">
        <v>82</v>
      </c>
      <c r="K1407" s="77"/>
      <c r="L1407" s="72" t="s">
        <v>83</v>
      </c>
      <c r="M1407" s="72">
        <v>0</v>
      </c>
      <c r="N1407" s="72" t="s">
        <v>84</v>
      </c>
      <c r="O1407" s="77"/>
      <c r="P1407" s="72" t="s">
        <v>85</v>
      </c>
      <c r="Q1407" s="13"/>
      <c r="R1407" s="86"/>
      <c r="AC1407" s="13"/>
    </row>
    <row r="1408" spans="1:29" s="1" customFormat="1" x14ac:dyDescent="0.2">
      <c r="A1408" s="87" t="s">
        <v>79</v>
      </c>
      <c r="B1408" s="73">
        <v>40744</v>
      </c>
      <c r="C1408" s="72" t="s">
        <v>93</v>
      </c>
      <c r="D1408" s="72">
        <v>1401</v>
      </c>
      <c r="E1408" s="76">
        <v>23.3</v>
      </c>
      <c r="F1408" s="76">
        <v>88</v>
      </c>
      <c r="G1408" s="76">
        <v>52</v>
      </c>
      <c r="H1408" s="76" t="s">
        <v>82</v>
      </c>
      <c r="I1408" s="72" t="s">
        <v>88</v>
      </c>
      <c r="J1408" s="72" t="s">
        <v>82</v>
      </c>
      <c r="K1408" s="77"/>
      <c r="L1408" s="72" t="s">
        <v>83</v>
      </c>
      <c r="M1408" s="72">
        <v>0</v>
      </c>
      <c r="N1408" s="72" t="s">
        <v>84</v>
      </c>
      <c r="O1408" s="77"/>
      <c r="P1408" s="72" t="s">
        <v>85</v>
      </c>
      <c r="Q1408" s="13"/>
      <c r="R1408" s="86"/>
      <c r="AC1408" s="13"/>
    </row>
    <row r="1409" spans="1:29" s="1" customFormat="1" x14ac:dyDescent="0.2">
      <c r="A1409" s="87" t="s">
        <v>79</v>
      </c>
      <c r="B1409" s="73">
        <v>40744</v>
      </c>
      <c r="C1409" s="72" t="s">
        <v>93</v>
      </c>
      <c r="D1409" s="72">
        <v>1402</v>
      </c>
      <c r="E1409" s="76">
        <v>11.8</v>
      </c>
      <c r="F1409" s="76">
        <v>74</v>
      </c>
      <c r="G1409" s="76">
        <v>40</v>
      </c>
      <c r="H1409" s="76" t="s">
        <v>82</v>
      </c>
      <c r="I1409" s="72" t="s">
        <v>81</v>
      </c>
      <c r="J1409" s="72" t="s">
        <v>82</v>
      </c>
      <c r="K1409" s="77"/>
      <c r="L1409" s="72" t="s">
        <v>83</v>
      </c>
      <c r="M1409" s="72">
        <v>0</v>
      </c>
      <c r="N1409" s="72" t="s">
        <v>84</v>
      </c>
      <c r="O1409" s="77"/>
      <c r="P1409" s="72" t="s">
        <v>85</v>
      </c>
      <c r="Q1409" s="13"/>
      <c r="R1409" s="86"/>
      <c r="AC1409" s="13"/>
    </row>
    <row r="1410" spans="1:29" s="1" customFormat="1" x14ac:dyDescent="0.2">
      <c r="A1410" s="87" t="s">
        <v>79</v>
      </c>
      <c r="B1410" s="73">
        <v>40744</v>
      </c>
      <c r="C1410" s="72" t="s">
        <v>93</v>
      </c>
      <c r="D1410" s="72">
        <v>1403</v>
      </c>
      <c r="E1410" s="76">
        <v>4.2</v>
      </c>
      <c r="F1410" s="76">
        <v>57.5</v>
      </c>
      <c r="G1410" s="76">
        <v>27.5</v>
      </c>
      <c r="H1410" s="76" t="s">
        <v>82</v>
      </c>
      <c r="I1410" s="72" t="s">
        <v>81</v>
      </c>
      <c r="J1410" s="72" t="s">
        <v>82</v>
      </c>
      <c r="K1410" s="77"/>
      <c r="L1410" s="72" t="s">
        <v>83</v>
      </c>
      <c r="M1410" s="72">
        <v>0</v>
      </c>
      <c r="N1410" s="72" t="s">
        <v>84</v>
      </c>
      <c r="O1410" s="77"/>
      <c r="P1410" s="72" t="s">
        <v>85</v>
      </c>
      <c r="Q1410" s="13"/>
      <c r="R1410" s="86"/>
      <c r="AC1410" s="13"/>
    </row>
    <row r="1411" spans="1:29" s="1" customFormat="1" ht="15" x14ac:dyDescent="0.25">
      <c r="A1411" s="140" t="s">
        <v>114</v>
      </c>
      <c r="B1411" s="111">
        <v>40745</v>
      </c>
      <c r="C1411" s="72" t="s">
        <v>93</v>
      </c>
      <c r="D1411" s="110">
        <v>1404</v>
      </c>
      <c r="E1411" s="115">
        <v>14.9</v>
      </c>
      <c r="F1411" s="115">
        <v>73.5</v>
      </c>
      <c r="G1411" s="115">
        <v>44.5</v>
      </c>
      <c r="H1411" s="115" t="s">
        <v>82</v>
      </c>
      <c r="I1411" s="110" t="s">
        <v>81</v>
      </c>
      <c r="J1411" s="110" t="s">
        <v>82</v>
      </c>
      <c r="K1411" s="116"/>
      <c r="L1411" s="110" t="s">
        <v>83</v>
      </c>
      <c r="M1411" s="110">
        <v>0</v>
      </c>
      <c r="N1411" s="72" t="s">
        <v>84</v>
      </c>
      <c r="O1411" s="116"/>
      <c r="P1411" s="72" t="s">
        <v>85</v>
      </c>
      <c r="Q1411" s="13"/>
      <c r="R1411" s="86"/>
      <c r="AC1411" s="13"/>
    </row>
    <row r="1412" spans="1:29" s="1" customFormat="1" ht="15" x14ac:dyDescent="0.25">
      <c r="A1412" s="140" t="s">
        <v>114</v>
      </c>
      <c r="B1412" s="111">
        <v>40745</v>
      </c>
      <c r="C1412" s="72" t="s">
        <v>93</v>
      </c>
      <c r="D1412" s="110">
        <v>1405</v>
      </c>
      <c r="E1412" s="115">
        <v>21.6</v>
      </c>
      <c r="F1412" s="115">
        <v>88.5</v>
      </c>
      <c r="G1412" s="115">
        <v>50.5</v>
      </c>
      <c r="H1412" s="115" t="s">
        <v>82</v>
      </c>
      <c r="I1412" s="110" t="s">
        <v>88</v>
      </c>
      <c r="J1412" s="110" t="s">
        <v>82</v>
      </c>
      <c r="K1412" s="116"/>
      <c r="L1412" s="110" t="s">
        <v>83</v>
      </c>
      <c r="M1412" s="110">
        <v>0</v>
      </c>
      <c r="N1412" s="72" t="s">
        <v>84</v>
      </c>
      <c r="O1412" s="116"/>
      <c r="P1412" s="72" t="s">
        <v>85</v>
      </c>
      <c r="Q1412" s="13"/>
      <c r="R1412" s="86"/>
      <c r="AC1412" s="13"/>
    </row>
    <row r="1413" spans="1:29" s="1" customFormat="1" ht="15" x14ac:dyDescent="0.25">
      <c r="A1413" s="140" t="s">
        <v>114</v>
      </c>
      <c r="B1413" s="111">
        <v>40745</v>
      </c>
      <c r="C1413" s="72" t="s">
        <v>93</v>
      </c>
      <c r="D1413" s="110">
        <v>1406</v>
      </c>
      <c r="E1413" s="115">
        <v>19</v>
      </c>
      <c r="F1413" s="115">
        <v>86</v>
      </c>
      <c r="G1413" s="115">
        <v>47</v>
      </c>
      <c r="H1413" s="115" t="s">
        <v>82</v>
      </c>
      <c r="I1413" s="110" t="s">
        <v>88</v>
      </c>
      <c r="J1413" s="110" t="s">
        <v>82</v>
      </c>
      <c r="K1413" s="116"/>
      <c r="L1413" s="110" t="s">
        <v>83</v>
      </c>
      <c r="M1413" s="110">
        <v>0</v>
      </c>
      <c r="N1413" s="72" t="s">
        <v>84</v>
      </c>
      <c r="O1413" s="116"/>
      <c r="P1413" s="72" t="s">
        <v>85</v>
      </c>
      <c r="Q1413" s="13"/>
      <c r="R1413" s="86"/>
      <c r="AC1413" s="13"/>
    </row>
    <row r="1414" spans="1:29" s="1" customFormat="1" ht="15" x14ac:dyDescent="0.25">
      <c r="A1414" s="140" t="s">
        <v>114</v>
      </c>
      <c r="B1414" s="111">
        <v>40745</v>
      </c>
      <c r="C1414" s="72" t="s">
        <v>93</v>
      </c>
      <c r="D1414" s="110">
        <v>1407</v>
      </c>
      <c r="E1414" s="115">
        <v>23.3</v>
      </c>
      <c r="F1414" s="115">
        <v>90.5</v>
      </c>
      <c r="G1414" s="115">
        <v>53</v>
      </c>
      <c r="H1414" s="115" t="s">
        <v>82</v>
      </c>
      <c r="I1414" s="110" t="s">
        <v>88</v>
      </c>
      <c r="J1414" s="110" t="s">
        <v>82</v>
      </c>
      <c r="K1414" s="116"/>
      <c r="L1414" s="110" t="s">
        <v>83</v>
      </c>
      <c r="M1414" s="110">
        <v>0</v>
      </c>
      <c r="N1414" s="72" t="s">
        <v>84</v>
      </c>
      <c r="O1414" s="116"/>
      <c r="P1414" s="72" t="s">
        <v>85</v>
      </c>
      <c r="Q1414" s="13"/>
      <c r="R1414" s="86"/>
      <c r="AC1414" s="13"/>
    </row>
    <row r="1415" spans="1:29" s="1" customFormat="1" ht="15" x14ac:dyDescent="0.25">
      <c r="A1415" s="140" t="s">
        <v>114</v>
      </c>
      <c r="B1415" s="111">
        <v>40745</v>
      </c>
      <c r="C1415" s="72" t="s">
        <v>93</v>
      </c>
      <c r="D1415" s="110">
        <v>1408</v>
      </c>
      <c r="E1415" s="115">
        <v>22.3</v>
      </c>
      <c r="F1415" s="115">
        <v>88</v>
      </c>
      <c r="G1415" s="115">
        <v>52</v>
      </c>
      <c r="H1415" s="115" t="s">
        <v>82</v>
      </c>
      <c r="I1415" s="110" t="s">
        <v>88</v>
      </c>
      <c r="J1415" s="110" t="s">
        <v>82</v>
      </c>
      <c r="K1415" s="116"/>
      <c r="L1415" s="110" t="s">
        <v>83</v>
      </c>
      <c r="M1415" s="110">
        <v>0</v>
      </c>
      <c r="N1415" s="72" t="s">
        <v>84</v>
      </c>
      <c r="O1415" s="116"/>
      <c r="P1415" s="72" t="s">
        <v>85</v>
      </c>
      <c r="Q1415" s="13"/>
      <c r="R1415" s="86"/>
      <c r="AC1415" s="13"/>
    </row>
    <row r="1416" spans="1:29" s="1" customFormat="1" ht="15" x14ac:dyDescent="0.25">
      <c r="A1416" s="140" t="s">
        <v>114</v>
      </c>
      <c r="B1416" s="111">
        <v>40745</v>
      </c>
      <c r="C1416" s="72" t="s">
        <v>93</v>
      </c>
      <c r="D1416" s="110">
        <v>1409</v>
      </c>
      <c r="E1416" s="115">
        <v>13.7</v>
      </c>
      <c r="F1416" s="115">
        <v>77</v>
      </c>
      <c r="G1416" s="115">
        <v>43</v>
      </c>
      <c r="H1416" s="115" t="s">
        <v>82</v>
      </c>
      <c r="I1416" s="110" t="s">
        <v>81</v>
      </c>
      <c r="J1416" s="110" t="s">
        <v>82</v>
      </c>
      <c r="K1416" s="116"/>
      <c r="L1416" s="110" t="s">
        <v>83</v>
      </c>
      <c r="M1416" s="110">
        <v>0</v>
      </c>
      <c r="N1416" s="110" t="s">
        <v>84</v>
      </c>
      <c r="O1416" s="116"/>
      <c r="P1416" s="72" t="s">
        <v>85</v>
      </c>
      <c r="Q1416" s="13"/>
      <c r="R1416" s="86"/>
      <c r="AC1416" s="13"/>
    </row>
    <row r="1417" spans="1:29" s="1" customFormat="1" ht="15" x14ac:dyDescent="0.25">
      <c r="A1417" s="140" t="s">
        <v>114</v>
      </c>
      <c r="B1417" s="111">
        <v>40745</v>
      </c>
      <c r="C1417" s="72" t="s">
        <v>93</v>
      </c>
      <c r="D1417" s="110">
        <v>1410</v>
      </c>
      <c r="E1417" s="115">
        <v>18.3</v>
      </c>
      <c r="F1417" s="115">
        <v>85</v>
      </c>
      <c r="G1417" s="115">
        <v>47</v>
      </c>
      <c r="H1417" s="115" t="s">
        <v>82</v>
      </c>
      <c r="I1417" s="110" t="s">
        <v>88</v>
      </c>
      <c r="J1417" s="110" t="s">
        <v>82</v>
      </c>
      <c r="K1417" s="116"/>
      <c r="L1417" s="95" t="s">
        <v>91</v>
      </c>
      <c r="M1417" s="95">
        <v>20</v>
      </c>
      <c r="N1417" s="110" t="s">
        <v>84</v>
      </c>
      <c r="O1417" s="116"/>
      <c r="P1417" s="72" t="s">
        <v>85</v>
      </c>
      <c r="Q1417" s="13"/>
      <c r="R1417" s="86"/>
      <c r="AC1417" s="13"/>
    </row>
    <row r="1418" spans="1:29" s="1" customFormat="1" ht="15" x14ac:dyDescent="0.25">
      <c r="A1418" s="140" t="s">
        <v>114</v>
      </c>
      <c r="B1418" s="111">
        <v>40745</v>
      </c>
      <c r="C1418" s="72" t="s">
        <v>93</v>
      </c>
      <c r="D1418" s="110">
        <v>1411</v>
      </c>
      <c r="E1418" s="115">
        <v>21.9</v>
      </c>
      <c r="F1418" s="115">
        <v>87</v>
      </c>
      <c r="G1418" s="115">
        <v>50.5</v>
      </c>
      <c r="H1418" s="115" t="s">
        <v>82</v>
      </c>
      <c r="I1418" s="110" t="s">
        <v>88</v>
      </c>
      <c r="J1418" s="110" t="s">
        <v>82</v>
      </c>
      <c r="K1418" s="116"/>
      <c r="L1418" s="110" t="s">
        <v>83</v>
      </c>
      <c r="M1418" s="110">
        <v>0</v>
      </c>
      <c r="N1418" s="110" t="s">
        <v>84</v>
      </c>
      <c r="O1418" s="116"/>
      <c r="P1418" s="72" t="s">
        <v>85</v>
      </c>
      <c r="Q1418" s="13"/>
      <c r="R1418" s="86"/>
      <c r="AC1418" s="13"/>
    </row>
    <row r="1419" spans="1:29" s="1" customFormat="1" ht="15" x14ac:dyDescent="0.25">
      <c r="A1419" s="140" t="s">
        <v>114</v>
      </c>
      <c r="B1419" s="111">
        <v>40745</v>
      </c>
      <c r="C1419" s="72" t="s">
        <v>93</v>
      </c>
      <c r="D1419" s="110">
        <v>1412</v>
      </c>
      <c r="E1419" s="115">
        <v>13.2</v>
      </c>
      <c r="F1419" s="115">
        <v>77.5</v>
      </c>
      <c r="G1419" s="115">
        <v>43</v>
      </c>
      <c r="H1419" s="115" t="s">
        <v>82</v>
      </c>
      <c r="I1419" s="110" t="s">
        <v>88</v>
      </c>
      <c r="J1419" s="110" t="s">
        <v>82</v>
      </c>
      <c r="K1419" s="116"/>
      <c r="L1419" s="110" t="s">
        <v>83</v>
      </c>
      <c r="M1419" s="110">
        <v>0</v>
      </c>
      <c r="N1419" s="110" t="s">
        <v>84</v>
      </c>
      <c r="O1419" s="116"/>
      <c r="P1419" s="72" t="s">
        <v>85</v>
      </c>
      <c r="Q1419" s="13"/>
      <c r="R1419" s="86"/>
      <c r="AC1419" s="13"/>
    </row>
    <row r="1420" spans="1:29" s="1" customFormat="1" ht="15" x14ac:dyDescent="0.25">
      <c r="A1420" s="140" t="s">
        <v>114</v>
      </c>
      <c r="B1420" s="111">
        <v>40745</v>
      </c>
      <c r="C1420" s="72" t="s">
        <v>93</v>
      </c>
      <c r="D1420" s="110">
        <v>1413</v>
      </c>
      <c r="E1420" s="115">
        <v>15.2</v>
      </c>
      <c r="F1420" s="115">
        <v>81</v>
      </c>
      <c r="G1420" s="115">
        <v>45</v>
      </c>
      <c r="H1420" s="115" t="s">
        <v>82</v>
      </c>
      <c r="I1420" s="110" t="s">
        <v>88</v>
      </c>
      <c r="J1420" s="110" t="s">
        <v>82</v>
      </c>
      <c r="K1420" s="116"/>
      <c r="L1420" s="95" t="s">
        <v>91</v>
      </c>
      <c r="M1420" s="95">
        <v>5</v>
      </c>
      <c r="N1420" s="110" t="s">
        <v>84</v>
      </c>
      <c r="O1420" s="116"/>
      <c r="P1420" s="72" t="s">
        <v>85</v>
      </c>
      <c r="Q1420" s="13"/>
      <c r="R1420" s="86"/>
      <c r="AC1420" s="13"/>
    </row>
    <row r="1421" spans="1:29" s="1" customFormat="1" ht="15" x14ac:dyDescent="0.25">
      <c r="A1421" s="140" t="s">
        <v>114</v>
      </c>
      <c r="B1421" s="111">
        <v>40745</v>
      </c>
      <c r="C1421" s="72" t="s">
        <v>93</v>
      </c>
      <c r="D1421" s="110">
        <v>1414</v>
      </c>
      <c r="E1421" s="115">
        <v>16.399999999999999</v>
      </c>
      <c r="F1421" s="115">
        <v>80.5</v>
      </c>
      <c r="G1421" s="115">
        <v>46</v>
      </c>
      <c r="H1421" s="115" t="s">
        <v>82</v>
      </c>
      <c r="I1421" s="110" t="s">
        <v>81</v>
      </c>
      <c r="J1421" s="110" t="s">
        <v>82</v>
      </c>
      <c r="K1421" s="116"/>
      <c r="L1421" s="110" t="s">
        <v>83</v>
      </c>
      <c r="M1421" s="110">
        <v>0</v>
      </c>
      <c r="N1421" s="110" t="s">
        <v>84</v>
      </c>
      <c r="O1421" s="116"/>
      <c r="P1421" s="72" t="s">
        <v>85</v>
      </c>
      <c r="Q1421" s="13"/>
      <c r="R1421" s="86"/>
      <c r="AC1421" s="13"/>
    </row>
    <row r="1422" spans="1:29" s="1" customFormat="1" ht="15" x14ac:dyDescent="0.25">
      <c r="A1422" s="140" t="s">
        <v>114</v>
      </c>
      <c r="B1422" s="111">
        <v>40745</v>
      </c>
      <c r="C1422" s="72" t="s">
        <v>93</v>
      </c>
      <c r="D1422" s="110">
        <v>1415</v>
      </c>
      <c r="E1422" s="115">
        <v>13.1</v>
      </c>
      <c r="F1422" s="115">
        <v>76</v>
      </c>
      <c r="G1422" s="115">
        <v>42</v>
      </c>
      <c r="H1422" s="115" t="s">
        <v>82</v>
      </c>
      <c r="I1422" s="110" t="s">
        <v>81</v>
      </c>
      <c r="J1422" s="110" t="s">
        <v>82</v>
      </c>
      <c r="K1422" s="116"/>
      <c r="L1422" s="110" t="s">
        <v>83</v>
      </c>
      <c r="M1422" s="110">
        <v>0</v>
      </c>
      <c r="N1422" s="110" t="s">
        <v>84</v>
      </c>
      <c r="O1422" s="116"/>
      <c r="P1422" s="72" t="s">
        <v>85</v>
      </c>
      <c r="Q1422" s="13"/>
      <c r="R1422" s="86"/>
      <c r="AC1422" s="13"/>
    </row>
    <row r="1423" spans="1:29" s="1" customFormat="1" ht="15" x14ac:dyDescent="0.25">
      <c r="A1423" s="140" t="s">
        <v>114</v>
      </c>
      <c r="B1423" s="111">
        <v>40745</v>
      </c>
      <c r="C1423" s="72" t="s">
        <v>93</v>
      </c>
      <c r="D1423" s="110">
        <v>1416</v>
      </c>
      <c r="E1423" s="115">
        <v>24.6</v>
      </c>
      <c r="F1423" s="115">
        <v>96</v>
      </c>
      <c r="G1423" s="115">
        <v>52.5</v>
      </c>
      <c r="H1423" s="115" t="s">
        <v>82</v>
      </c>
      <c r="I1423" s="110" t="s">
        <v>88</v>
      </c>
      <c r="J1423" s="110" t="s">
        <v>82</v>
      </c>
      <c r="K1423" s="116"/>
      <c r="L1423" s="110" t="s">
        <v>83</v>
      </c>
      <c r="M1423" s="110">
        <v>0</v>
      </c>
      <c r="N1423" s="110" t="s">
        <v>84</v>
      </c>
      <c r="O1423" s="116"/>
      <c r="P1423" s="72" t="s">
        <v>85</v>
      </c>
      <c r="Q1423" s="13"/>
      <c r="R1423" s="86"/>
      <c r="AC1423" s="13"/>
    </row>
    <row r="1424" spans="1:29" s="1" customFormat="1" ht="15" x14ac:dyDescent="0.25">
      <c r="A1424" s="140" t="s">
        <v>114</v>
      </c>
      <c r="B1424" s="111">
        <v>40745</v>
      </c>
      <c r="C1424" s="72" t="s">
        <v>93</v>
      </c>
      <c r="D1424" s="110">
        <v>1417</v>
      </c>
      <c r="E1424" s="115">
        <v>24.2</v>
      </c>
      <c r="F1424" s="115">
        <v>91</v>
      </c>
      <c r="G1424" s="115">
        <v>52</v>
      </c>
      <c r="H1424" s="115" t="s">
        <v>82</v>
      </c>
      <c r="I1424" s="110" t="s">
        <v>88</v>
      </c>
      <c r="J1424" s="110" t="s">
        <v>82</v>
      </c>
      <c r="K1424" s="116"/>
      <c r="L1424" s="95" t="s">
        <v>91</v>
      </c>
      <c r="M1424" s="95">
        <v>100</v>
      </c>
      <c r="N1424" s="110" t="s">
        <v>84</v>
      </c>
      <c r="O1424" s="116"/>
      <c r="P1424" s="72" t="s">
        <v>85</v>
      </c>
      <c r="Q1424" s="13"/>
      <c r="R1424" s="86"/>
      <c r="AC1424" s="13"/>
    </row>
    <row r="1425" spans="1:29" s="1" customFormat="1" ht="15" x14ac:dyDescent="0.25">
      <c r="A1425" s="140" t="s">
        <v>114</v>
      </c>
      <c r="B1425" s="111">
        <v>40745</v>
      </c>
      <c r="C1425" s="72" t="s">
        <v>93</v>
      </c>
      <c r="D1425" s="110">
        <v>1418</v>
      </c>
      <c r="E1425" s="115">
        <v>12.5</v>
      </c>
      <c r="F1425" s="115">
        <v>73</v>
      </c>
      <c r="G1425" s="115">
        <v>42</v>
      </c>
      <c r="H1425" s="115" t="s">
        <v>82</v>
      </c>
      <c r="I1425" s="110" t="s">
        <v>81</v>
      </c>
      <c r="J1425" s="110" t="s">
        <v>82</v>
      </c>
      <c r="K1425" s="116"/>
      <c r="L1425" s="110" t="s">
        <v>83</v>
      </c>
      <c r="M1425" s="110">
        <v>0</v>
      </c>
      <c r="N1425" s="110" t="s">
        <v>84</v>
      </c>
      <c r="O1425" s="116"/>
      <c r="P1425" s="72" t="s">
        <v>85</v>
      </c>
      <c r="Q1425" s="13"/>
      <c r="R1425" s="86"/>
      <c r="AC1425" s="13"/>
    </row>
    <row r="1426" spans="1:29" s="1" customFormat="1" ht="15" x14ac:dyDescent="0.25">
      <c r="A1426" s="140" t="s">
        <v>114</v>
      </c>
      <c r="B1426" s="111">
        <v>40745</v>
      </c>
      <c r="C1426" s="72" t="s">
        <v>93</v>
      </c>
      <c r="D1426" s="110">
        <v>1419</v>
      </c>
      <c r="E1426" s="115">
        <v>14.8</v>
      </c>
      <c r="F1426" s="115">
        <v>82.5</v>
      </c>
      <c r="G1426" s="115">
        <v>44</v>
      </c>
      <c r="H1426" s="115" t="s">
        <v>82</v>
      </c>
      <c r="I1426" s="110" t="s">
        <v>88</v>
      </c>
      <c r="J1426" s="110" t="s">
        <v>82</v>
      </c>
      <c r="K1426" s="116"/>
      <c r="L1426" s="110" t="s">
        <v>83</v>
      </c>
      <c r="M1426" s="110">
        <v>0</v>
      </c>
      <c r="N1426" s="110" t="s">
        <v>84</v>
      </c>
      <c r="O1426" s="116"/>
      <c r="P1426" s="72" t="s">
        <v>85</v>
      </c>
      <c r="Q1426" s="13"/>
      <c r="R1426" s="86"/>
      <c r="AC1426" s="13"/>
    </row>
    <row r="1427" spans="1:29" s="1" customFormat="1" ht="15" x14ac:dyDescent="0.25">
      <c r="A1427" s="140" t="s">
        <v>114</v>
      </c>
      <c r="B1427" s="111">
        <v>40745</v>
      </c>
      <c r="C1427" s="72" t="s">
        <v>93</v>
      </c>
      <c r="D1427" s="110">
        <v>1420</v>
      </c>
      <c r="E1427" s="115">
        <v>12.6</v>
      </c>
      <c r="F1427" s="115">
        <v>77</v>
      </c>
      <c r="G1427" s="115">
        <v>43</v>
      </c>
      <c r="H1427" s="115" t="s">
        <v>82</v>
      </c>
      <c r="I1427" s="110" t="s">
        <v>81</v>
      </c>
      <c r="J1427" s="110" t="s">
        <v>82</v>
      </c>
      <c r="K1427" s="116"/>
      <c r="L1427" s="110" t="s">
        <v>83</v>
      </c>
      <c r="M1427" s="110">
        <v>0</v>
      </c>
      <c r="N1427" s="110" t="s">
        <v>84</v>
      </c>
      <c r="O1427" s="116"/>
      <c r="P1427" s="72" t="s">
        <v>85</v>
      </c>
      <c r="Q1427" s="13"/>
      <c r="R1427" s="86"/>
      <c r="AC1427" s="13"/>
    </row>
    <row r="1428" spans="1:29" s="1" customFormat="1" ht="15" x14ac:dyDescent="0.25">
      <c r="A1428" s="140" t="s">
        <v>114</v>
      </c>
      <c r="B1428" s="111">
        <v>40745</v>
      </c>
      <c r="C1428" s="72" t="s">
        <v>93</v>
      </c>
      <c r="D1428" s="110">
        <v>1421</v>
      </c>
      <c r="E1428" s="115">
        <v>12.2</v>
      </c>
      <c r="F1428" s="115">
        <v>73.5</v>
      </c>
      <c r="G1428" s="115">
        <v>40</v>
      </c>
      <c r="H1428" s="115" t="s">
        <v>82</v>
      </c>
      <c r="I1428" s="110" t="s">
        <v>81</v>
      </c>
      <c r="J1428" s="110" t="s">
        <v>82</v>
      </c>
      <c r="K1428" s="116"/>
      <c r="L1428" s="110" t="s">
        <v>83</v>
      </c>
      <c r="M1428" s="110">
        <v>2</v>
      </c>
      <c r="N1428" s="110" t="s">
        <v>84</v>
      </c>
      <c r="O1428" s="116"/>
      <c r="P1428" s="72" t="s">
        <v>85</v>
      </c>
      <c r="Q1428" s="13"/>
      <c r="R1428" s="86"/>
      <c r="AC1428" s="13"/>
    </row>
    <row r="1429" spans="1:29" s="1" customFormat="1" ht="15" x14ac:dyDescent="0.25">
      <c r="A1429" s="140" t="s">
        <v>114</v>
      </c>
      <c r="B1429" s="111">
        <v>40745</v>
      </c>
      <c r="C1429" s="72" t="s">
        <v>93</v>
      </c>
      <c r="D1429" s="110">
        <v>1422</v>
      </c>
      <c r="E1429" s="115">
        <v>13.1</v>
      </c>
      <c r="F1429" s="115">
        <v>74.5</v>
      </c>
      <c r="G1429" s="115">
        <v>43.5</v>
      </c>
      <c r="H1429" s="115" t="s">
        <v>82</v>
      </c>
      <c r="I1429" s="110" t="s">
        <v>81</v>
      </c>
      <c r="J1429" s="110" t="s">
        <v>82</v>
      </c>
      <c r="K1429" s="116"/>
      <c r="L1429" s="110" t="s">
        <v>83</v>
      </c>
      <c r="M1429" s="110">
        <v>0</v>
      </c>
      <c r="N1429" s="110" t="s">
        <v>84</v>
      </c>
      <c r="O1429" s="116"/>
      <c r="P1429" s="72" t="s">
        <v>85</v>
      </c>
      <c r="Q1429" s="13"/>
      <c r="R1429" s="86"/>
      <c r="AC1429" s="13"/>
    </row>
    <row r="1430" spans="1:29" s="1" customFormat="1" ht="15" x14ac:dyDescent="0.25">
      <c r="A1430" s="140" t="s">
        <v>114</v>
      </c>
      <c r="B1430" s="111">
        <v>40745</v>
      </c>
      <c r="C1430" s="72" t="s">
        <v>93</v>
      </c>
      <c r="D1430" s="110">
        <v>1423</v>
      </c>
      <c r="E1430" s="115">
        <v>11.5</v>
      </c>
      <c r="F1430" s="115">
        <v>73</v>
      </c>
      <c r="G1430" s="115">
        <v>41.5</v>
      </c>
      <c r="H1430" s="115" t="s">
        <v>82</v>
      </c>
      <c r="I1430" s="110" t="s">
        <v>81</v>
      </c>
      <c r="J1430" s="110" t="s">
        <v>82</v>
      </c>
      <c r="K1430" s="116"/>
      <c r="L1430" s="110" t="s">
        <v>83</v>
      </c>
      <c r="M1430" s="110">
        <v>0</v>
      </c>
      <c r="N1430" s="110" t="s">
        <v>84</v>
      </c>
      <c r="O1430" s="116"/>
      <c r="P1430" s="72" t="s">
        <v>85</v>
      </c>
      <c r="Q1430" s="13"/>
      <c r="R1430" s="86"/>
      <c r="AC1430" s="13"/>
    </row>
    <row r="1431" spans="1:29" s="1" customFormat="1" ht="15" x14ac:dyDescent="0.25">
      <c r="A1431" s="140" t="s">
        <v>114</v>
      </c>
      <c r="B1431" s="111">
        <v>40745</v>
      </c>
      <c r="C1431" s="72" t="s">
        <v>93</v>
      </c>
      <c r="D1431" s="110">
        <v>1424</v>
      </c>
      <c r="E1431" s="115">
        <v>10.199999999999999</v>
      </c>
      <c r="F1431" s="115">
        <v>71</v>
      </c>
      <c r="G1431" s="115">
        <v>39</v>
      </c>
      <c r="H1431" s="115" t="s">
        <v>82</v>
      </c>
      <c r="I1431" s="110" t="s">
        <v>81</v>
      </c>
      <c r="J1431" s="110" t="s">
        <v>82</v>
      </c>
      <c r="K1431" s="116"/>
      <c r="L1431" s="110" t="s">
        <v>83</v>
      </c>
      <c r="M1431" s="110">
        <v>0</v>
      </c>
      <c r="N1431" s="110" t="s">
        <v>84</v>
      </c>
      <c r="O1431" s="116"/>
      <c r="P1431" s="72" t="s">
        <v>85</v>
      </c>
      <c r="Q1431" s="13"/>
      <c r="R1431" s="86"/>
      <c r="AC1431" s="13"/>
    </row>
    <row r="1432" spans="1:29" s="1" customFormat="1" ht="15" x14ac:dyDescent="0.25">
      <c r="A1432" s="140" t="s">
        <v>114</v>
      </c>
      <c r="B1432" s="111">
        <v>40745</v>
      </c>
      <c r="C1432" s="72" t="s">
        <v>93</v>
      </c>
      <c r="D1432" s="110">
        <v>1425</v>
      </c>
      <c r="E1432" s="115">
        <v>11</v>
      </c>
      <c r="F1432" s="115">
        <v>76.5</v>
      </c>
      <c r="G1432" s="115">
        <v>39.5</v>
      </c>
      <c r="H1432" s="115" t="s">
        <v>82</v>
      </c>
      <c r="I1432" s="110" t="s">
        <v>81</v>
      </c>
      <c r="J1432" s="110" t="s">
        <v>82</v>
      </c>
      <c r="K1432" s="116"/>
      <c r="L1432" s="110" t="s">
        <v>83</v>
      </c>
      <c r="M1432" s="110">
        <v>0</v>
      </c>
      <c r="N1432" s="110" t="s">
        <v>84</v>
      </c>
      <c r="O1432" s="116"/>
      <c r="P1432" s="72" t="s">
        <v>85</v>
      </c>
      <c r="Q1432" s="13"/>
      <c r="R1432" s="86"/>
      <c r="AC1432" s="13"/>
    </row>
    <row r="1433" spans="1:29" s="1" customFormat="1" ht="15" x14ac:dyDescent="0.25">
      <c r="A1433" s="140" t="s">
        <v>114</v>
      </c>
      <c r="B1433" s="111">
        <v>40745</v>
      </c>
      <c r="C1433" s="72" t="s">
        <v>93</v>
      </c>
      <c r="D1433" s="110">
        <v>1426</v>
      </c>
      <c r="E1433" s="115">
        <v>10.4</v>
      </c>
      <c r="F1433" s="115">
        <v>72</v>
      </c>
      <c r="G1433" s="115">
        <v>40</v>
      </c>
      <c r="H1433" s="115" t="s">
        <v>82</v>
      </c>
      <c r="I1433" s="110" t="s">
        <v>81</v>
      </c>
      <c r="J1433" s="110" t="s">
        <v>82</v>
      </c>
      <c r="K1433" s="116"/>
      <c r="L1433" s="110" t="s">
        <v>83</v>
      </c>
      <c r="M1433" s="110">
        <v>0</v>
      </c>
      <c r="N1433" s="110" t="s">
        <v>84</v>
      </c>
      <c r="O1433" s="116"/>
      <c r="P1433" s="72" t="s">
        <v>85</v>
      </c>
      <c r="Q1433" s="13"/>
      <c r="R1433" s="86"/>
      <c r="AC1433" s="13"/>
    </row>
    <row r="1434" spans="1:29" s="1" customFormat="1" ht="15" x14ac:dyDescent="0.25">
      <c r="A1434" s="140" t="s">
        <v>114</v>
      </c>
      <c r="B1434" s="111">
        <v>40745</v>
      </c>
      <c r="C1434" s="72" t="s">
        <v>93</v>
      </c>
      <c r="D1434" s="110">
        <v>1427</v>
      </c>
      <c r="E1434" s="115">
        <v>10.9</v>
      </c>
      <c r="F1434" s="115">
        <v>72</v>
      </c>
      <c r="G1434" s="115">
        <v>41</v>
      </c>
      <c r="H1434" s="115" t="s">
        <v>82</v>
      </c>
      <c r="I1434" s="110" t="s">
        <v>81</v>
      </c>
      <c r="J1434" s="110" t="s">
        <v>82</v>
      </c>
      <c r="K1434" s="116"/>
      <c r="L1434" s="110" t="s">
        <v>83</v>
      </c>
      <c r="M1434" s="110">
        <v>0</v>
      </c>
      <c r="N1434" s="110" t="s">
        <v>84</v>
      </c>
      <c r="O1434" s="116"/>
      <c r="P1434" s="72" t="s">
        <v>85</v>
      </c>
      <c r="Q1434" s="13"/>
      <c r="R1434" s="86"/>
      <c r="AC1434" s="13"/>
    </row>
    <row r="1435" spans="1:29" s="1" customFormat="1" ht="15" x14ac:dyDescent="0.25">
      <c r="A1435" s="140" t="s">
        <v>114</v>
      </c>
      <c r="B1435" s="111">
        <v>40745</v>
      </c>
      <c r="C1435" s="72" t="s">
        <v>93</v>
      </c>
      <c r="D1435" s="110">
        <v>1428</v>
      </c>
      <c r="E1435" s="115">
        <v>8.9</v>
      </c>
      <c r="F1435" s="115">
        <v>68</v>
      </c>
      <c r="G1435" s="115">
        <v>37</v>
      </c>
      <c r="H1435" s="115" t="s">
        <v>82</v>
      </c>
      <c r="I1435" s="110" t="s">
        <v>81</v>
      </c>
      <c r="J1435" s="110" t="s">
        <v>82</v>
      </c>
      <c r="K1435" s="116"/>
      <c r="L1435" s="110" t="s">
        <v>83</v>
      </c>
      <c r="M1435" s="110">
        <v>0</v>
      </c>
      <c r="N1435" s="110" t="s">
        <v>84</v>
      </c>
      <c r="O1435" s="116"/>
      <c r="P1435" s="72" t="s">
        <v>85</v>
      </c>
      <c r="Q1435" s="13"/>
      <c r="R1435" s="86"/>
      <c r="AC1435" s="13"/>
    </row>
    <row r="1436" spans="1:29" s="1" customFormat="1" ht="15" x14ac:dyDescent="0.25">
      <c r="A1436" s="140" t="s">
        <v>114</v>
      </c>
      <c r="B1436" s="111">
        <v>40745</v>
      </c>
      <c r="C1436" s="72" t="s">
        <v>93</v>
      </c>
      <c r="D1436" s="110">
        <v>1429</v>
      </c>
      <c r="E1436" s="115">
        <v>9.6999999999999993</v>
      </c>
      <c r="F1436" s="115">
        <v>74</v>
      </c>
      <c r="G1436" s="115">
        <v>36.5</v>
      </c>
      <c r="H1436" s="115" t="s">
        <v>82</v>
      </c>
      <c r="I1436" s="110" t="s">
        <v>81</v>
      </c>
      <c r="J1436" s="110" t="s">
        <v>82</v>
      </c>
      <c r="K1436" s="116"/>
      <c r="L1436" s="95" t="s">
        <v>91</v>
      </c>
      <c r="M1436" s="95">
        <v>50</v>
      </c>
      <c r="N1436" s="110" t="s">
        <v>84</v>
      </c>
      <c r="O1436" s="116"/>
      <c r="P1436" s="72" t="s">
        <v>85</v>
      </c>
      <c r="Q1436" s="13"/>
      <c r="R1436" s="86"/>
      <c r="AC1436" s="13"/>
    </row>
    <row r="1437" spans="1:29" s="1" customFormat="1" ht="15" x14ac:dyDescent="0.25">
      <c r="A1437" s="140" t="s">
        <v>114</v>
      </c>
      <c r="B1437" s="111">
        <v>40745</v>
      </c>
      <c r="C1437" s="72" t="s">
        <v>93</v>
      </c>
      <c r="D1437" s="110">
        <v>1430</v>
      </c>
      <c r="E1437" s="115">
        <v>8.1999999999999993</v>
      </c>
      <c r="F1437" s="115">
        <v>68</v>
      </c>
      <c r="G1437" s="115">
        <v>36</v>
      </c>
      <c r="H1437" s="115" t="s">
        <v>82</v>
      </c>
      <c r="I1437" s="110" t="s">
        <v>81</v>
      </c>
      <c r="J1437" s="110" t="s">
        <v>82</v>
      </c>
      <c r="K1437" s="116"/>
      <c r="L1437" s="110" t="s">
        <v>83</v>
      </c>
      <c r="M1437" s="110">
        <v>0</v>
      </c>
      <c r="N1437" s="110" t="s">
        <v>84</v>
      </c>
      <c r="O1437" s="116"/>
      <c r="P1437" s="72" t="s">
        <v>85</v>
      </c>
      <c r="Q1437" s="13"/>
      <c r="R1437" s="86"/>
      <c r="AC1437" s="13"/>
    </row>
    <row r="1438" spans="1:29" s="1" customFormat="1" ht="15" x14ac:dyDescent="0.25">
      <c r="A1438" s="140" t="s">
        <v>114</v>
      </c>
      <c r="B1438" s="111">
        <v>40745</v>
      </c>
      <c r="C1438" s="72" t="s">
        <v>93</v>
      </c>
      <c r="D1438" s="110">
        <v>1431</v>
      </c>
      <c r="E1438" s="115">
        <v>10.3</v>
      </c>
      <c r="F1438" s="115">
        <v>70</v>
      </c>
      <c r="G1438" s="115">
        <v>39</v>
      </c>
      <c r="H1438" s="115" t="s">
        <v>82</v>
      </c>
      <c r="I1438" s="110" t="s">
        <v>81</v>
      </c>
      <c r="J1438" s="110" t="s">
        <v>82</v>
      </c>
      <c r="K1438" s="116"/>
      <c r="L1438" s="110" t="s">
        <v>83</v>
      </c>
      <c r="M1438" s="110">
        <v>0</v>
      </c>
      <c r="N1438" s="110" t="s">
        <v>84</v>
      </c>
      <c r="O1438" s="116"/>
      <c r="P1438" s="72" t="s">
        <v>85</v>
      </c>
      <c r="Q1438" s="13"/>
      <c r="R1438" s="86"/>
      <c r="AC1438" s="13"/>
    </row>
    <row r="1439" spans="1:29" s="1" customFormat="1" ht="15" x14ac:dyDescent="0.25">
      <c r="A1439" s="140" t="s">
        <v>114</v>
      </c>
      <c r="B1439" s="111">
        <v>40745</v>
      </c>
      <c r="C1439" s="72" t="s">
        <v>93</v>
      </c>
      <c r="D1439" s="110">
        <v>1432</v>
      </c>
      <c r="E1439" s="115">
        <v>8.8000000000000007</v>
      </c>
      <c r="F1439" s="115">
        <v>70</v>
      </c>
      <c r="G1439" s="115">
        <v>37.5</v>
      </c>
      <c r="H1439" s="115" t="s">
        <v>82</v>
      </c>
      <c r="I1439" s="110" t="s">
        <v>81</v>
      </c>
      <c r="J1439" s="110" t="s">
        <v>82</v>
      </c>
      <c r="K1439" s="116"/>
      <c r="L1439" s="110" t="s">
        <v>83</v>
      </c>
      <c r="M1439" s="110">
        <v>0</v>
      </c>
      <c r="N1439" s="110" t="s">
        <v>84</v>
      </c>
      <c r="O1439" s="116"/>
      <c r="P1439" s="72" t="s">
        <v>85</v>
      </c>
      <c r="Q1439" s="13"/>
      <c r="R1439" s="86"/>
      <c r="AC1439" s="13"/>
    </row>
    <row r="1440" spans="1:29" s="1" customFormat="1" ht="15" x14ac:dyDescent="0.25">
      <c r="A1440" s="140" t="s">
        <v>114</v>
      </c>
      <c r="B1440" s="111">
        <v>40745</v>
      </c>
      <c r="C1440" s="72" t="s">
        <v>93</v>
      </c>
      <c r="D1440" s="110">
        <v>1433</v>
      </c>
      <c r="E1440" s="115">
        <v>6.7</v>
      </c>
      <c r="F1440" s="115">
        <v>63</v>
      </c>
      <c r="G1440" s="115">
        <v>34</v>
      </c>
      <c r="H1440" s="115" t="s">
        <v>82</v>
      </c>
      <c r="I1440" s="110" t="s">
        <v>81</v>
      </c>
      <c r="J1440" s="110" t="s">
        <v>82</v>
      </c>
      <c r="K1440" s="116"/>
      <c r="L1440" s="110" t="s">
        <v>83</v>
      </c>
      <c r="M1440" s="110">
        <v>0</v>
      </c>
      <c r="N1440" s="110" t="s">
        <v>84</v>
      </c>
      <c r="O1440" s="116"/>
      <c r="P1440" s="72" t="s">
        <v>85</v>
      </c>
      <c r="Q1440" s="13"/>
      <c r="R1440" s="86"/>
      <c r="AC1440" s="13"/>
    </row>
    <row r="1441" spans="1:29" s="1" customFormat="1" ht="15" x14ac:dyDescent="0.25">
      <c r="A1441" s="140" t="s">
        <v>114</v>
      </c>
      <c r="B1441" s="111">
        <v>40745</v>
      </c>
      <c r="C1441" s="72" t="s">
        <v>93</v>
      </c>
      <c r="D1441" s="110">
        <v>1434</v>
      </c>
      <c r="E1441" s="115">
        <v>6.3</v>
      </c>
      <c r="F1441" s="115">
        <v>62</v>
      </c>
      <c r="G1441" s="115">
        <v>33</v>
      </c>
      <c r="H1441" s="115" t="s">
        <v>82</v>
      </c>
      <c r="I1441" s="110" t="s">
        <v>81</v>
      </c>
      <c r="J1441" s="110" t="s">
        <v>82</v>
      </c>
      <c r="K1441" s="116"/>
      <c r="L1441" s="110" t="s">
        <v>83</v>
      </c>
      <c r="M1441" s="110">
        <v>0</v>
      </c>
      <c r="N1441" s="110" t="s">
        <v>84</v>
      </c>
      <c r="O1441" s="116"/>
      <c r="P1441" s="72" t="s">
        <v>85</v>
      </c>
      <c r="Q1441" s="13"/>
      <c r="R1441" s="86"/>
      <c r="AC1441" s="13"/>
    </row>
    <row r="1442" spans="1:29" s="1" customFormat="1" ht="15" x14ac:dyDescent="0.25">
      <c r="A1442" s="140" t="s">
        <v>114</v>
      </c>
      <c r="B1442" s="111">
        <v>40745</v>
      </c>
      <c r="C1442" s="72" t="s">
        <v>93</v>
      </c>
      <c r="D1442" s="110">
        <v>1435</v>
      </c>
      <c r="E1442" s="115">
        <v>5</v>
      </c>
      <c r="F1442" s="115">
        <v>55</v>
      </c>
      <c r="G1442" s="115">
        <v>31</v>
      </c>
      <c r="H1442" s="115" t="s">
        <v>82</v>
      </c>
      <c r="I1442" s="110" t="s">
        <v>81</v>
      </c>
      <c r="J1442" s="110" t="s">
        <v>82</v>
      </c>
      <c r="K1442" s="116"/>
      <c r="L1442" s="110" t="s">
        <v>83</v>
      </c>
      <c r="M1442" s="110">
        <v>0</v>
      </c>
      <c r="N1442" s="110" t="s">
        <v>84</v>
      </c>
      <c r="O1442" s="116"/>
      <c r="P1442" s="72" t="s">
        <v>85</v>
      </c>
      <c r="Q1442" s="13"/>
      <c r="R1442" s="86"/>
      <c r="AC1442" s="13"/>
    </row>
    <row r="1443" spans="1:29" s="1" customFormat="1" ht="15" x14ac:dyDescent="0.25">
      <c r="A1443" s="140" t="s">
        <v>114</v>
      </c>
      <c r="B1443" s="111">
        <v>40745</v>
      </c>
      <c r="C1443" s="72" t="s">
        <v>93</v>
      </c>
      <c r="D1443" s="110">
        <v>1436</v>
      </c>
      <c r="E1443" s="115">
        <v>9.1999999999999993</v>
      </c>
      <c r="F1443" s="115">
        <v>66.5</v>
      </c>
      <c r="G1443" s="115">
        <v>36.5</v>
      </c>
      <c r="H1443" s="115" t="s">
        <v>82</v>
      </c>
      <c r="I1443" s="110" t="s">
        <v>81</v>
      </c>
      <c r="J1443" s="110" t="s">
        <v>82</v>
      </c>
      <c r="K1443" s="116"/>
      <c r="L1443" s="110" t="s">
        <v>83</v>
      </c>
      <c r="M1443" s="110">
        <v>0</v>
      </c>
      <c r="N1443" s="110" t="s">
        <v>84</v>
      </c>
      <c r="O1443" s="116"/>
      <c r="P1443" s="72" t="s">
        <v>85</v>
      </c>
      <c r="Q1443" s="13"/>
      <c r="R1443" s="86"/>
      <c r="AC1443" s="13"/>
    </row>
    <row r="1444" spans="1:29" s="1" customFormat="1" ht="15" x14ac:dyDescent="0.25">
      <c r="A1444" s="140" t="s">
        <v>114</v>
      </c>
      <c r="B1444" s="111">
        <v>40745</v>
      </c>
      <c r="C1444" s="72" t="s">
        <v>93</v>
      </c>
      <c r="D1444" s="110">
        <v>1437</v>
      </c>
      <c r="E1444" s="115">
        <v>21.2</v>
      </c>
      <c r="F1444" s="115">
        <v>86</v>
      </c>
      <c r="G1444" s="115">
        <v>50.5</v>
      </c>
      <c r="H1444" s="115" t="s">
        <v>82</v>
      </c>
      <c r="I1444" s="110" t="s">
        <v>81</v>
      </c>
      <c r="J1444" s="110" t="s">
        <v>82</v>
      </c>
      <c r="K1444" s="116"/>
      <c r="L1444" s="110" t="s">
        <v>83</v>
      </c>
      <c r="M1444" s="110">
        <v>0</v>
      </c>
      <c r="N1444" s="110" t="s">
        <v>84</v>
      </c>
      <c r="O1444" s="116"/>
      <c r="P1444" s="72" t="s">
        <v>85</v>
      </c>
      <c r="Q1444" s="13"/>
      <c r="R1444" s="86"/>
      <c r="AC1444" s="13"/>
    </row>
    <row r="1445" spans="1:29" s="1" customFormat="1" ht="15" x14ac:dyDescent="0.25">
      <c r="A1445" s="140" t="s">
        <v>114</v>
      </c>
      <c r="B1445" s="111">
        <v>40745</v>
      </c>
      <c r="C1445" s="72" t="s">
        <v>93</v>
      </c>
      <c r="D1445" s="110">
        <v>1438</v>
      </c>
      <c r="E1445" s="115">
        <v>15.2</v>
      </c>
      <c r="F1445" s="115">
        <v>79</v>
      </c>
      <c r="G1445" s="115">
        <v>43.5</v>
      </c>
      <c r="H1445" s="115" t="s">
        <v>82</v>
      </c>
      <c r="I1445" s="110" t="s">
        <v>88</v>
      </c>
      <c r="J1445" s="110" t="s">
        <v>82</v>
      </c>
      <c r="K1445" s="116"/>
      <c r="L1445" s="110" t="s">
        <v>83</v>
      </c>
      <c r="M1445" s="110">
        <v>0</v>
      </c>
      <c r="N1445" s="110" t="s">
        <v>84</v>
      </c>
      <c r="O1445" s="116"/>
      <c r="P1445" s="72" t="s">
        <v>85</v>
      </c>
      <c r="Q1445" s="13"/>
      <c r="R1445" s="86"/>
      <c r="AC1445" s="13"/>
    </row>
    <row r="1446" spans="1:29" s="1" customFormat="1" ht="15" x14ac:dyDescent="0.25">
      <c r="A1446" s="140" t="s">
        <v>114</v>
      </c>
      <c r="B1446" s="111">
        <v>40745</v>
      </c>
      <c r="C1446" s="72" t="s">
        <v>93</v>
      </c>
      <c r="D1446" s="110">
        <v>1439</v>
      </c>
      <c r="E1446" s="115">
        <v>20.3</v>
      </c>
      <c r="F1446" s="115">
        <v>85</v>
      </c>
      <c r="G1446" s="115">
        <v>51.5</v>
      </c>
      <c r="H1446" s="115" t="s">
        <v>82</v>
      </c>
      <c r="I1446" s="110" t="s">
        <v>88</v>
      </c>
      <c r="J1446" s="110" t="s">
        <v>82</v>
      </c>
      <c r="K1446" s="116"/>
      <c r="L1446" s="110" t="s">
        <v>83</v>
      </c>
      <c r="M1446" s="110">
        <v>0</v>
      </c>
      <c r="N1446" s="110" t="s">
        <v>84</v>
      </c>
      <c r="O1446" s="116"/>
      <c r="P1446" s="72" t="s">
        <v>85</v>
      </c>
      <c r="Q1446" s="13"/>
      <c r="R1446" s="86"/>
      <c r="AC1446" s="13"/>
    </row>
    <row r="1447" spans="1:29" s="1" customFormat="1" ht="15" x14ac:dyDescent="0.25">
      <c r="A1447" s="140" t="s">
        <v>114</v>
      </c>
      <c r="B1447" s="111">
        <v>40745</v>
      </c>
      <c r="C1447" s="72" t="s">
        <v>93</v>
      </c>
      <c r="D1447" s="110">
        <v>1440</v>
      </c>
      <c r="E1447" s="115">
        <v>15</v>
      </c>
      <c r="F1447" s="115">
        <v>76.5</v>
      </c>
      <c r="G1447" s="115">
        <v>45.5</v>
      </c>
      <c r="H1447" s="115" t="s">
        <v>82</v>
      </c>
      <c r="I1447" s="110" t="s">
        <v>88</v>
      </c>
      <c r="J1447" s="110" t="s">
        <v>82</v>
      </c>
      <c r="K1447" s="116"/>
      <c r="L1447" s="110" t="s">
        <v>83</v>
      </c>
      <c r="M1447" s="110">
        <v>0</v>
      </c>
      <c r="N1447" s="110" t="s">
        <v>84</v>
      </c>
      <c r="O1447" s="116"/>
      <c r="P1447" s="72" t="s">
        <v>85</v>
      </c>
      <c r="Q1447" s="13"/>
      <c r="R1447" s="86"/>
      <c r="AC1447" s="13"/>
    </row>
    <row r="1448" spans="1:29" s="1" customFormat="1" ht="15" x14ac:dyDescent="0.25">
      <c r="A1448" s="140" t="s">
        <v>114</v>
      </c>
      <c r="B1448" s="111">
        <v>40745</v>
      </c>
      <c r="C1448" s="72" t="s">
        <v>93</v>
      </c>
      <c r="D1448" s="110">
        <v>1441</v>
      </c>
      <c r="E1448" s="115">
        <v>11.4</v>
      </c>
      <c r="F1448" s="115">
        <v>73.5</v>
      </c>
      <c r="G1448" s="115">
        <v>39</v>
      </c>
      <c r="H1448" s="115" t="s">
        <v>82</v>
      </c>
      <c r="I1448" s="110" t="s">
        <v>81</v>
      </c>
      <c r="J1448" s="110" t="s">
        <v>82</v>
      </c>
      <c r="K1448" s="116"/>
      <c r="L1448" s="95" t="s">
        <v>83</v>
      </c>
      <c r="M1448" s="95">
        <v>1</v>
      </c>
      <c r="N1448" s="110" t="s">
        <v>84</v>
      </c>
      <c r="O1448" s="116"/>
      <c r="P1448" s="72" t="s">
        <v>85</v>
      </c>
      <c r="Q1448" s="13"/>
      <c r="R1448" s="86"/>
      <c r="AC1448" s="13"/>
    </row>
    <row r="1449" spans="1:29" s="1" customFormat="1" ht="15" x14ac:dyDescent="0.25">
      <c r="A1449" s="140" t="s">
        <v>114</v>
      </c>
      <c r="B1449" s="111">
        <v>40745</v>
      </c>
      <c r="C1449" s="72" t="s">
        <v>93</v>
      </c>
      <c r="D1449" s="110">
        <v>1442</v>
      </c>
      <c r="E1449" s="115">
        <v>6.1</v>
      </c>
      <c r="F1449" s="115">
        <v>5.7</v>
      </c>
      <c r="G1449" s="115">
        <v>33</v>
      </c>
      <c r="H1449" s="115" t="s">
        <v>82</v>
      </c>
      <c r="I1449" s="110" t="s">
        <v>81</v>
      </c>
      <c r="J1449" s="110" t="s">
        <v>82</v>
      </c>
      <c r="K1449" s="116"/>
      <c r="L1449" s="110" t="s">
        <v>83</v>
      </c>
      <c r="M1449" s="110">
        <v>0</v>
      </c>
      <c r="N1449" s="110" t="s">
        <v>84</v>
      </c>
      <c r="O1449" s="116"/>
      <c r="P1449" s="72" t="s">
        <v>85</v>
      </c>
      <c r="Q1449" s="13"/>
      <c r="R1449" s="86"/>
      <c r="AC1449" s="13"/>
    </row>
    <row r="1450" spans="1:29" s="1" customFormat="1" ht="15" x14ac:dyDescent="0.25">
      <c r="A1450" s="140" t="s">
        <v>114</v>
      </c>
      <c r="B1450" s="111">
        <v>40745</v>
      </c>
      <c r="C1450" s="72" t="s">
        <v>93</v>
      </c>
      <c r="D1450" s="110">
        <v>1443</v>
      </c>
      <c r="E1450" s="115">
        <v>6.9</v>
      </c>
      <c r="F1450" s="115">
        <v>61.5</v>
      </c>
      <c r="G1450" s="115">
        <v>33</v>
      </c>
      <c r="H1450" s="115" t="s">
        <v>82</v>
      </c>
      <c r="I1450" s="110" t="s">
        <v>81</v>
      </c>
      <c r="J1450" s="110" t="s">
        <v>82</v>
      </c>
      <c r="K1450" s="116"/>
      <c r="L1450" s="110" t="s">
        <v>83</v>
      </c>
      <c r="M1450" s="110">
        <v>0</v>
      </c>
      <c r="N1450" s="110" t="s">
        <v>84</v>
      </c>
      <c r="O1450" s="116"/>
      <c r="P1450" s="72" t="s">
        <v>85</v>
      </c>
      <c r="Q1450" s="13"/>
      <c r="R1450" s="86"/>
      <c r="AC1450" s="13"/>
    </row>
    <row r="1451" spans="1:29" s="1" customFormat="1" ht="15" x14ac:dyDescent="0.25">
      <c r="A1451" s="140" t="s">
        <v>114</v>
      </c>
      <c r="B1451" s="111">
        <v>40745</v>
      </c>
      <c r="C1451" s="72" t="s">
        <v>93</v>
      </c>
      <c r="D1451" s="110">
        <v>1444</v>
      </c>
      <c r="E1451" s="115">
        <v>20.8</v>
      </c>
      <c r="F1451" s="115">
        <v>88</v>
      </c>
      <c r="G1451" s="115">
        <v>49</v>
      </c>
      <c r="H1451" s="115" t="s">
        <v>82</v>
      </c>
      <c r="I1451" s="110" t="s">
        <v>88</v>
      </c>
      <c r="J1451" s="110" t="s">
        <v>82</v>
      </c>
      <c r="K1451" s="116"/>
      <c r="L1451" s="110" t="s">
        <v>83</v>
      </c>
      <c r="M1451" s="110">
        <v>0</v>
      </c>
      <c r="N1451" s="110" t="s">
        <v>84</v>
      </c>
      <c r="O1451" s="116"/>
      <c r="P1451" s="72" t="s">
        <v>85</v>
      </c>
      <c r="Q1451" s="13"/>
      <c r="R1451" s="86"/>
      <c r="AC1451" s="13"/>
    </row>
    <row r="1452" spans="1:29" s="1" customFormat="1" ht="15" x14ac:dyDescent="0.25">
      <c r="A1452" s="140" t="s">
        <v>114</v>
      </c>
      <c r="B1452" s="111">
        <v>40745</v>
      </c>
      <c r="C1452" s="72" t="s">
        <v>93</v>
      </c>
      <c r="D1452" s="110">
        <v>1445</v>
      </c>
      <c r="E1452" s="115">
        <v>12.4</v>
      </c>
      <c r="F1452" s="115">
        <v>74</v>
      </c>
      <c r="G1452" s="115">
        <v>41</v>
      </c>
      <c r="H1452" s="115" t="s">
        <v>82</v>
      </c>
      <c r="I1452" s="110" t="s">
        <v>88</v>
      </c>
      <c r="J1452" s="110" t="s">
        <v>82</v>
      </c>
      <c r="K1452" s="116"/>
      <c r="L1452" s="110" t="s">
        <v>83</v>
      </c>
      <c r="M1452" s="110">
        <v>0</v>
      </c>
      <c r="N1452" s="110" t="s">
        <v>84</v>
      </c>
      <c r="O1452" s="116"/>
      <c r="P1452" s="72" t="s">
        <v>85</v>
      </c>
      <c r="Q1452" s="13"/>
      <c r="R1452" s="86"/>
      <c r="AC1452" s="13"/>
    </row>
    <row r="1453" spans="1:29" s="1" customFormat="1" ht="15" x14ac:dyDescent="0.25">
      <c r="A1453" s="140" t="s">
        <v>114</v>
      </c>
      <c r="B1453" s="111">
        <v>40745</v>
      </c>
      <c r="C1453" s="72" t="s">
        <v>93</v>
      </c>
      <c r="D1453" s="110">
        <v>1446</v>
      </c>
      <c r="E1453" s="115">
        <v>22.4</v>
      </c>
      <c r="F1453" s="115">
        <v>90</v>
      </c>
      <c r="G1453" s="115">
        <v>51</v>
      </c>
      <c r="H1453" s="115" t="s">
        <v>82</v>
      </c>
      <c r="I1453" s="110" t="s">
        <v>88</v>
      </c>
      <c r="J1453" s="110" t="s">
        <v>82</v>
      </c>
      <c r="K1453" s="116"/>
      <c r="L1453" s="110" t="s">
        <v>83</v>
      </c>
      <c r="M1453" s="110">
        <v>0</v>
      </c>
      <c r="N1453" s="110" t="s">
        <v>84</v>
      </c>
      <c r="O1453" s="116"/>
      <c r="P1453" s="72" t="s">
        <v>85</v>
      </c>
      <c r="Q1453" s="13"/>
      <c r="R1453" s="86"/>
      <c r="AC1453" s="13"/>
    </row>
    <row r="1454" spans="1:29" s="1" customFormat="1" ht="15" x14ac:dyDescent="0.25">
      <c r="A1454" s="140" t="s">
        <v>114</v>
      </c>
      <c r="B1454" s="111">
        <v>40745</v>
      </c>
      <c r="C1454" s="72" t="s">
        <v>93</v>
      </c>
      <c r="D1454" s="110">
        <v>1447</v>
      </c>
      <c r="E1454" s="115">
        <v>5</v>
      </c>
      <c r="F1454" s="115">
        <v>54</v>
      </c>
      <c r="G1454" s="115">
        <v>30.5</v>
      </c>
      <c r="H1454" s="115" t="s">
        <v>82</v>
      </c>
      <c r="I1454" s="110" t="s">
        <v>81</v>
      </c>
      <c r="J1454" s="110" t="s">
        <v>82</v>
      </c>
      <c r="K1454" s="116"/>
      <c r="L1454" s="110" t="s">
        <v>83</v>
      </c>
      <c r="M1454" s="110">
        <v>0</v>
      </c>
      <c r="N1454" s="110" t="s">
        <v>84</v>
      </c>
      <c r="O1454" s="116"/>
      <c r="P1454" s="72" t="s">
        <v>85</v>
      </c>
      <c r="Q1454" s="13"/>
      <c r="R1454" s="86"/>
      <c r="AC1454" s="13"/>
    </row>
    <row r="1455" spans="1:29" s="1" customFormat="1" ht="15" x14ac:dyDescent="0.25">
      <c r="A1455" s="140" t="s">
        <v>114</v>
      </c>
      <c r="B1455" s="111">
        <v>40745</v>
      </c>
      <c r="C1455" s="72" t="s">
        <v>93</v>
      </c>
      <c r="D1455" s="110">
        <v>1448</v>
      </c>
      <c r="E1455" s="115">
        <v>20.5</v>
      </c>
      <c r="F1455" s="115">
        <v>85.5</v>
      </c>
      <c r="G1455" s="115">
        <v>50</v>
      </c>
      <c r="H1455" s="115" t="s">
        <v>82</v>
      </c>
      <c r="I1455" s="110" t="s">
        <v>88</v>
      </c>
      <c r="J1455" s="110" t="s">
        <v>82</v>
      </c>
      <c r="K1455" s="116"/>
      <c r="L1455" s="110" t="s">
        <v>83</v>
      </c>
      <c r="M1455" s="110">
        <v>0</v>
      </c>
      <c r="N1455" s="110" t="s">
        <v>84</v>
      </c>
      <c r="O1455" s="116"/>
      <c r="P1455" s="72" t="s">
        <v>85</v>
      </c>
      <c r="Q1455" s="13"/>
      <c r="R1455" s="86"/>
      <c r="AC1455" s="13"/>
    </row>
    <row r="1456" spans="1:29" s="1" customFormat="1" ht="15" x14ac:dyDescent="0.25">
      <c r="A1456" s="140" t="s">
        <v>114</v>
      </c>
      <c r="B1456" s="111">
        <v>40745</v>
      </c>
      <c r="C1456" s="72" t="s">
        <v>93</v>
      </c>
      <c r="D1456" s="110">
        <v>1449</v>
      </c>
      <c r="E1456" s="115">
        <v>10.4</v>
      </c>
      <c r="F1456" s="115">
        <v>69.5</v>
      </c>
      <c r="G1456" s="115">
        <v>39.5</v>
      </c>
      <c r="H1456" s="115" t="s">
        <v>82</v>
      </c>
      <c r="I1456" s="110" t="s">
        <v>81</v>
      </c>
      <c r="J1456" s="110" t="s">
        <v>82</v>
      </c>
      <c r="K1456" s="116"/>
      <c r="L1456" s="110" t="s">
        <v>83</v>
      </c>
      <c r="M1456" s="110">
        <v>0</v>
      </c>
      <c r="N1456" s="110" t="s">
        <v>84</v>
      </c>
      <c r="O1456" s="116"/>
      <c r="P1456" s="72" t="s">
        <v>85</v>
      </c>
      <c r="Q1456" s="13"/>
      <c r="R1456" s="86"/>
      <c r="AC1456" s="13"/>
    </row>
    <row r="1457" spans="1:29" s="1" customFormat="1" ht="15" x14ac:dyDescent="0.25">
      <c r="A1457" s="140" t="s">
        <v>114</v>
      </c>
      <c r="B1457" s="111">
        <v>40745</v>
      </c>
      <c r="C1457" s="72" t="s">
        <v>93</v>
      </c>
      <c r="D1457" s="110">
        <v>1450</v>
      </c>
      <c r="E1457" s="115">
        <v>10.4</v>
      </c>
      <c r="F1457" s="115">
        <v>70</v>
      </c>
      <c r="G1457" s="115">
        <v>38.5</v>
      </c>
      <c r="H1457" s="115" t="s">
        <v>82</v>
      </c>
      <c r="I1457" s="110" t="s">
        <v>81</v>
      </c>
      <c r="J1457" s="110" t="s">
        <v>82</v>
      </c>
      <c r="K1457" s="116"/>
      <c r="L1457" s="110" t="s">
        <v>83</v>
      </c>
      <c r="M1457" s="110">
        <v>0</v>
      </c>
      <c r="N1457" s="110" t="s">
        <v>84</v>
      </c>
      <c r="O1457" s="116"/>
      <c r="P1457" s="72" t="s">
        <v>85</v>
      </c>
      <c r="Q1457" s="13"/>
      <c r="R1457" s="86"/>
      <c r="AC1457" s="13"/>
    </row>
    <row r="1458" spans="1:29" s="1" customFormat="1" ht="15" x14ac:dyDescent="0.25">
      <c r="A1458" s="140" t="s">
        <v>114</v>
      </c>
      <c r="B1458" s="111">
        <v>40745</v>
      </c>
      <c r="C1458" s="72" t="s">
        <v>93</v>
      </c>
      <c r="D1458" s="110">
        <v>1451</v>
      </c>
      <c r="E1458" s="115">
        <v>14.9</v>
      </c>
      <c r="F1458" s="115">
        <v>76</v>
      </c>
      <c r="G1458" s="115">
        <v>45</v>
      </c>
      <c r="H1458" s="115" t="s">
        <v>82</v>
      </c>
      <c r="I1458" s="110" t="s">
        <v>81</v>
      </c>
      <c r="J1458" s="110" t="s">
        <v>82</v>
      </c>
      <c r="K1458" s="116"/>
      <c r="L1458" s="110" t="s">
        <v>83</v>
      </c>
      <c r="M1458" s="110">
        <v>0</v>
      </c>
      <c r="N1458" s="110" t="s">
        <v>84</v>
      </c>
      <c r="O1458" s="116"/>
      <c r="P1458" s="72" t="s">
        <v>85</v>
      </c>
      <c r="Q1458" s="13"/>
      <c r="R1458" s="86"/>
      <c r="AC1458" s="13"/>
    </row>
    <row r="1459" spans="1:29" s="1" customFormat="1" ht="15" x14ac:dyDescent="0.25">
      <c r="A1459" s="140" t="s">
        <v>114</v>
      </c>
      <c r="B1459" s="111">
        <v>40745</v>
      </c>
      <c r="C1459" s="72" t="s">
        <v>93</v>
      </c>
      <c r="D1459" s="110">
        <v>1452</v>
      </c>
      <c r="E1459" s="115">
        <v>20.9</v>
      </c>
      <c r="F1459" s="115">
        <v>86.5</v>
      </c>
      <c r="G1459" s="115">
        <v>48</v>
      </c>
      <c r="H1459" s="115" t="s">
        <v>82</v>
      </c>
      <c r="I1459" s="110" t="s">
        <v>88</v>
      </c>
      <c r="J1459" s="110" t="s">
        <v>82</v>
      </c>
      <c r="K1459" s="116"/>
      <c r="L1459" s="110" t="s">
        <v>83</v>
      </c>
      <c r="M1459" s="110">
        <v>0</v>
      </c>
      <c r="N1459" s="110" t="s">
        <v>84</v>
      </c>
      <c r="O1459" s="116"/>
      <c r="P1459" s="72" t="s">
        <v>85</v>
      </c>
      <c r="Q1459" s="13"/>
      <c r="R1459" s="86"/>
      <c r="AC1459" s="13"/>
    </row>
    <row r="1460" spans="1:29" s="1" customFormat="1" ht="15" x14ac:dyDescent="0.25">
      <c r="A1460" s="140" t="s">
        <v>114</v>
      </c>
      <c r="B1460" s="111">
        <v>40745</v>
      </c>
      <c r="C1460" s="72" t="s">
        <v>93</v>
      </c>
      <c r="D1460" s="110">
        <v>1453</v>
      </c>
      <c r="E1460" s="115">
        <v>24.4</v>
      </c>
      <c r="F1460" s="115">
        <v>87.5</v>
      </c>
      <c r="G1460" s="115">
        <v>53.5</v>
      </c>
      <c r="H1460" s="115" t="s">
        <v>82</v>
      </c>
      <c r="I1460" s="110" t="s">
        <v>88</v>
      </c>
      <c r="J1460" s="110" t="s">
        <v>82</v>
      </c>
      <c r="K1460" s="116"/>
      <c r="L1460" s="110" t="s">
        <v>83</v>
      </c>
      <c r="M1460" s="110">
        <v>0</v>
      </c>
      <c r="N1460" s="110" t="s">
        <v>84</v>
      </c>
      <c r="O1460" s="116"/>
      <c r="P1460" s="72" t="s">
        <v>85</v>
      </c>
      <c r="Q1460" s="13"/>
      <c r="R1460" s="86"/>
      <c r="AC1460" s="13"/>
    </row>
    <row r="1461" spans="1:29" s="1" customFormat="1" ht="15" x14ac:dyDescent="0.25">
      <c r="A1461" s="140" t="s">
        <v>114</v>
      </c>
      <c r="B1461" s="111">
        <v>40745</v>
      </c>
      <c r="C1461" s="72" t="s">
        <v>93</v>
      </c>
      <c r="D1461" s="110">
        <v>1454</v>
      </c>
      <c r="E1461" s="115">
        <v>6.7</v>
      </c>
      <c r="F1461" s="115">
        <v>63.5</v>
      </c>
      <c r="G1461" s="115">
        <v>32</v>
      </c>
      <c r="H1461" s="115" t="s">
        <v>82</v>
      </c>
      <c r="I1461" s="110" t="s">
        <v>81</v>
      </c>
      <c r="J1461" s="110" t="s">
        <v>82</v>
      </c>
      <c r="K1461" s="116"/>
      <c r="L1461" s="110" t="s">
        <v>83</v>
      </c>
      <c r="M1461" s="110">
        <v>0</v>
      </c>
      <c r="N1461" s="110" t="s">
        <v>84</v>
      </c>
      <c r="O1461" s="116"/>
      <c r="P1461" s="72" t="s">
        <v>85</v>
      </c>
      <c r="Q1461" s="13"/>
      <c r="R1461" s="86"/>
      <c r="AC1461" s="13"/>
    </row>
    <row r="1462" spans="1:29" s="1" customFormat="1" ht="15" x14ac:dyDescent="0.25">
      <c r="A1462" s="140" t="s">
        <v>114</v>
      </c>
      <c r="B1462" s="111">
        <v>40745</v>
      </c>
      <c r="C1462" s="72" t="s">
        <v>93</v>
      </c>
      <c r="D1462" s="110">
        <v>1455</v>
      </c>
      <c r="E1462" s="115">
        <v>24.5</v>
      </c>
      <c r="F1462" s="115">
        <v>91</v>
      </c>
      <c r="G1462" s="115">
        <v>53</v>
      </c>
      <c r="H1462" s="115" t="s">
        <v>82</v>
      </c>
      <c r="I1462" s="110" t="s">
        <v>88</v>
      </c>
      <c r="J1462" s="110" t="s">
        <v>82</v>
      </c>
      <c r="K1462" s="116"/>
      <c r="L1462" s="110" t="s">
        <v>83</v>
      </c>
      <c r="M1462" s="110">
        <v>0</v>
      </c>
      <c r="N1462" s="110" t="s">
        <v>84</v>
      </c>
      <c r="O1462" s="116"/>
      <c r="P1462" s="72" t="s">
        <v>85</v>
      </c>
      <c r="Q1462" s="13"/>
      <c r="R1462" s="86"/>
      <c r="AC1462" s="13"/>
    </row>
    <row r="1463" spans="1:29" s="1" customFormat="1" ht="15" x14ac:dyDescent="0.25">
      <c r="A1463" s="140" t="s">
        <v>114</v>
      </c>
      <c r="B1463" s="111">
        <v>40745</v>
      </c>
      <c r="C1463" s="72" t="s">
        <v>93</v>
      </c>
      <c r="D1463" s="110">
        <v>1456</v>
      </c>
      <c r="E1463" s="115">
        <v>3.6</v>
      </c>
      <c r="F1463" s="115">
        <v>49</v>
      </c>
      <c r="G1463" s="115">
        <v>27</v>
      </c>
      <c r="H1463" s="115" t="s">
        <v>82</v>
      </c>
      <c r="I1463" s="110" t="s">
        <v>81</v>
      </c>
      <c r="J1463" s="110" t="s">
        <v>82</v>
      </c>
      <c r="K1463" s="116"/>
      <c r="L1463" s="110" t="s">
        <v>83</v>
      </c>
      <c r="M1463" s="110">
        <v>0</v>
      </c>
      <c r="N1463" s="110" t="s">
        <v>84</v>
      </c>
      <c r="O1463" s="116"/>
      <c r="P1463" s="72" t="s">
        <v>85</v>
      </c>
      <c r="Q1463" s="13"/>
      <c r="R1463" s="86"/>
      <c r="AC1463" s="13"/>
    </row>
    <row r="1464" spans="1:29" s="1" customFormat="1" ht="15" x14ac:dyDescent="0.25">
      <c r="A1464" s="140" t="s">
        <v>114</v>
      </c>
      <c r="B1464" s="111">
        <v>40745</v>
      </c>
      <c r="C1464" s="72" t="s">
        <v>93</v>
      </c>
      <c r="D1464" s="110">
        <v>1457</v>
      </c>
      <c r="E1464" s="115">
        <v>14.3</v>
      </c>
      <c r="F1464" s="115">
        <v>78</v>
      </c>
      <c r="G1464" s="115">
        <v>42</v>
      </c>
      <c r="H1464" s="115" t="s">
        <v>82</v>
      </c>
      <c r="I1464" s="110" t="s">
        <v>88</v>
      </c>
      <c r="J1464" s="110" t="s">
        <v>82</v>
      </c>
      <c r="K1464" s="116"/>
      <c r="L1464" s="110" t="s">
        <v>83</v>
      </c>
      <c r="M1464" s="110">
        <v>0</v>
      </c>
      <c r="N1464" s="110" t="s">
        <v>84</v>
      </c>
      <c r="O1464" s="116"/>
      <c r="P1464" s="72" t="s">
        <v>85</v>
      </c>
      <c r="Q1464" s="13"/>
      <c r="R1464" s="86"/>
      <c r="AC1464" s="13"/>
    </row>
    <row r="1465" spans="1:29" s="1" customFormat="1" ht="15" x14ac:dyDescent="0.25">
      <c r="A1465" s="140" t="s">
        <v>114</v>
      </c>
      <c r="B1465" s="111">
        <v>40745</v>
      </c>
      <c r="C1465" s="72" t="s">
        <v>93</v>
      </c>
      <c r="D1465" s="110">
        <v>1458</v>
      </c>
      <c r="E1465" s="115">
        <v>5</v>
      </c>
      <c r="F1465" s="115">
        <v>55</v>
      </c>
      <c r="G1465" s="115">
        <v>30</v>
      </c>
      <c r="H1465" s="115" t="s">
        <v>82</v>
      </c>
      <c r="I1465" s="110" t="s">
        <v>81</v>
      </c>
      <c r="J1465" s="110" t="s">
        <v>82</v>
      </c>
      <c r="K1465" s="116"/>
      <c r="L1465" s="110" t="s">
        <v>83</v>
      </c>
      <c r="M1465" s="110">
        <v>0</v>
      </c>
      <c r="N1465" s="110" t="s">
        <v>84</v>
      </c>
      <c r="O1465" s="116"/>
      <c r="P1465" s="72" t="s">
        <v>85</v>
      </c>
      <c r="Q1465" s="13"/>
      <c r="R1465" s="86"/>
      <c r="AC1465" s="13"/>
    </row>
    <row r="1466" spans="1:29" s="1" customFormat="1" ht="15" x14ac:dyDescent="0.25">
      <c r="A1466" s="140" t="s">
        <v>114</v>
      </c>
      <c r="B1466" s="111">
        <v>40745</v>
      </c>
      <c r="C1466" s="72" t="s">
        <v>93</v>
      </c>
      <c r="D1466" s="110">
        <v>1459</v>
      </c>
      <c r="E1466" s="115">
        <v>10.8</v>
      </c>
      <c r="F1466" s="115">
        <v>71.5</v>
      </c>
      <c r="G1466" s="115">
        <v>38.5</v>
      </c>
      <c r="H1466" s="115" t="s">
        <v>82</v>
      </c>
      <c r="I1466" s="110" t="s">
        <v>81</v>
      </c>
      <c r="J1466" s="110" t="s">
        <v>82</v>
      </c>
      <c r="K1466" s="116"/>
      <c r="L1466" s="110" t="s">
        <v>83</v>
      </c>
      <c r="M1466" s="110">
        <v>0</v>
      </c>
      <c r="N1466" s="110" t="s">
        <v>84</v>
      </c>
      <c r="O1466" s="116"/>
      <c r="P1466" s="72" t="s">
        <v>85</v>
      </c>
      <c r="Q1466" s="13"/>
      <c r="R1466" s="86"/>
      <c r="AC1466" s="13"/>
    </row>
    <row r="1467" spans="1:29" s="1" customFormat="1" ht="15" x14ac:dyDescent="0.25">
      <c r="A1467" s="140" t="s">
        <v>114</v>
      </c>
      <c r="B1467" s="111">
        <v>40745</v>
      </c>
      <c r="C1467" s="72" t="s">
        <v>93</v>
      </c>
      <c r="D1467" s="110">
        <v>1460</v>
      </c>
      <c r="E1467" s="115">
        <v>6.5</v>
      </c>
      <c r="F1467" s="115">
        <v>60</v>
      </c>
      <c r="G1467" s="115">
        <v>33.5</v>
      </c>
      <c r="H1467" s="115" t="s">
        <v>82</v>
      </c>
      <c r="I1467" s="110" t="s">
        <v>81</v>
      </c>
      <c r="J1467" s="110" t="s">
        <v>82</v>
      </c>
      <c r="K1467" s="116"/>
      <c r="L1467" s="110" t="s">
        <v>83</v>
      </c>
      <c r="M1467" s="110">
        <v>0</v>
      </c>
      <c r="N1467" s="110" t="s">
        <v>84</v>
      </c>
      <c r="O1467" s="116"/>
      <c r="P1467" s="72" t="s">
        <v>85</v>
      </c>
      <c r="Q1467" s="13"/>
      <c r="R1467" s="86"/>
      <c r="AC1467" s="13"/>
    </row>
    <row r="1468" spans="1:29" s="1" customFormat="1" ht="15" x14ac:dyDescent="0.25">
      <c r="A1468" s="140" t="s">
        <v>114</v>
      </c>
      <c r="B1468" s="111">
        <v>40745</v>
      </c>
      <c r="C1468" s="72" t="s">
        <v>93</v>
      </c>
      <c r="D1468" s="110">
        <v>1461</v>
      </c>
      <c r="E1468" s="115">
        <v>5.6</v>
      </c>
      <c r="F1468" s="115">
        <v>56</v>
      </c>
      <c r="G1468" s="115">
        <v>30.5</v>
      </c>
      <c r="H1468" s="115" t="s">
        <v>82</v>
      </c>
      <c r="I1468" s="110" t="s">
        <v>81</v>
      </c>
      <c r="J1468" s="110" t="s">
        <v>82</v>
      </c>
      <c r="K1468" s="116"/>
      <c r="L1468" s="110" t="s">
        <v>83</v>
      </c>
      <c r="M1468" s="110">
        <v>0</v>
      </c>
      <c r="N1468" s="110" t="s">
        <v>84</v>
      </c>
      <c r="O1468" s="116"/>
      <c r="P1468" s="72" t="s">
        <v>85</v>
      </c>
      <c r="Q1468" s="13"/>
      <c r="R1468" s="86"/>
      <c r="AC1468" s="13"/>
    </row>
    <row r="1469" spans="1:29" s="1" customFormat="1" ht="15" x14ac:dyDescent="0.25">
      <c r="A1469" s="140" t="s">
        <v>114</v>
      </c>
      <c r="B1469" s="111">
        <v>40745</v>
      </c>
      <c r="C1469" s="72" t="s">
        <v>93</v>
      </c>
      <c r="D1469" s="110">
        <v>1462</v>
      </c>
      <c r="E1469" s="115">
        <v>3.4</v>
      </c>
      <c r="F1469" s="115">
        <v>47</v>
      </c>
      <c r="G1469" s="115">
        <v>26</v>
      </c>
      <c r="H1469" s="115" t="s">
        <v>82</v>
      </c>
      <c r="I1469" s="110" t="s">
        <v>81</v>
      </c>
      <c r="J1469" s="110" t="s">
        <v>82</v>
      </c>
      <c r="K1469" s="116"/>
      <c r="L1469" s="110" t="s">
        <v>83</v>
      </c>
      <c r="M1469" s="110">
        <v>0</v>
      </c>
      <c r="N1469" s="110" t="s">
        <v>84</v>
      </c>
      <c r="O1469" s="116"/>
      <c r="P1469" s="72" t="s">
        <v>85</v>
      </c>
      <c r="Q1469" s="13"/>
      <c r="R1469" s="86"/>
      <c r="AC1469" s="13"/>
    </row>
    <row r="1470" spans="1:29" s="1" customFormat="1" ht="15" x14ac:dyDescent="0.25">
      <c r="A1470" s="140" t="s">
        <v>89</v>
      </c>
      <c r="B1470" s="111">
        <v>40747</v>
      </c>
      <c r="C1470" s="72" t="s">
        <v>93</v>
      </c>
      <c r="D1470" s="110">
        <v>1463</v>
      </c>
      <c r="E1470" s="115">
        <v>7</v>
      </c>
      <c r="F1470" s="115">
        <v>59</v>
      </c>
      <c r="G1470" s="115">
        <v>34.5</v>
      </c>
      <c r="H1470" s="115" t="s">
        <v>82</v>
      </c>
      <c r="I1470" s="110" t="s">
        <v>81</v>
      </c>
      <c r="J1470" s="110" t="s">
        <v>82</v>
      </c>
      <c r="K1470" s="116"/>
      <c r="L1470" s="110" t="s">
        <v>83</v>
      </c>
      <c r="M1470" s="110">
        <v>0</v>
      </c>
      <c r="N1470" s="110" t="s">
        <v>84</v>
      </c>
      <c r="O1470" s="116"/>
      <c r="P1470" s="72" t="s">
        <v>85</v>
      </c>
      <c r="Q1470" s="13"/>
      <c r="R1470" s="86"/>
      <c r="AC1470" s="13"/>
    </row>
    <row r="1471" spans="1:29" s="1" customFormat="1" ht="15" x14ac:dyDescent="0.25">
      <c r="A1471" s="140" t="s">
        <v>89</v>
      </c>
      <c r="B1471" s="111">
        <v>40747</v>
      </c>
      <c r="C1471" s="72" t="s">
        <v>93</v>
      </c>
      <c r="D1471" s="110">
        <v>1464</v>
      </c>
      <c r="E1471" s="115">
        <v>10.9</v>
      </c>
      <c r="F1471" s="115">
        <v>72</v>
      </c>
      <c r="G1471" s="115">
        <v>39.5</v>
      </c>
      <c r="H1471" s="115" t="s">
        <v>82</v>
      </c>
      <c r="I1471" s="110" t="s">
        <v>81</v>
      </c>
      <c r="J1471" s="110" t="s">
        <v>82</v>
      </c>
      <c r="K1471" s="116"/>
      <c r="L1471" s="110" t="s">
        <v>83</v>
      </c>
      <c r="M1471" s="110">
        <v>0</v>
      </c>
      <c r="N1471" s="110" t="s">
        <v>84</v>
      </c>
      <c r="O1471" s="116"/>
      <c r="P1471" s="72" t="s">
        <v>85</v>
      </c>
      <c r="Q1471" s="13"/>
      <c r="R1471" s="86"/>
      <c r="AC1471" s="13"/>
    </row>
    <row r="1472" spans="1:29" s="1" customFormat="1" ht="15" x14ac:dyDescent="0.25">
      <c r="A1472" s="140" t="s">
        <v>89</v>
      </c>
      <c r="B1472" s="111">
        <v>40747</v>
      </c>
      <c r="C1472" s="72" t="s">
        <v>93</v>
      </c>
      <c r="D1472" s="110">
        <v>1465</v>
      </c>
      <c r="E1472" s="115">
        <v>3.9</v>
      </c>
      <c r="F1472" s="115">
        <v>52.5</v>
      </c>
      <c r="G1472" s="115">
        <v>27</v>
      </c>
      <c r="H1472" s="115" t="s">
        <v>82</v>
      </c>
      <c r="I1472" s="110" t="s">
        <v>81</v>
      </c>
      <c r="J1472" s="110" t="s">
        <v>82</v>
      </c>
      <c r="K1472" s="116"/>
      <c r="L1472" s="110" t="s">
        <v>83</v>
      </c>
      <c r="M1472" s="110">
        <v>0</v>
      </c>
      <c r="N1472" s="110" t="s">
        <v>84</v>
      </c>
      <c r="O1472" s="116"/>
      <c r="P1472" s="72" t="s">
        <v>85</v>
      </c>
      <c r="Q1472" s="13"/>
      <c r="R1472" s="86"/>
      <c r="AC1472" s="13"/>
    </row>
    <row r="1473" spans="1:29" s="1" customFormat="1" ht="15" x14ac:dyDescent="0.25">
      <c r="A1473" s="140" t="s">
        <v>89</v>
      </c>
      <c r="B1473" s="111">
        <v>40747</v>
      </c>
      <c r="C1473" s="72" t="s">
        <v>93</v>
      </c>
      <c r="D1473" s="110">
        <v>1466</v>
      </c>
      <c r="E1473" s="115">
        <v>27.1</v>
      </c>
      <c r="F1473" s="115">
        <v>93.5</v>
      </c>
      <c r="G1473" s="115">
        <v>53</v>
      </c>
      <c r="H1473" s="115" t="s">
        <v>82</v>
      </c>
      <c r="I1473" s="110" t="s">
        <v>88</v>
      </c>
      <c r="J1473" s="110" t="s">
        <v>82</v>
      </c>
      <c r="K1473" s="116"/>
      <c r="L1473" s="110" t="s">
        <v>83</v>
      </c>
      <c r="M1473" s="110">
        <v>0</v>
      </c>
      <c r="N1473" s="110" t="s">
        <v>84</v>
      </c>
      <c r="O1473" s="116"/>
      <c r="P1473" s="72" t="s">
        <v>85</v>
      </c>
      <c r="Q1473" s="13"/>
      <c r="R1473" s="86"/>
      <c r="AC1473" s="13"/>
    </row>
    <row r="1474" spans="1:29" s="1" customFormat="1" ht="15" x14ac:dyDescent="0.25">
      <c r="A1474" s="140" t="s">
        <v>89</v>
      </c>
      <c r="B1474" s="111">
        <v>40747</v>
      </c>
      <c r="C1474" s="72" t="s">
        <v>93</v>
      </c>
      <c r="D1474" s="110">
        <v>1467</v>
      </c>
      <c r="E1474" s="115">
        <v>3.2</v>
      </c>
      <c r="F1474" s="115">
        <v>51</v>
      </c>
      <c r="G1474" s="115">
        <v>28</v>
      </c>
      <c r="H1474" s="115" t="s">
        <v>82</v>
      </c>
      <c r="I1474" s="110" t="s">
        <v>81</v>
      </c>
      <c r="J1474" s="110" t="s">
        <v>82</v>
      </c>
      <c r="K1474" s="116"/>
      <c r="L1474" s="110" t="s">
        <v>83</v>
      </c>
      <c r="M1474" s="110">
        <v>0</v>
      </c>
      <c r="N1474" s="110" t="s">
        <v>84</v>
      </c>
      <c r="O1474" s="116"/>
      <c r="P1474" s="72" t="s">
        <v>85</v>
      </c>
      <c r="Q1474" s="13"/>
      <c r="R1474" s="86"/>
      <c r="AC1474" s="13"/>
    </row>
    <row r="1475" spans="1:29" s="1" customFormat="1" ht="15" x14ac:dyDescent="0.25">
      <c r="A1475" s="140" t="s">
        <v>89</v>
      </c>
      <c r="B1475" s="111">
        <v>40747</v>
      </c>
      <c r="C1475" s="72" t="s">
        <v>93</v>
      </c>
      <c r="D1475" s="110">
        <v>1468</v>
      </c>
      <c r="E1475" s="115">
        <v>10.9</v>
      </c>
      <c r="F1475" s="115">
        <v>75</v>
      </c>
      <c r="G1475" s="115">
        <v>38</v>
      </c>
      <c r="H1475" s="115" t="s">
        <v>82</v>
      </c>
      <c r="I1475" s="110" t="s">
        <v>88</v>
      </c>
      <c r="J1475" s="110" t="s">
        <v>82</v>
      </c>
      <c r="K1475" s="116"/>
      <c r="L1475" s="110" t="s">
        <v>83</v>
      </c>
      <c r="M1475" s="110">
        <v>0</v>
      </c>
      <c r="N1475" s="110" t="s">
        <v>84</v>
      </c>
      <c r="O1475" s="116"/>
      <c r="P1475" s="72" t="s">
        <v>85</v>
      </c>
      <c r="Q1475" s="13"/>
      <c r="R1475" s="86"/>
      <c r="AC1475" s="13"/>
    </row>
    <row r="1476" spans="1:29" s="1" customFormat="1" ht="15" x14ac:dyDescent="0.25">
      <c r="A1476" s="140" t="s">
        <v>89</v>
      </c>
      <c r="B1476" s="111">
        <v>40747</v>
      </c>
      <c r="C1476" s="72" t="s">
        <v>93</v>
      </c>
      <c r="D1476" s="110">
        <v>1469</v>
      </c>
      <c r="E1476" s="115">
        <v>8.8000000000000007</v>
      </c>
      <c r="F1476" s="115">
        <v>69</v>
      </c>
      <c r="G1476" s="115">
        <v>35</v>
      </c>
      <c r="H1476" s="115" t="s">
        <v>82</v>
      </c>
      <c r="I1476" s="110" t="s">
        <v>81</v>
      </c>
      <c r="J1476" s="110" t="s">
        <v>82</v>
      </c>
      <c r="K1476" s="116"/>
      <c r="L1476" s="110" t="s">
        <v>83</v>
      </c>
      <c r="M1476" s="110">
        <v>0</v>
      </c>
      <c r="N1476" s="110" t="s">
        <v>84</v>
      </c>
      <c r="O1476" s="116"/>
      <c r="P1476" s="72" t="s">
        <v>85</v>
      </c>
      <c r="Q1476" s="13"/>
      <c r="R1476" s="86"/>
      <c r="AC1476" s="13"/>
    </row>
    <row r="1477" spans="1:29" s="1" customFormat="1" ht="15" x14ac:dyDescent="0.25">
      <c r="A1477" s="140" t="s">
        <v>89</v>
      </c>
      <c r="B1477" s="111">
        <v>40747</v>
      </c>
      <c r="C1477" s="72" t="s">
        <v>93</v>
      </c>
      <c r="D1477" s="110">
        <v>1470</v>
      </c>
      <c r="E1477" s="115">
        <v>4.4000000000000004</v>
      </c>
      <c r="F1477" s="115">
        <v>52.5</v>
      </c>
      <c r="G1477" s="115">
        <v>29.5</v>
      </c>
      <c r="H1477" s="115" t="s">
        <v>82</v>
      </c>
      <c r="I1477" s="110" t="s">
        <v>81</v>
      </c>
      <c r="J1477" s="110" t="s">
        <v>82</v>
      </c>
      <c r="K1477" s="116"/>
      <c r="L1477" s="110" t="s">
        <v>83</v>
      </c>
      <c r="M1477" s="110">
        <v>0</v>
      </c>
      <c r="N1477" s="110" t="s">
        <v>84</v>
      </c>
      <c r="O1477" s="116"/>
      <c r="P1477" s="72" t="s">
        <v>85</v>
      </c>
      <c r="Q1477" s="13"/>
      <c r="R1477" s="86"/>
      <c r="AC1477" s="13"/>
    </row>
    <row r="1478" spans="1:29" s="1" customFormat="1" ht="15" x14ac:dyDescent="0.25">
      <c r="A1478" s="140" t="s">
        <v>89</v>
      </c>
      <c r="B1478" s="111">
        <v>40747</v>
      </c>
      <c r="C1478" s="72" t="s">
        <v>93</v>
      </c>
      <c r="D1478" s="110">
        <v>1471</v>
      </c>
      <c r="E1478" s="115">
        <v>5.9</v>
      </c>
      <c r="F1478" s="115">
        <v>57</v>
      </c>
      <c r="G1478" s="115">
        <v>32.5</v>
      </c>
      <c r="H1478" s="115" t="s">
        <v>82</v>
      </c>
      <c r="I1478" s="110" t="s">
        <v>81</v>
      </c>
      <c r="J1478" s="110" t="s">
        <v>82</v>
      </c>
      <c r="K1478" s="116"/>
      <c r="L1478" s="110" t="s">
        <v>84</v>
      </c>
      <c r="M1478" s="110" t="s">
        <v>84</v>
      </c>
      <c r="N1478" s="110" t="s">
        <v>84</v>
      </c>
      <c r="O1478" s="116"/>
      <c r="P1478" s="72" t="s">
        <v>85</v>
      </c>
      <c r="Q1478" s="13"/>
      <c r="R1478" s="86"/>
      <c r="AC1478" s="13"/>
    </row>
    <row r="1479" spans="1:29" s="1" customFormat="1" ht="15" x14ac:dyDescent="0.25">
      <c r="A1479" s="140" t="s">
        <v>89</v>
      </c>
      <c r="B1479" s="111">
        <v>40747</v>
      </c>
      <c r="C1479" s="72" t="s">
        <v>93</v>
      </c>
      <c r="D1479" s="110">
        <v>1472</v>
      </c>
      <c r="E1479" s="115">
        <v>7.2</v>
      </c>
      <c r="F1479" s="115">
        <v>63.5</v>
      </c>
      <c r="G1479" s="115">
        <v>33.5</v>
      </c>
      <c r="H1479" s="115" t="s">
        <v>82</v>
      </c>
      <c r="I1479" s="110" t="s">
        <v>81</v>
      </c>
      <c r="J1479" s="110" t="s">
        <v>82</v>
      </c>
      <c r="K1479" s="116"/>
      <c r="L1479" s="110" t="s">
        <v>83</v>
      </c>
      <c r="M1479" s="110">
        <v>0</v>
      </c>
      <c r="N1479" s="110" t="s">
        <v>84</v>
      </c>
      <c r="O1479" s="116"/>
      <c r="P1479" s="72" t="s">
        <v>85</v>
      </c>
      <c r="Q1479" s="13"/>
      <c r="R1479" s="86"/>
      <c r="AC1479" s="13"/>
    </row>
    <row r="1480" spans="1:29" s="1" customFormat="1" ht="15" x14ac:dyDescent="0.25">
      <c r="A1480" s="140" t="s">
        <v>89</v>
      </c>
      <c r="B1480" s="111">
        <v>40747</v>
      </c>
      <c r="C1480" s="72" t="s">
        <v>93</v>
      </c>
      <c r="D1480" s="110">
        <v>1473</v>
      </c>
      <c r="E1480" s="115">
        <v>11</v>
      </c>
      <c r="F1480" s="115">
        <v>76</v>
      </c>
      <c r="G1480" s="115">
        <v>37.5</v>
      </c>
      <c r="H1480" s="115" t="s">
        <v>82</v>
      </c>
      <c r="I1480" s="110" t="s">
        <v>81</v>
      </c>
      <c r="J1480" s="110" t="s">
        <v>82</v>
      </c>
      <c r="K1480" s="116"/>
      <c r="L1480" s="110" t="s">
        <v>83</v>
      </c>
      <c r="M1480" s="110">
        <v>0</v>
      </c>
      <c r="N1480" s="110" t="s">
        <v>84</v>
      </c>
      <c r="O1480" s="116"/>
      <c r="P1480" s="72" t="s">
        <v>85</v>
      </c>
      <c r="Q1480" s="13"/>
      <c r="R1480" s="86"/>
      <c r="AC1480" s="13"/>
    </row>
    <row r="1481" spans="1:29" s="1" customFormat="1" ht="15" x14ac:dyDescent="0.25">
      <c r="A1481" s="140" t="s">
        <v>89</v>
      </c>
      <c r="B1481" s="111">
        <v>40747</v>
      </c>
      <c r="C1481" s="72" t="s">
        <v>93</v>
      </c>
      <c r="D1481" s="110">
        <v>1474</v>
      </c>
      <c r="E1481" s="115">
        <v>8.1</v>
      </c>
      <c r="F1481" s="115">
        <v>65</v>
      </c>
      <c r="G1481" s="115">
        <v>36</v>
      </c>
      <c r="H1481" s="115" t="s">
        <v>82</v>
      </c>
      <c r="I1481" s="110" t="s">
        <v>81</v>
      </c>
      <c r="J1481" s="110" t="s">
        <v>82</v>
      </c>
      <c r="K1481" s="116"/>
      <c r="L1481" s="110" t="s">
        <v>83</v>
      </c>
      <c r="M1481" s="110">
        <v>0</v>
      </c>
      <c r="N1481" s="110" t="s">
        <v>84</v>
      </c>
      <c r="O1481" s="116"/>
      <c r="P1481" s="72" t="s">
        <v>85</v>
      </c>
      <c r="Q1481" s="13"/>
      <c r="R1481" s="86"/>
      <c r="AC1481" s="13"/>
    </row>
    <row r="1482" spans="1:29" s="1" customFormat="1" ht="15" x14ac:dyDescent="0.25">
      <c r="A1482" s="140" t="s">
        <v>89</v>
      </c>
      <c r="B1482" s="111">
        <v>40747</v>
      </c>
      <c r="C1482" s="72" t="s">
        <v>93</v>
      </c>
      <c r="D1482" s="110">
        <v>1475</v>
      </c>
      <c r="E1482" s="115">
        <v>16.8</v>
      </c>
      <c r="F1482" s="115">
        <v>78</v>
      </c>
      <c r="G1482" s="115">
        <v>47.5</v>
      </c>
      <c r="H1482" s="115" t="s">
        <v>82</v>
      </c>
      <c r="I1482" s="110" t="s">
        <v>88</v>
      </c>
      <c r="J1482" s="110" t="s">
        <v>82</v>
      </c>
      <c r="K1482" s="116"/>
      <c r="L1482" s="110" t="s">
        <v>83</v>
      </c>
      <c r="M1482" s="110">
        <v>0</v>
      </c>
      <c r="N1482" s="110" t="s">
        <v>84</v>
      </c>
      <c r="O1482" s="116"/>
      <c r="P1482" s="72" t="s">
        <v>85</v>
      </c>
      <c r="Q1482" s="13"/>
      <c r="R1482" s="86"/>
      <c r="AC1482" s="13"/>
    </row>
    <row r="1483" spans="1:29" s="1" customFormat="1" ht="15" x14ac:dyDescent="0.25">
      <c r="A1483" s="140" t="s">
        <v>89</v>
      </c>
      <c r="B1483" s="111">
        <v>40747</v>
      </c>
      <c r="C1483" s="72" t="s">
        <v>93</v>
      </c>
      <c r="D1483" s="110">
        <v>1476</v>
      </c>
      <c r="E1483" s="115">
        <v>32</v>
      </c>
      <c r="F1483" s="115">
        <v>95</v>
      </c>
      <c r="G1483" s="115">
        <v>58.5</v>
      </c>
      <c r="H1483" s="115" t="s">
        <v>82</v>
      </c>
      <c r="I1483" s="110" t="s">
        <v>81</v>
      </c>
      <c r="J1483" s="110" t="s">
        <v>82</v>
      </c>
      <c r="K1483" s="116"/>
      <c r="L1483" s="110" t="s">
        <v>83</v>
      </c>
      <c r="M1483" s="110">
        <v>0</v>
      </c>
      <c r="N1483" s="110" t="s">
        <v>84</v>
      </c>
      <c r="O1483" s="116"/>
      <c r="P1483" s="72" t="s">
        <v>85</v>
      </c>
      <c r="Q1483" s="13"/>
      <c r="R1483" s="86"/>
      <c r="AC1483" s="13"/>
    </row>
    <row r="1484" spans="1:29" s="1" customFormat="1" ht="15" x14ac:dyDescent="0.25">
      <c r="A1484" s="140" t="s">
        <v>89</v>
      </c>
      <c r="B1484" s="111">
        <v>40747</v>
      </c>
      <c r="C1484" s="72" t="s">
        <v>93</v>
      </c>
      <c r="D1484" s="110">
        <v>1477</v>
      </c>
      <c r="E1484" s="115">
        <v>6</v>
      </c>
      <c r="F1484" s="115">
        <v>58.5</v>
      </c>
      <c r="G1484" s="115">
        <v>32</v>
      </c>
      <c r="H1484" s="115" t="s">
        <v>82</v>
      </c>
      <c r="I1484" s="110" t="s">
        <v>81</v>
      </c>
      <c r="J1484" s="110" t="s">
        <v>82</v>
      </c>
      <c r="K1484" s="116"/>
      <c r="L1484" s="110" t="s">
        <v>83</v>
      </c>
      <c r="M1484" s="110">
        <v>0</v>
      </c>
      <c r="N1484" s="110" t="s">
        <v>84</v>
      </c>
      <c r="O1484" s="116"/>
      <c r="P1484" s="72" t="s">
        <v>85</v>
      </c>
      <c r="Q1484" s="13"/>
      <c r="R1484" s="86"/>
      <c r="AC1484" s="13"/>
    </row>
    <row r="1485" spans="1:29" s="1" customFormat="1" ht="15" x14ac:dyDescent="0.25">
      <c r="A1485" s="140" t="s">
        <v>89</v>
      </c>
      <c r="B1485" s="111">
        <v>40747</v>
      </c>
      <c r="C1485" s="72" t="s">
        <v>93</v>
      </c>
      <c r="D1485" s="110">
        <v>1478</v>
      </c>
      <c r="E1485" s="115">
        <v>13.4</v>
      </c>
      <c r="F1485" s="115">
        <v>76</v>
      </c>
      <c r="G1485" s="115">
        <v>42.5</v>
      </c>
      <c r="H1485" s="115" t="s">
        <v>82</v>
      </c>
      <c r="I1485" s="110" t="s">
        <v>81</v>
      </c>
      <c r="J1485" s="110" t="s">
        <v>82</v>
      </c>
      <c r="K1485" s="116"/>
      <c r="L1485" s="110" t="s">
        <v>83</v>
      </c>
      <c r="M1485" s="110">
        <v>0</v>
      </c>
      <c r="N1485" s="110" t="s">
        <v>84</v>
      </c>
      <c r="O1485" s="116"/>
      <c r="P1485" s="72" t="s">
        <v>85</v>
      </c>
      <c r="Q1485" s="13"/>
      <c r="R1485" s="86"/>
      <c r="AC1485" s="13"/>
    </row>
    <row r="1486" spans="1:29" s="1" customFormat="1" ht="15" x14ac:dyDescent="0.25">
      <c r="A1486" s="140" t="s">
        <v>89</v>
      </c>
      <c r="B1486" s="111">
        <v>40747</v>
      </c>
      <c r="C1486" s="72" t="s">
        <v>93</v>
      </c>
      <c r="D1486" s="110">
        <v>1479</v>
      </c>
      <c r="E1486" s="115">
        <v>18.8</v>
      </c>
      <c r="F1486" s="115">
        <v>82</v>
      </c>
      <c r="G1486" s="115">
        <v>47</v>
      </c>
      <c r="H1486" s="115" t="s">
        <v>82</v>
      </c>
      <c r="I1486" s="110" t="s">
        <v>88</v>
      </c>
      <c r="J1486" s="110" t="s">
        <v>82</v>
      </c>
      <c r="K1486" s="116"/>
      <c r="L1486" s="110" t="s">
        <v>83</v>
      </c>
      <c r="M1486" s="110">
        <v>0</v>
      </c>
      <c r="N1486" s="110" t="s">
        <v>84</v>
      </c>
      <c r="O1486" s="116"/>
      <c r="P1486" s="72" t="s">
        <v>85</v>
      </c>
      <c r="Q1486" s="13"/>
      <c r="R1486" s="86"/>
      <c r="AC1486" s="13"/>
    </row>
    <row r="1487" spans="1:29" s="1" customFormat="1" ht="15" x14ac:dyDescent="0.25">
      <c r="A1487" s="140" t="s">
        <v>89</v>
      </c>
      <c r="B1487" s="111">
        <v>40747</v>
      </c>
      <c r="C1487" s="72" t="s">
        <v>93</v>
      </c>
      <c r="D1487" s="110">
        <v>1480</v>
      </c>
      <c r="E1487" s="115">
        <v>12.9</v>
      </c>
      <c r="F1487" s="115">
        <v>75.5</v>
      </c>
      <c r="G1487" s="115">
        <v>42</v>
      </c>
      <c r="H1487" s="115" t="s">
        <v>82</v>
      </c>
      <c r="I1487" s="110" t="s">
        <v>81</v>
      </c>
      <c r="J1487" s="110" t="s">
        <v>82</v>
      </c>
      <c r="K1487" s="116"/>
      <c r="L1487" s="110" t="s">
        <v>83</v>
      </c>
      <c r="M1487" s="110">
        <v>0</v>
      </c>
      <c r="N1487" s="110" t="s">
        <v>84</v>
      </c>
      <c r="O1487" s="116"/>
      <c r="P1487" s="72" t="s">
        <v>85</v>
      </c>
      <c r="Q1487" s="13"/>
      <c r="R1487" s="86"/>
      <c r="AC1487" s="13"/>
    </row>
    <row r="1488" spans="1:29" s="1" customFormat="1" ht="15" x14ac:dyDescent="0.25">
      <c r="A1488" s="140" t="s">
        <v>89</v>
      </c>
      <c r="B1488" s="111">
        <v>40747</v>
      </c>
      <c r="C1488" s="72" t="s">
        <v>93</v>
      </c>
      <c r="D1488" s="110">
        <v>1481</v>
      </c>
      <c r="E1488" s="115">
        <v>13.7</v>
      </c>
      <c r="F1488" s="115">
        <v>77</v>
      </c>
      <c r="G1488" s="115">
        <v>42</v>
      </c>
      <c r="H1488" s="115" t="s">
        <v>82</v>
      </c>
      <c r="I1488" s="110" t="s">
        <v>88</v>
      </c>
      <c r="J1488" s="110" t="s">
        <v>82</v>
      </c>
      <c r="K1488" s="116"/>
      <c r="L1488" s="110" t="s">
        <v>83</v>
      </c>
      <c r="M1488" s="110">
        <v>0</v>
      </c>
      <c r="N1488" s="110" t="s">
        <v>84</v>
      </c>
      <c r="O1488" s="116"/>
      <c r="P1488" s="72" t="s">
        <v>85</v>
      </c>
      <c r="Q1488" s="13"/>
      <c r="R1488" s="86"/>
      <c r="AC1488" s="13"/>
    </row>
    <row r="1489" spans="1:29" s="1" customFormat="1" ht="15" x14ac:dyDescent="0.25">
      <c r="A1489" s="140" t="s">
        <v>89</v>
      </c>
      <c r="B1489" s="111">
        <v>40747</v>
      </c>
      <c r="C1489" s="72" t="s">
        <v>93</v>
      </c>
      <c r="D1489" s="110">
        <v>1482</v>
      </c>
      <c r="E1489" s="115">
        <v>23.7</v>
      </c>
      <c r="F1489" s="115">
        <v>91.5</v>
      </c>
      <c r="G1489" s="115">
        <v>51.5</v>
      </c>
      <c r="H1489" s="115" t="s">
        <v>82</v>
      </c>
      <c r="I1489" s="110" t="s">
        <v>81</v>
      </c>
      <c r="J1489" s="110" t="s">
        <v>82</v>
      </c>
      <c r="K1489" s="116"/>
      <c r="L1489" s="110" t="s">
        <v>83</v>
      </c>
      <c r="M1489" s="110">
        <v>0</v>
      </c>
      <c r="N1489" s="110" t="s">
        <v>84</v>
      </c>
      <c r="O1489" s="116"/>
      <c r="P1489" s="72" t="s">
        <v>85</v>
      </c>
      <c r="Q1489" s="13"/>
      <c r="R1489" s="86"/>
      <c r="AC1489" s="13"/>
    </row>
    <row r="1490" spans="1:29" s="1" customFormat="1" ht="15" x14ac:dyDescent="0.25">
      <c r="A1490" s="140" t="s">
        <v>89</v>
      </c>
      <c r="B1490" s="111">
        <v>40747</v>
      </c>
      <c r="C1490" s="72" t="s">
        <v>93</v>
      </c>
      <c r="D1490" s="110">
        <v>1483</v>
      </c>
      <c r="E1490" s="115">
        <v>6.5</v>
      </c>
      <c r="F1490" s="115">
        <v>63</v>
      </c>
      <c r="G1490" s="115">
        <v>32</v>
      </c>
      <c r="H1490" s="115" t="s">
        <v>82</v>
      </c>
      <c r="I1490" s="110" t="s">
        <v>81</v>
      </c>
      <c r="J1490" s="110" t="s">
        <v>82</v>
      </c>
      <c r="K1490" s="116"/>
      <c r="L1490" s="110" t="s">
        <v>83</v>
      </c>
      <c r="M1490" s="110">
        <v>0</v>
      </c>
      <c r="N1490" s="110" t="s">
        <v>84</v>
      </c>
      <c r="O1490" s="116"/>
      <c r="P1490" s="72" t="s">
        <v>85</v>
      </c>
      <c r="Q1490" s="13"/>
      <c r="R1490" s="86"/>
      <c r="AC1490" s="13"/>
    </row>
    <row r="1491" spans="1:29" s="1" customFormat="1" ht="15" x14ac:dyDescent="0.25">
      <c r="A1491" s="140" t="s">
        <v>89</v>
      </c>
      <c r="B1491" s="111">
        <v>40747</v>
      </c>
      <c r="C1491" s="72" t="s">
        <v>93</v>
      </c>
      <c r="D1491" s="110">
        <v>1484</v>
      </c>
      <c r="E1491" s="115">
        <v>7.7</v>
      </c>
      <c r="F1491" s="115">
        <v>64</v>
      </c>
      <c r="G1491" s="115">
        <v>34.5</v>
      </c>
      <c r="H1491" s="115" t="s">
        <v>82</v>
      </c>
      <c r="I1491" s="110" t="s">
        <v>81</v>
      </c>
      <c r="J1491" s="110" t="s">
        <v>82</v>
      </c>
      <c r="K1491" s="116"/>
      <c r="L1491" s="110" t="s">
        <v>83</v>
      </c>
      <c r="M1491" s="110">
        <v>0</v>
      </c>
      <c r="N1491" s="110" t="s">
        <v>84</v>
      </c>
      <c r="O1491" s="116"/>
      <c r="P1491" s="72" t="s">
        <v>85</v>
      </c>
      <c r="Q1491" s="13"/>
      <c r="R1491" s="86"/>
      <c r="AC1491" s="13"/>
    </row>
    <row r="1492" spans="1:29" s="1" customFormat="1" ht="15" x14ac:dyDescent="0.25">
      <c r="A1492" s="140" t="s">
        <v>89</v>
      </c>
      <c r="B1492" s="111">
        <v>40747</v>
      </c>
      <c r="C1492" s="72" t="s">
        <v>93</v>
      </c>
      <c r="D1492" s="110">
        <v>1485</v>
      </c>
      <c r="E1492" s="115">
        <v>15.2</v>
      </c>
      <c r="F1492" s="115">
        <v>81</v>
      </c>
      <c r="G1492" s="115">
        <v>43.5</v>
      </c>
      <c r="H1492" s="115" t="s">
        <v>82</v>
      </c>
      <c r="I1492" s="110" t="s">
        <v>88</v>
      </c>
      <c r="J1492" s="110" t="s">
        <v>82</v>
      </c>
      <c r="K1492" s="116"/>
      <c r="L1492" s="110" t="s">
        <v>83</v>
      </c>
      <c r="M1492" s="110">
        <v>0</v>
      </c>
      <c r="N1492" s="110" t="s">
        <v>84</v>
      </c>
      <c r="O1492" s="116"/>
      <c r="P1492" s="72" t="s">
        <v>85</v>
      </c>
      <c r="Q1492" s="13"/>
      <c r="R1492" s="86"/>
      <c r="AC1492" s="13"/>
    </row>
    <row r="1493" spans="1:29" s="1" customFormat="1" ht="15" x14ac:dyDescent="0.25">
      <c r="A1493" s="140" t="s">
        <v>89</v>
      </c>
      <c r="B1493" s="111">
        <v>40747</v>
      </c>
      <c r="C1493" s="72" t="s">
        <v>93</v>
      </c>
      <c r="D1493" s="110">
        <v>1486</v>
      </c>
      <c r="E1493" s="115">
        <v>16.899999999999999</v>
      </c>
      <c r="F1493" s="115">
        <v>83</v>
      </c>
      <c r="G1493" s="115">
        <v>44</v>
      </c>
      <c r="H1493" s="115" t="s">
        <v>82</v>
      </c>
      <c r="I1493" s="110" t="s">
        <v>81</v>
      </c>
      <c r="J1493" s="110" t="s">
        <v>82</v>
      </c>
      <c r="K1493" s="116"/>
      <c r="L1493" s="110" t="s">
        <v>83</v>
      </c>
      <c r="M1493" s="110">
        <v>0</v>
      </c>
      <c r="N1493" s="110" t="s">
        <v>84</v>
      </c>
      <c r="O1493" s="116"/>
      <c r="P1493" s="72" t="s">
        <v>85</v>
      </c>
      <c r="Q1493" s="13"/>
      <c r="R1493" s="86"/>
      <c r="AC1493" s="13"/>
    </row>
    <row r="1494" spans="1:29" s="1" customFormat="1" ht="15" x14ac:dyDescent="0.25">
      <c r="A1494" s="140" t="s">
        <v>89</v>
      </c>
      <c r="B1494" s="111">
        <v>40747</v>
      </c>
      <c r="C1494" s="72" t="s">
        <v>93</v>
      </c>
      <c r="D1494" s="110">
        <v>1487</v>
      </c>
      <c r="E1494" s="115">
        <v>12.6</v>
      </c>
      <c r="F1494" s="115">
        <v>72.5</v>
      </c>
      <c r="G1494" s="115">
        <v>42</v>
      </c>
      <c r="H1494" s="115" t="s">
        <v>82</v>
      </c>
      <c r="I1494" s="110" t="s">
        <v>81</v>
      </c>
      <c r="J1494" s="110" t="s">
        <v>82</v>
      </c>
      <c r="K1494" s="116"/>
      <c r="L1494" s="110" t="s">
        <v>83</v>
      </c>
      <c r="M1494" s="110">
        <v>0</v>
      </c>
      <c r="N1494" s="110" t="s">
        <v>84</v>
      </c>
      <c r="O1494" s="116"/>
      <c r="P1494" s="72" t="s">
        <v>85</v>
      </c>
      <c r="Q1494" s="13"/>
      <c r="R1494" s="86"/>
      <c r="AC1494" s="13"/>
    </row>
    <row r="1495" spans="1:29" s="1" customFormat="1" ht="15" x14ac:dyDescent="0.25">
      <c r="A1495" s="140" t="s">
        <v>89</v>
      </c>
      <c r="B1495" s="111">
        <v>40747</v>
      </c>
      <c r="C1495" s="72" t="s">
        <v>93</v>
      </c>
      <c r="D1495" s="110">
        <v>1488</v>
      </c>
      <c r="E1495" s="115">
        <v>24</v>
      </c>
      <c r="F1495" s="115">
        <v>88</v>
      </c>
      <c r="G1495" s="115">
        <v>53</v>
      </c>
      <c r="H1495" s="115" t="s">
        <v>82</v>
      </c>
      <c r="I1495" s="110" t="s">
        <v>88</v>
      </c>
      <c r="J1495" s="110" t="s">
        <v>82</v>
      </c>
      <c r="K1495" s="116"/>
      <c r="L1495" s="110" t="s">
        <v>83</v>
      </c>
      <c r="M1495" s="110">
        <v>0</v>
      </c>
      <c r="N1495" s="110" t="s">
        <v>84</v>
      </c>
      <c r="O1495" s="116"/>
      <c r="P1495" s="72" t="s">
        <v>85</v>
      </c>
      <c r="Q1495" s="13"/>
      <c r="R1495" s="86"/>
      <c r="AC1495" s="13"/>
    </row>
    <row r="1496" spans="1:29" s="1" customFormat="1" ht="15" x14ac:dyDescent="0.25">
      <c r="A1496" s="140" t="s">
        <v>89</v>
      </c>
      <c r="B1496" s="111">
        <v>40747</v>
      </c>
      <c r="C1496" s="72" t="s">
        <v>93</v>
      </c>
      <c r="D1496" s="110">
        <v>1489</v>
      </c>
      <c r="E1496" s="115">
        <v>19.399999999999999</v>
      </c>
      <c r="F1496" s="115">
        <v>86</v>
      </c>
      <c r="G1496" s="115">
        <v>48.5</v>
      </c>
      <c r="H1496" s="115" t="s">
        <v>82</v>
      </c>
      <c r="I1496" s="110" t="s">
        <v>88</v>
      </c>
      <c r="J1496" s="110" t="s">
        <v>82</v>
      </c>
      <c r="K1496" s="116"/>
      <c r="L1496" s="110" t="s">
        <v>83</v>
      </c>
      <c r="M1496" s="110">
        <v>0</v>
      </c>
      <c r="N1496" s="110" t="s">
        <v>84</v>
      </c>
      <c r="O1496" s="116"/>
      <c r="P1496" s="72" t="s">
        <v>85</v>
      </c>
      <c r="Q1496" s="13"/>
      <c r="R1496" s="86"/>
      <c r="AC1496" s="13"/>
    </row>
    <row r="1497" spans="1:29" s="1" customFormat="1" ht="15" x14ac:dyDescent="0.25">
      <c r="A1497" s="140" t="s">
        <v>89</v>
      </c>
      <c r="B1497" s="111">
        <v>40747</v>
      </c>
      <c r="C1497" s="72" t="s">
        <v>93</v>
      </c>
      <c r="D1497" s="110">
        <v>1490</v>
      </c>
      <c r="E1497" s="115">
        <v>8.4</v>
      </c>
      <c r="F1497" s="115">
        <v>66.5</v>
      </c>
      <c r="G1497" s="115">
        <v>36</v>
      </c>
      <c r="H1497" s="115" t="s">
        <v>82</v>
      </c>
      <c r="I1497" s="110" t="s">
        <v>81</v>
      </c>
      <c r="J1497" s="110" t="s">
        <v>82</v>
      </c>
      <c r="K1497" s="116"/>
      <c r="L1497" s="95" t="s">
        <v>91</v>
      </c>
      <c r="M1497" s="95">
        <v>50</v>
      </c>
      <c r="N1497" s="110" t="s">
        <v>84</v>
      </c>
      <c r="O1497" s="116"/>
      <c r="P1497" s="72" t="s">
        <v>85</v>
      </c>
      <c r="Q1497" s="13"/>
      <c r="R1497" s="86"/>
      <c r="AC1497" s="13"/>
    </row>
    <row r="1498" spans="1:29" s="1" customFormat="1" ht="15" x14ac:dyDescent="0.25">
      <c r="A1498" s="140" t="s">
        <v>89</v>
      </c>
      <c r="B1498" s="111">
        <v>40747</v>
      </c>
      <c r="C1498" s="72" t="s">
        <v>93</v>
      </c>
      <c r="D1498" s="110">
        <v>1491</v>
      </c>
      <c r="E1498" s="115">
        <v>11.7</v>
      </c>
      <c r="F1498" s="115">
        <v>74</v>
      </c>
      <c r="G1498" s="115">
        <v>39</v>
      </c>
      <c r="H1498" s="115" t="s">
        <v>82</v>
      </c>
      <c r="I1498" s="110" t="s">
        <v>81</v>
      </c>
      <c r="J1498" s="110" t="s">
        <v>82</v>
      </c>
      <c r="K1498" s="116"/>
      <c r="L1498" s="110" t="s">
        <v>83</v>
      </c>
      <c r="M1498" s="110">
        <v>0</v>
      </c>
      <c r="N1498" s="110" t="s">
        <v>84</v>
      </c>
      <c r="O1498" s="116"/>
      <c r="P1498" s="72" t="s">
        <v>85</v>
      </c>
      <c r="Q1498" s="13"/>
      <c r="R1498" s="86"/>
      <c r="AC1498" s="13"/>
    </row>
    <row r="1499" spans="1:29" s="1" customFormat="1" ht="15" x14ac:dyDescent="0.25">
      <c r="A1499" s="140" t="s">
        <v>89</v>
      </c>
      <c r="B1499" s="111">
        <v>40747</v>
      </c>
      <c r="C1499" s="72" t="s">
        <v>93</v>
      </c>
      <c r="D1499" s="110">
        <v>1492</v>
      </c>
      <c r="E1499" s="115">
        <v>20.399999999999999</v>
      </c>
      <c r="F1499" s="115">
        <v>86.5</v>
      </c>
      <c r="G1499" s="115">
        <v>48.5</v>
      </c>
      <c r="H1499" s="115" t="s">
        <v>82</v>
      </c>
      <c r="I1499" s="110" t="s">
        <v>88</v>
      </c>
      <c r="J1499" s="110" t="s">
        <v>82</v>
      </c>
      <c r="K1499" s="116"/>
      <c r="L1499" s="110" t="s">
        <v>83</v>
      </c>
      <c r="M1499" s="110">
        <v>0</v>
      </c>
      <c r="N1499" s="110" t="s">
        <v>84</v>
      </c>
      <c r="O1499" s="116"/>
      <c r="P1499" s="72" t="s">
        <v>85</v>
      </c>
      <c r="Q1499" s="13"/>
      <c r="R1499" s="86"/>
      <c r="S1499" s="13"/>
      <c r="AC1499" s="13"/>
    </row>
    <row r="1500" spans="1:29" s="1" customFormat="1" ht="15" x14ac:dyDescent="0.25">
      <c r="A1500" s="140" t="s">
        <v>89</v>
      </c>
      <c r="B1500" s="111">
        <v>40747</v>
      </c>
      <c r="C1500" s="72" t="s">
        <v>93</v>
      </c>
      <c r="D1500" s="110">
        <v>1493</v>
      </c>
      <c r="E1500" s="115">
        <v>7.6</v>
      </c>
      <c r="F1500" s="115">
        <v>61</v>
      </c>
      <c r="G1500" s="115">
        <v>36.5</v>
      </c>
      <c r="H1500" s="115" t="s">
        <v>82</v>
      </c>
      <c r="I1500" s="110" t="s">
        <v>81</v>
      </c>
      <c r="J1500" s="110" t="s">
        <v>82</v>
      </c>
      <c r="K1500" s="116"/>
      <c r="L1500" s="110" t="s">
        <v>83</v>
      </c>
      <c r="M1500" s="110">
        <v>0</v>
      </c>
      <c r="N1500" s="110" t="s">
        <v>84</v>
      </c>
      <c r="O1500" s="116"/>
      <c r="P1500" s="72" t="s">
        <v>85</v>
      </c>
      <c r="Q1500" s="13"/>
      <c r="R1500" s="86"/>
      <c r="S1500" s="13"/>
      <c r="AC1500" s="13"/>
    </row>
    <row r="1501" spans="1:29" s="1" customFormat="1" ht="15" x14ac:dyDescent="0.25">
      <c r="A1501" s="140" t="s">
        <v>89</v>
      </c>
      <c r="B1501" s="111">
        <v>40747</v>
      </c>
      <c r="C1501" s="72" t="s">
        <v>93</v>
      </c>
      <c r="D1501" s="110">
        <v>1494</v>
      </c>
      <c r="E1501" s="115">
        <v>7.4</v>
      </c>
      <c r="F1501" s="115">
        <v>65</v>
      </c>
      <c r="G1501" s="115">
        <v>33</v>
      </c>
      <c r="H1501" s="115" t="s">
        <v>82</v>
      </c>
      <c r="I1501" s="110" t="s">
        <v>81</v>
      </c>
      <c r="J1501" s="110" t="s">
        <v>82</v>
      </c>
      <c r="K1501" s="116"/>
      <c r="L1501" s="110" t="s">
        <v>83</v>
      </c>
      <c r="M1501" s="110">
        <v>0</v>
      </c>
      <c r="N1501" s="110" t="s">
        <v>84</v>
      </c>
      <c r="O1501" s="116"/>
      <c r="P1501" s="72" t="s">
        <v>85</v>
      </c>
      <c r="Q1501" s="13"/>
      <c r="R1501" s="86"/>
      <c r="S1501" s="13"/>
      <c r="AC1501" s="13"/>
    </row>
    <row r="1502" spans="1:29" s="1" customFormat="1" ht="15" x14ac:dyDescent="0.25">
      <c r="A1502" s="140" t="s">
        <v>89</v>
      </c>
      <c r="B1502" s="111">
        <v>40747</v>
      </c>
      <c r="C1502" s="72" t="s">
        <v>93</v>
      </c>
      <c r="D1502" s="110">
        <v>1495</v>
      </c>
      <c r="E1502" s="115">
        <v>21.1</v>
      </c>
      <c r="F1502" s="115">
        <v>89</v>
      </c>
      <c r="G1502" s="115">
        <v>49</v>
      </c>
      <c r="H1502" s="115" t="s">
        <v>82</v>
      </c>
      <c r="I1502" s="110" t="s">
        <v>88</v>
      </c>
      <c r="J1502" s="110" t="s">
        <v>82</v>
      </c>
      <c r="K1502" s="116"/>
      <c r="L1502" s="110" t="s">
        <v>83</v>
      </c>
      <c r="M1502" s="110">
        <v>0</v>
      </c>
      <c r="N1502" s="110" t="s">
        <v>84</v>
      </c>
      <c r="O1502" s="116"/>
      <c r="P1502" s="72" t="s">
        <v>85</v>
      </c>
      <c r="Q1502" s="13"/>
      <c r="R1502" s="86"/>
      <c r="S1502" s="13"/>
      <c r="AC1502" s="13"/>
    </row>
    <row r="1503" spans="1:29" s="1" customFormat="1" ht="15" x14ac:dyDescent="0.25">
      <c r="A1503" s="140" t="s">
        <v>89</v>
      </c>
      <c r="B1503" s="111">
        <v>40747</v>
      </c>
      <c r="C1503" s="72" t="s">
        <v>93</v>
      </c>
      <c r="D1503" s="110">
        <v>1496</v>
      </c>
      <c r="E1503" s="115">
        <v>6.3</v>
      </c>
      <c r="F1503" s="115">
        <v>60</v>
      </c>
      <c r="G1503" s="115">
        <v>32.5</v>
      </c>
      <c r="H1503" s="115" t="s">
        <v>82</v>
      </c>
      <c r="I1503" s="110" t="s">
        <v>81</v>
      </c>
      <c r="J1503" s="110" t="s">
        <v>82</v>
      </c>
      <c r="K1503" s="116"/>
      <c r="L1503" s="110" t="s">
        <v>83</v>
      </c>
      <c r="M1503" s="110">
        <v>0</v>
      </c>
      <c r="N1503" s="110" t="s">
        <v>84</v>
      </c>
      <c r="O1503" s="116"/>
      <c r="P1503" s="72" t="s">
        <v>85</v>
      </c>
      <c r="Q1503" s="13"/>
      <c r="R1503" s="86"/>
      <c r="S1503" s="13"/>
      <c r="AC1503" s="13"/>
    </row>
    <row r="1504" spans="1:29" s="1" customFormat="1" ht="15" x14ac:dyDescent="0.25">
      <c r="A1504" s="140" t="s">
        <v>89</v>
      </c>
      <c r="B1504" s="111">
        <v>40747</v>
      </c>
      <c r="C1504" s="72" t="s">
        <v>93</v>
      </c>
      <c r="D1504" s="110">
        <v>1497</v>
      </c>
      <c r="E1504" s="115">
        <v>3.3</v>
      </c>
      <c r="F1504" s="115">
        <v>48.5</v>
      </c>
      <c r="G1504" s="115">
        <v>26</v>
      </c>
      <c r="H1504" s="115" t="s">
        <v>83</v>
      </c>
      <c r="I1504" s="110" t="s">
        <v>81</v>
      </c>
      <c r="J1504" s="110" t="s">
        <v>82</v>
      </c>
      <c r="K1504" s="116"/>
      <c r="L1504" s="110" t="s">
        <v>83</v>
      </c>
      <c r="M1504" s="110">
        <v>0</v>
      </c>
      <c r="N1504" s="110" t="s">
        <v>84</v>
      </c>
      <c r="O1504" s="116"/>
      <c r="P1504" s="72" t="s">
        <v>85</v>
      </c>
      <c r="Q1504" s="13"/>
      <c r="R1504" s="86"/>
      <c r="S1504" s="13"/>
      <c r="AC1504" s="13"/>
    </row>
    <row r="1505" spans="1:29" s="1" customFormat="1" ht="15" x14ac:dyDescent="0.25">
      <c r="A1505" s="140" t="s">
        <v>89</v>
      </c>
      <c r="B1505" s="111">
        <v>40747</v>
      </c>
      <c r="C1505" s="72" t="s">
        <v>93</v>
      </c>
      <c r="D1505" s="110">
        <v>1498</v>
      </c>
      <c r="E1505" s="115">
        <v>18.5</v>
      </c>
      <c r="F1505" s="115">
        <v>84.5</v>
      </c>
      <c r="G1505" s="115">
        <v>49</v>
      </c>
      <c r="H1505" s="115" t="s">
        <v>82</v>
      </c>
      <c r="I1505" s="110" t="s">
        <v>88</v>
      </c>
      <c r="J1505" s="110" t="s">
        <v>82</v>
      </c>
      <c r="K1505" s="116"/>
      <c r="L1505" s="110" t="s">
        <v>83</v>
      </c>
      <c r="M1505" s="110">
        <v>0</v>
      </c>
      <c r="N1505" s="110" t="s">
        <v>84</v>
      </c>
      <c r="O1505" s="116"/>
      <c r="P1505" s="72" t="s">
        <v>85</v>
      </c>
      <c r="Q1505" s="13"/>
      <c r="R1505" s="86"/>
      <c r="S1505" s="13"/>
      <c r="AC1505" s="13"/>
    </row>
    <row r="1506" spans="1:29" s="1" customFormat="1" ht="15" x14ac:dyDescent="0.25">
      <c r="A1506" s="140" t="s">
        <v>89</v>
      </c>
      <c r="B1506" s="111">
        <v>40747</v>
      </c>
      <c r="C1506" s="72" t="s">
        <v>93</v>
      </c>
      <c r="D1506" s="110">
        <v>1499</v>
      </c>
      <c r="E1506" s="115">
        <v>21</v>
      </c>
      <c r="F1506" s="115">
        <v>88</v>
      </c>
      <c r="G1506" s="115">
        <v>50</v>
      </c>
      <c r="H1506" s="115" t="s">
        <v>82</v>
      </c>
      <c r="I1506" s="110" t="s">
        <v>88</v>
      </c>
      <c r="J1506" s="110" t="s">
        <v>82</v>
      </c>
      <c r="K1506" s="116"/>
      <c r="L1506" s="110" t="s">
        <v>83</v>
      </c>
      <c r="M1506" s="110">
        <v>0</v>
      </c>
      <c r="N1506" s="110" t="s">
        <v>84</v>
      </c>
      <c r="O1506" s="116"/>
      <c r="P1506" s="72" t="s">
        <v>85</v>
      </c>
      <c r="Q1506" s="13"/>
      <c r="R1506" s="86"/>
      <c r="S1506" s="13"/>
      <c r="AC1506" s="13"/>
    </row>
    <row r="1507" spans="1:29" s="1" customFormat="1" ht="15" x14ac:dyDescent="0.25">
      <c r="A1507" s="140" t="s">
        <v>89</v>
      </c>
      <c r="B1507" s="111">
        <v>40747</v>
      </c>
      <c r="C1507" s="72" t="s">
        <v>93</v>
      </c>
      <c r="D1507" s="110">
        <v>1500</v>
      </c>
      <c r="E1507" s="115">
        <v>11</v>
      </c>
      <c r="F1507" s="115">
        <v>70.5</v>
      </c>
      <c r="G1507" s="115">
        <v>40</v>
      </c>
      <c r="H1507" s="115" t="s">
        <v>82</v>
      </c>
      <c r="I1507" s="110" t="s">
        <v>81</v>
      </c>
      <c r="J1507" s="110" t="s">
        <v>82</v>
      </c>
      <c r="K1507" s="116"/>
      <c r="L1507" s="110" t="s">
        <v>83</v>
      </c>
      <c r="M1507" s="110">
        <v>0</v>
      </c>
      <c r="N1507" s="110" t="s">
        <v>84</v>
      </c>
      <c r="O1507" s="116"/>
      <c r="P1507" s="72" t="s">
        <v>85</v>
      </c>
      <c r="Q1507" s="13"/>
      <c r="R1507" s="86"/>
      <c r="S1507" s="13"/>
      <c r="AC1507" s="13"/>
    </row>
    <row r="1508" spans="1:29" s="1" customFormat="1" ht="15" x14ac:dyDescent="0.25">
      <c r="A1508" s="140" t="s">
        <v>89</v>
      </c>
      <c r="B1508" s="111">
        <v>40747</v>
      </c>
      <c r="C1508" s="72" t="s">
        <v>93</v>
      </c>
      <c r="D1508" s="110">
        <v>1501</v>
      </c>
      <c r="E1508" s="115">
        <v>8.6999999999999993</v>
      </c>
      <c r="F1508" s="115">
        <v>68</v>
      </c>
      <c r="G1508" s="115">
        <v>35</v>
      </c>
      <c r="H1508" s="115" t="s">
        <v>82</v>
      </c>
      <c r="I1508" s="110" t="s">
        <v>81</v>
      </c>
      <c r="J1508" s="110" t="s">
        <v>82</v>
      </c>
      <c r="K1508" s="116"/>
      <c r="L1508" s="110" t="s">
        <v>83</v>
      </c>
      <c r="M1508" s="110">
        <v>0</v>
      </c>
      <c r="N1508" s="110" t="s">
        <v>84</v>
      </c>
      <c r="O1508" s="116"/>
      <c r="P1508" s="72" t="s">
        <v>85</v>
      </c>
      <c r="Q1508" s="13"/>
      <c r="R1508" s="86"/>
      <c r="S1508" s="13"/>
      <c r="AC1508" s="13"/>
    </row>
    <row r="1509" spans="1:29" s="1" customFormat="1" ht="15" x14ac:dyDescent="0.25">
      <c r="A1509" s="140" t="s">
        <v>89</v>
      </c>
      <c r="B1509" s="111">
        <v>40747</v>
      </c>
      <c r="C1509" s="72" t="s">
        <v>93</v>
      </c>
      <c r="D1509" s="110">
        <v>1502</v>
      </c>
      <c r="E1509" s="115">
        <v>6</v>
      </c>
      <c r="F1509" s="115">
        <v>60</v>
      </c>
      <c r="G1509" s="115">
        <v>31</v>
      </c>
      <c r="H1509" s="115" t="s">
        <v>82</v>
      </c>
      <c r="I1509" s="110" t="s">
        <v>81</v>
      </c>
      <c r="J1509" s="110" t="s">
        <v>82</v>
      </c>
      <c r="K1509" s="116"/>
      <c r="L1509" s="110" t="s">
        <v>83</v>
      </c>
      <c r="M1509" s="110">
        <v>0</v>
      </c>
      <c r="N1509" s="110" t="s">
        <v>84</v>
      </c>
      <c r="O1509" s="116"/>
      <c r="P1509" s="72" t="s">
        <v>85</v>
      </c>
      <c r="Q1509" s="13"/>
      <c r="R1509" s="86"/>
      <c r="S1509" s="13"/>
      <c r="AC1509" s="13"/>
    </row>
    <row r="1510" spans="1:29" s="1" customFormat="1" ht="15" x14ac:dyDescent="0.25">
      <c r="A1510" s="140" t="s">
        <v>89</v>
      </c>
      <c r="B1510" s="111">
        <v>40747</v>
      </c>
      <c r="C1510" s="72" t="s">
        <v>93</v>
      </c>
      <c r="D1510" s="110">
        <v>1503</v>
      </c>
      <c r="E1510" s="115">
        <v>26.2</v>
      </c>
      <c r="F1510" s="115">
        <v>91.5</v>
      </c>
      <c r="G1510" s="115">
        <v>54</v>
      </c>
      <c r="H1510" s="115" t="s">
        <v>82</v>
      </c>
      <c r="I1510" s="110" t="s">
        <v>88</v>
      </c>
      <c r="J1510" s="110" t="s">
        <v>82</v>
      </c>
      <c r="K1510" s="116"/>
      <c r="L1510" s="110" t="s">
        <v>83</v>
      </c>
      <c r="M1510" s="110">
        <v>0</v>
      </c>
      <c r="N1510" s="110" t="s">
        <v>84</v>
      </c>
      <c r="O1510" s="116"/>
      <c r="P1510" s="72" t="s">
        <v>85</v>
      </c>
      <c r="Q1510" s="13"/>
      <c r="R1510" s="86"/>
      <c r="S1510" s="13"/>
      <c r="AC1510" s="13"/>
    </row>
    <row r="1511" spans="1:29" s="1" customFormat="1" ht="15" x14ac:dyDescent="0.25">
      <c r="A1511" s="140" t="s">
        <v>89</v>
      </c>
      <c r="B1511" s="111">
        <v>40747</v>
      </c>
      <c r="C1511" s="72" t="s">
        <v>93</v>
      </c>
      <c r="D1511" s="110">
        <v>1504</v>
      </c>
      <c r="E1511" s="115">
        <v>23.7</v>
      </c>
      <c r="F1511" s="115">
        <v>86.5</v>
      </c>
      <c r="G1511" s="115">
        <v>53</v>
      </c>
      <c r="H1511" s="115" t="s">
        <v>82</v>
      </c>
      <c r="I1511" s="110" t="s">
        <v>88</v>
      </c>
      <c r="J1511" s="110" t="s">
        <v>82</v>
      </c>
      <c r="K1511" s="116"/>
      <c r="L1511" s="110" t="s">
        <v>83</v>
      </c>
      <c r="M1511" s="110">
        <v>0</v>
      </c>
      <c r="N1511" s="110" t="s">
        <v>84</v>
      </c>
      <c r="O1511" s="116"/>
      <c r="P1511" s="72" t="s">
        <v>85</v>
      </c>
      <c r="Q1511" s="13"/>
      <c r="R1511" s="86"/>
      <c r="S1511" s="13"/>
      <c r="AC1511" s="13"/>
    </row>
    <row r="1512" spans="1:29" s="1" customFormat="1" ht="15" x14ac:dyDescent="0.25">
      <c r="A1512" s="140" t="s">
        <v>89</v>
      </c>
      <c r="B1512" s="111">
        <v>40747</v>
      </c>
      <c r="C1512" s="72" t="s">
        <v>93</v>
      </c>
      <c r="D1512" s="110">
        <v>1505</v>
      </c>
      <c r="E1512" s="115">
        <v>14.9</v>
      </c>
      <c r="F1512" s="115">
        <v>78</v>
      </c>
      <c r="G1512" s="115">
        <v>43</v>
      </c>
      <c r="H1512" s="115" t="s">
        <v>82</v>
      </c>
      <c r="I1512" s="110" t="s">
        <v>88</v>
      </c>
      <c r="J1512" s="110" t="s">
        <v>82</v>
      </c>
      <c r="K1512" s="116"/>
      <c r="L1512" s="110" t="s">
        <v>83</v>
      </c>
      <c r="M1512" s="110">
        <v>1</v>
      </c>
      <c r="N1512" s="110" t="s">
        <v>84</v>
      </c>
      <c r="O1512" s="116"/>
      <c r="P1512" s="72" t="s">
        <v>85</v>
      </c>
      <c r="Q1512" s="13"/>
      <c r="R1512" s="86"/>
      <c r="S1512" s="13"/>
      <c r="AC1512" s="13"/>
    </row>
    <row r="1513" spans="1:29" s="1" customFormat="1" ht="15" x14ac:dyDescent="0.25">
      <c r="A1513" s="140" t="s">
        <v>89</v>
      </c>
      <c r="B1513" s="111">
        <v>40747</v>
      </c>
      <c r="C1513" s="72" t="s">
        <v>93</v>
      </c>
      <c r="D1513" s="110">
        <v>1506</v>
      </c>
      <c r="E1513" s="115">
        <v>24.4</v>
      </c>
      <c r="F1513" s="115">
        <v>91</v>
      </c>
      <c r="G1513" s="115">
        <v>52.5</v>
      </c>
      <c r="H1513" s="115" t="s">
        <v>82</v>
      </c>
      <c r="I1513" s="110" t="s">
        <v>81</v>
      </c>
      <c r="J1513" s="110" t="s">
        <v>82</v>
      </c>
      <c r="K1513" s="116"/>
      <c r="L1513" s="110" t="s">
        <v>83</v>
      </c>
      <c r="M1513" s="110">
        <v>0</v>
      </c>
      <c r="N1513" s="110" t="s">
        <v>84</v>
      </c>
      <c r="O1513" s="116"/>
      <c r="P1513" s="72" t="s">
        <v>85</v>
      </c>
      <c r="Q1513" s="13"/>
      <c r="R1513" s="86"/>
      <c r="S1513" s="13"/>
      <c r="AC1513" s="13"/>
    </row>
    <row r="1514" spans="1:29" s="1" customFormat="1" ht="15" x14ac:dyDescent="0.25">
      <c r="A1514" s="140" t="s">
        <v>89</v>
      </c>
      <c r="B1514" s="111">
        <v>40747</v>
      </c>
      <c r="C1514" s="72" t="s">
        <v>93</v>
      </c>
      <c r="D1514" s="110">
        <v>1507</v>
      </c>
      <c r="E1514" s="115">
        <v>21.9</v>
      </c>
      <c r="F1514" s="115">
        <v>85</v>
      </c>
      <c r="G1514" s="115">
        <v>53</v>
      </c>
      <c r="H1514" s="115" t="s">
        <v>82</v>
      </c>
      <c r="I1514" s="110" t="s">
        <v>81</v>
      </c>
      <c r="J1514" s="110" t="s">
        <v>82</v>
      </c>
      <c r="K1514" s="116"/>
      <c r="L1514" s="110" t="s">
        <v>83</v>
      </c>
      <c r="M1514" s="110">
        <v>0</v>
      </c>
      <c r="N1514" s="110" t="s">
        <v>84</v>
      </c>
      <c r="O1514" s="116"/>
      <c r="P1514" s="72" t="s">
        <v>85</v>
      </c>
      <c r="Q1514" s="13"/>
      <c r="R1514" s="86"/>
      <c r="S1514" s="13"/>
      <c r="AC1514" s="13"/>
    </row>
    <row r="1515" spans="1:29" s="1" customFormat="1" ht="15" x14ac:dyDescent="0.25">
      <c r="A1515" s="140" t="s">
        <v>89</v>
      </c>
      <c r="B1515" s="111">
        <v>40747</v>
      </c>
      <c r="C1515" s="72" t="s">
        <v>93</v>
      </c>
      <c r="D1515" s="110">
        <v>1508</v>
      </c>
      <c r="E1515" s="115">
        <v>5.6</v>
      </c>
      <c r="F1515" s="115">
        <v>56</v>
      </c>
      <c r="G1515" s="115">
        <v>32</v>
      </c>
      <c r="H1515" s="115" t="s">
        <v>82</v>
      </c>
      <c r="I1515" s="110" t="s">
        <v>81</v>
      </c>
      <c r="J1515" s="110" t="s">
        <v>82</v>
      </c>
      <c r="K1515" s="116"/>
      <c r="L1515" s="110" t="s">
        <v>83</v>
      </c>
      <c r="M1515" s="110">
        <v>0</v>
      </c>
      <c r="N1515" s="110" t="s">
        <v>84</v>
      </c>
      <c r="O1515" s="116"/>
      <c r="P1515" s="72" t="s">
        <v>85</v>
      </c>
      <c r="Q1515" s="13"/>
      <c r="R1515" s="86"/>
      <c r="S1515" s="13"/>
      <c r="AC1515" s="13"/>
    </row>
    <row r="1516" spans="1:29" s="1" customFormat="1" ht="15" x14ac:dyDescent="0.25">
      <c r="A1516" s="140" t="s">
        <v>89</v>
      </c>
      <c r="B1516" s="111">
        <v>40747</v>
      </c>
      <c r="C1516" s="72" t="s">
        <v>93</v>
      </c>
      <c r="D1516" s="110">
        <v>1509</v>
      </c>
      <c r="E1516" s="115">
        <v>18</v>
      </c>
      <c r="F1516" s="115">
        <v>84.5</v>
      </c>
      <c r="G1516" s="115">
        <v>46.5</v>
      </c>
      <c r="H1516" s="115" t="s">
        <v>82</v>
      </c>
      <c r="I1516" s="110" t="s">
        <v>81</v>
      </c>
      <c r="J1516" s="110" t="s">
        <v>82</v>
      </c>
      <c r="K1516" s="116"/>
      <c r="L1516" s="110" t="s">
        <v>83</v>
      </c>
      <c r="M1516" s="110">
        <v>0</v>
      </c>
      <c r="N1516" s="110" t="s">
        <v>84</v>
      </c>
      <c r="O1516" s="116"/>
      <c r="P1516" s="72" t="s">
        <v>85</v>
      </c>
      <c r="Q1516" s="13"/>
      <c r="R1516" s="86"/>
      <c r="S1516" s="13"/>
      <c r="AC1516" s="13"/>
    </row>
    <row r="1517" spans="1:29" s="1" customFormat="1" ht="15" x14ac:dyDescent="0.25">
      <c r="A1517" s="140" t="s">
        <v>89</v>
      </c>
      <c r="B1517" s="111">
        <v>40747</v>
      </c>
      <c r="C1517" s="72" t="s">
        <v>93</v>
      </c>
      <c r="D1517" s="110">
        <v>1510</v>
      </c>
      <c r="E1517" s="115">
        <v>22</v>
      </c>
      <c r="F1517" s="115">
        <v>89</v>
      </c>
      <c r="G1517" s="115">
        <v>50</v>
      </c>
      <c r="H1517" s="115" t="s">
        <v>82</v>
      </c>
      <c r="I1517" s="110" t="s">
        <v>88</v>
      </c>
      <c r="J1517" s="110" t="s">
        <v>82</v>
      </c>
      <c r="K1517" s="116"/>
      <c r="L1517" s="110" t="s">
        <v>83</v>
      </c>
      <c r="M1517" s="110">
        <v>0</v>
      </c>
      <c r="N1517" s="110" t="s">
        <v>84</v>
      </c>
      <c r="O1517" s="116"/>
      <c r="P1517" s="72" t="s">
        <v>85</v>
      </c>
      <c r="Q1517" s="13"/>
      <c r="R1517" s="86"/>
      <c r="S1517" s="13"/>
      <c r="AC1517" s="13"/>
    </row>
    <row r="1518" spans="1:29" s="1" customFormat="1" ht="15" x14ac:dyDescent="0.25">
      <c r="A1518" s="140" t="s">
        <v>89</v>
      </c>
      <c r="B1518" s="111">
        <v>40747</v>
      </c>
      <c r="C1518" s="72" t="s">
        <v>93</v>
      </c>
      <c r="D1518" s="110">
        <v>1511</v>
      </c>
      <c r="E1518" s="115">
        <v>24.2</v>
      </c>
      <c r="F1518" s="115">
        <v>90</v>
      </c>
      <c r="G1518" s="115">
        <v>52</v>
      </c>
      <c r="H1518" s="115" t="s">
        <v>82</v>
      </c>
      <c r="I1518" s="110" t="s">
        <v>88</v>
      </c>
      <c r="J1518" s="110" t="s">
        <v>82</v>
      </c>
      <c r="K1518" s="116"/>
      <c r="L1518" s="110" t="s">
        <v>83</v>
      </c>
      <c r="M1518" s="110">
        <v>0</v>
      </c>
      <c r="N1518" s="110" t="s">
        <v>84</v>
      </c>
      <c r="O1518" s="116"/>
      <c r="P1518" s="72" t="s">
        <v>85</v>
      </c>
      <c r="Q1518" s="13"/>
      <c r="R1518" s="86"/>
      <c r="S1518" s="13"/>
      <c r="AC1518" s="13"/>
    </row>
    <row r="1519" spans="1:29" s="1" customFormat="1" ht="15" x14ac:dyDescent="0.25">
      <c r="A1519" s="140" t="s">
        <v>89</v>
      </c>
      <c r="B1519" s="111">
        <v>40747</v>
      </c>
      <c r="C1519" s="72" t="s">
        <v>93</v>
      </c>
      <c r="D1519" s="110">
        <v>1512</v>
      </c>
      <c r="E1519" s="115">
        <v>28.2</v>
      </c>
      <c r="F1519" s="115">
        <v>91.5</v>
      </c>
      <c r="G1519" s="115">
        <v>56</v>
      </c>
      <c r="H1519" s="115" t="s">
        <v>82</v>
      </c>
      <c r="I1519" s="110" t="s">
        <v>81</v>
      </c>
      <c r="J1519" s="110" t="s">
        <v>82</v>
      </c>
      <c r="K1519" s="116"/>
      <c r="L1519" s="110" t="s">
        <v>83</v>
      </c>
      <c r="M1519" s="110">
        <v>0</v>
      </c>
      <c r="N1519" s="110" t="s">
        <v>84</v>
      </c>
      <c r="O1519" s="116"/>
      <c r="P1519" s="72" t="s">
        <v>85</v>
      </c>
      <c r="Q1519" s="13"/>
      <c r="R1519" s="86"/>
      <c r="S1519" s="13"/>
      <c r="AC1519" s="13"/>
    </row>
    <row r="1520" spans="1:29" s="1" customFormat="1" ht="15" x14ac:dyDescent="0.25">
      <c r="A1520" s="140" t="s">
        <v>89</v>
      </c>
      <c r="B1520" s="111">
        <v>40747</v>
      </c>
      <c r="C1520" s="72" t="s">
        <v>93</v>
      </c>
      <c r="D1520" s="110">
        <v>1513</v>
      </c>
      <c r="E1520" s="115">
        <v>11.2</v>
      </c>
      <c r="F1520" s="115">
        <v>72</v>
      </c>
      <c r="G1520" s="115">
        <v>39.5</v>
      </c>
      <c r="H1520" s="115" t="s">
        <v>82</v>
      </c>
      <c r="I1520" s="110" t="s">
        <v>81</v>
      </c>
      <c r="J1520" s="110" t="s">
        <v>82</v>
      </c>
      <c r="K1520" s="116"/>
      <c r="L1520" s="110" t="s">
        <v>83</v>
      </c>
      <c r="M1520" s="110">
        <v>0</v>
      </c>
      <c r="N1520" s="110" t="s">
        <v>84</v>
      </c>
      <c r="O1520" s="116"/>
      <c r="P1520" s="72" t="s">
        <v>85</v>
      </c>
      <c r="Q1520" s="13"/>
      <c r="R1520" s="86"/>
      <c r="S1520" s="13"/>
      <c r="AC1520" s="13"/>
    </row>
    <row r="1521" spans="1:29" s="1" customFormat="1" ht="15" x14ac:dyDescent="0.25">
      <c r="A1521" s="140" t="s">
        <v>89</v>
      </c>
      <c r="B1521" s="111">
        <v>40747</v>
      </c>
      <c r="C1521" s="72" t="s">
        <v>93</v>
      </c>
      <c r="D1521" s="110">
        <v>1514</v>
      </c>
      <c r="E1521" s="115">
        <v>5.0999999999999996</v>
      </c>
      <c r="F1521" s="115">
        <v>56.5</v>
      </c>
      <c r="G1521" s="115">
        <v>29</v>
      </c>
      <c r="H1521" s="115" t="s">
        <v>82</v>
      </c>
      <c r="I1521" s="110" t="s">
        <v>81</v>
      </c>
      <c r="J1521" s="110" t="s">
        <v>82</v>
      </c>
      <c r="K1521" s="116"/>
      <c r="L1521" s="110" t="s">
        <v>83</v>
      </c>
      <c r="M1521" s="110">
        <v>0</v>
      </c>
      <c r="N1521" s="110" t="s">
        <v>84</v>
      </c>
      <c r="O1521" s="116"/>
      <c r="P1521" s="72" t="s">
        <v>85</v>
      </c>
      <c r="Q1521" s="13"/>
      <c r="R1521" s="86"/>
      <c r="S1521" s="13"/>
      <c r="AC1521" s="13"/>
    </row>
    <row r="1522" spans="1:29" s="1" customFormat="1" ht="15" x14ac:dyDescent="0.25">
      <c r="A1522" s="140" t="s">
        <v>89</v>
      </c>
      <c r="B1522" s="111">
        <v>40747</v>
      </c>
      <c r="C1522" s="72" t="s">
        <v>93</v>
      </c>
      <c r="D1522" s="110">
        <v>1515</v>
      </c>
      <c r="E1522" s="115">
        <v>13</v>
      </c>
      <c r="F1522" s="115">
        <v>75</v>
      </c>
      <c r="G1522" s="115">
        <v>42</v>
      </c>
      <c r="H1522" s="115" t="s">
        <v>82</v>
      </c>
      <c r="I1522" s="110" t="s">
        <v>81</v>
      </c>
      <c r="J1522" s="110" t="s">
        <v>82</v>
      </c>
      <c r="K1522" s="116"/>
      <c r="L1522" s="110" t="s">
        <v>83</v>
      </c>
      <c r="M1522" s="110">
        <v>0</v>
      </c>
      <c r="N1522" s="110" t="s">
        <v>84</v>
      </c>
      <c r="O1522" s="116"/>
      <c r="P1522" s="72" t="s">
        <v>85</v>
      </c>
      <c r="Q1522" s="13"/>
      <c r="R1522" s="86"/>
      <c r="S1522" s="13"/>
      <c r="AC1522" s="13"/>
    </row>
    <row r="1523" spans="1:29" s="1" customFormat="1" ht="15" x14ac:dyDescent="0.25">
      <c r="A1523" s="140" t="s">
        <v>89</v>
      </c>
      <c r="B1523" s="111">
        <v>40747</v>
      </c>
      <c r="C1523" s="72" t="s">
        <v>93</v>
      </c>
      <c r="D1523" s="110">
        <v>1516</v>
      </c>
      <c r="E1523" s="115">
        <v>25.2</v>
      </c>
      <c r="F1523" s="115">
        <v>94</v>
      </c>
      <c r="G1523" s="115">
        <v>51</v>
      </c>
      <c r="H1523" s="115" t="s">
        <v>82</v>
      </c>
      <c r="I1523" s="110" t="s">
        <v>88</v>
      </c>
      <c r="J1523" s="110" t="s">
        <v>82</v>
      </c>
      <c r="K1523" s="116"/>
      <c r="L1523" s="110" t="s">
        <v>83</v>
      </c>
      <c r="M1523" s="110">
        <v>0</v>
      </c>
      <c r="N1523" s="110" t="s">
        <v>84</v>
      </c>
      <c r="O1523" s="116"/>
      <c r="P1523" s="72" t="s">
        <v>85</v>
      </c>
      <c r="Q1523" s="13"/>
      <c r="R1523" s="86"/>
      <c r="S1523" s="13"/>
      <c r="AC1523" s="13"/>
    </row>
    <row r="1524" spans="1:29" s="1" customFormat="1" ht="15" x14ac:dyDescent="0.25">
      <c r="A1524" s="140" t="s">
        <v>89</v>
      </c>
      <c r="B1524" s="111">
        <v>40747</v>
      </c>
      <c r="C1524" s="72" t="s">
        <v>93</v>
      </c>
      <c r="D1524" s="110">
        <v>1517</v>
      </c>
      <c r="E1524" s="115">
        <v>32</v>
      </c>
      <c r="F1524" s="115">
        <v>96.5</v>
      </c>
      <c r="G1524" s="115">
        <v>60</v>
      </c>
      <c r="H1524" s="115" t="s">
        <v>82</v>
      </c>
      <c r="I1524" s="110" t="s">
        <v>88</v>
      </c>
      <c r="J1524" s="110" t="s">
        <v>82</v>
      </c>
      <c r="K1524" s="116"/>
      <c r="L1524" s="110" t="s">
        <v>83</v>
      </c>
      <c r="M1524" s="110">
        <v>0</v>
      </c>
      <c r="N1524" s="110" t="s">
        <v>84</v>
      </c>
      <c r="O1524" s="116"/>
      <c r="P1524" s="72" t="s">
        <v>85</v>
      </c>
      <c r="Q1524" s="13"/>
      <c r="R1524" s="86"/>
      <c r="S1524" s="13"/>
      <c r="AC1524" s="13"/>
    </row>
    <row r="1525" spans="1:29" s="1" customFormat="1" ht="15" x14ac:dyDescent="0.25">
      <c r="A1525" s="140" t="s">
        <v>89</v>
      </c>
      <c r="B1525" s="111">
        <v>40747</v>
      </c>
      <c r="C1525" s="72" t="s">
        <v>93</v>
      </c>
      <c r="D1525" s="110">
        <v>1518</v>
      </c>
      <c r="E1525" s="115">
        <v>21.6</v>
      </c>
      <c r="F1525" s="115">
        <v>87.5</v>
      </c>
      <c r="G1525" s="115">
        <v>51</v>
      </c>
      <c r="H1525" s="115" t="s">
        <v>82</v>
      </c>
      <c r="I1525" s="110" t="s">
        <v>88</v>
      </c>
      <c r="J1525" s="110" t="s">
        <v>82</v>
      </c>
      <c r="K1525" s="116"/>
      <c r="L1525" s="110" t="s">
        <v>83</v>
      </c>
      <c r="M1525" s="110">
        <v>0</v>
      </c>
      <c r="N1525" s="110" t="s">
        <v>84</v>
      </c>
      <c r="O1525" s="116"/>
      <c r="P1525" s="72" t="s">
        <v>85</v>
      </c>
      <c r="Q1525" s="13"/>
      <c r="R1525" s="86"/>
      <c r="S1525" s="13"/>
      <c r="AC1525" s="13"/>
    </row>
    <row r="1526" spans="1:29" s="1" customFormat="1" ht="15" x14ac:dyDescent="0.25">
      <c r="A1526" s="140" t="s">
        <v>89</v>
      </c>
      <c r="B1526" s="111">
        <v>40747</v>
      </c>
      <c r="C1526" s="72" t="s">
        <v>93</v>
      </c>
      <c r="D1526" s="110">
        <v>1519</v>
      </c>
      <c r="E1526" s="115">
        <v>14.5</v>
      </c>
      <c r="F1526" s="115">
        <v>79</v>
      </c>
      <c r="G1526" s="115">
        <v>42</v>
      </c>
      <c r="H1526" s="115" t="s">
        <v>82</v>
      </c>
      <c r="I1526" s="110" t="s">
        <v>81</v>
      </c>
      <c r="J1526" s="110" t="s">
        <v>82</v>
      </c>
      <c r="K1526" s="116"/>
      <c r="L1526" s="110" t="s">
        <v>83</v>
      </c>
      <c r="M1526" s="110">
        <v>0</v>
      </c>
      <c r="N1526" s="110" t="s">
        <v>84</v>
      </c>
      <c r="O1526" s="116"/>
      <c r="P1526" s="72" t="s">
        <v>85</v>
      </c>
      <c r="Q1526" s="13"/>
      <c r="R1526" s="86"/>
      <c r="S1526" s="13"/>
      <c r="AC1526" s="13"/>
    </row>
    <row r="1527" spans="1:29" s="1" customFormat="1" ht="15" x14ac:dyDescent="0.25">
      <c r="A1527" s="140" t="s">
        <v>89</v>
      </c>
      <c r="B1527" s="111">
        <v>40747</v>
      </c>
      <c r="C1527" s="72" t="s">
        <v>93</v>
      </c>
      <c r="D1527" s="110">
        <v>1520</v>
      </c>
      <c r="E1527" s="115">
        <v>5.5</v>
      </c>
      <c r="F1527" s="115">
        <v>56.5</v>
      </c>
      <c r="G1527" s="115">
        <v>30</v>
      </c>
      <c r="H1527" s="115" t="s">
        <v>82</v>
      </c>
      <c r="I1527" s="110" t="s">
        <v>81</v>
      </c>
      <c r="J1527" s="110" t="s">
        <v>82</v>
      </c>
      <c r="K1527" s="116"/>
      <c r="L1527" s="110" t="s">
        <v>83</v>
      </c>
      <c r="M1527" s="110">
        <v>0</v>
      </c>
      <c r="N1527" s="110" t="s">
        <v>84</v>
      </c>
      <c r="O1527" s="116"/>
      <c r="P1527" s="72" t="s">
        <v>85</v>
      </c>
      <c r="Q1527" s="13"/>
      <c r="R1527" s="86"/>
      <c r="S1527" s="13"/>
      <c r="AC1527" s="13"/>
    </row>
    <row r="1528" spans="1:29" s="1" customFormat="1" ht="15" x14ac:dyDescent="0.25">
      <c r="A1528" s="140" t="s">
        <v>89</v>
      </c>
      <c r="B1528" s="111">
        <v>40747</v>
      </c>
      <c r="C1528" s="72" t="s">
        <v>93</v>
      </c>
      <c r="D1528" s="110">
        <v>1521</v>
      </c>
      <c r="E1528" s="115">
        <v>18.7</v>
      </c>
      <c r="F1528" s="115">
        <v>84.5</v>
      </c>
      <c r="G1528" s="115">
        <v>46</v>
      </c>
      <c r="H1528" s="115" t="s">
        <v>82</v>
      </c>
      <c r="I1528" s="110" t="s">
        <v>81</v>
      </c>
      <c r="J1528" s="110" t="s">
        <v>82</v>
      </c>
      <c r="K1528" s="116"/>
      <c r="L1528" s="110" t="s">
        <v>83</v>
      </c>
      <c r="M1528" s="110">
        <v>0</v>
      </c>
      <c r="N1528" s="110" t="s">
        <v>84</v>
      </c>
      <c r="O1528" s="116"/>
      <c r="P1528" s="72" t="s">
        <v>85</v>
      </c>
      <c r="Q1528" s="13"/>
      <c r="R1528" s="86"/>
      <c r="S1528" s="13"/>
      <c r="AC1528" s="13"/>
    </row>
    <row r="1529" spans="1:29" s="1" customFormat="1" ht="15" x14ac:dyDescent="0.25">
      <c r="A1529" s="140" t="s">
        <v>89</v>
      </c>
      <c r="B1529" s="111">
        <v>40747</v>
      </c>
      <c r="C1529" s="72" t="s">
        <v>93</v>
      </c>
      <c r="D1529" s="110">
        <v>1522</v>
      </c>
      <c r="E1529" s="115">
        <v>4.5</v>
      </c>
      <c r="F1529" s="115">
        <v>56.5</v>
      </c>
      <c r="G1529" s="115">
        <v>27</v>
      </c>
      <c r="H1529" s="115" t="s">
        <v>82</v>
      </c>
      <c r="I1529" s="110" t="s">
        <v>81</v>
      </c>
      <c r="J1529" s="110" t="s">
        <v>82</v>
      </c>
      <c r="K1529" s="116"/>
      <c r="L1529" s="110" t="s">
        <v>83</v>
      </c>
      <c r="M1529" s="110">
        <v>0</v>
      </c>
      <c r="N1529" s="110" t="s">
        <v>84</v>
      </c>
      <c r="O1529" s="116"/>
      <c r="P1529" s="72" t="s">
        <v>85</v>
      </c>
      <c r="Q1529" s="13"/>
      <c r="R1529" s="86"/>
      <c r="S1529" s="13"/>
      <c r="AC1529" s="13"/>
    </row>
    <row r="1530" spans="1:29" s="1" customFormat="1" ht="15" x14ac:dyDescent="0.25">
      <c r="A1530" s="140" t="s">
        <v>89</v>
      </c>
      <c r="B1530" s="111">
        <v>40747</v>
      </c>
      <c r="C1530" s="72" t="s">
        <v>93</v>
      </c>
      <c r="D1530" s="110">
        <v>1523</v>
      </c>
      <c r="E1530" s="115">
        <v>14.2</v>
      </c>
      <c r="F1530" s="115">
        <v>77</v>
      </c>
      <c r="G1530" s="115">
        <v>42.5</v>
      </c>
      <c r="H1530" s="115" t="s">
        <v>82</v>
      </c>
      <c r="I1530" s="110" t="s">
        <v>81</v>
      </c>
      <c r="J1530" s="110" t="s">
        <v>82</v>
      </c>
      <c r="K1530" s="116"/>
      <c r="L1530" s="110" t="s">
        <v>83</v>
      </c>
      <c r="M1530" s="110">
        <v>0</v>
      </c>
      <c r="N1530" s="110" t="s">
        <v>84</v>
      </c>
      <c r="O1530" s="116"/>
      <c r="P1530" s="72" t="s">
        <v>85</v>
      </c>
      <c r="Q1530" s="13"/>
      <c r="R1530" s="86"/>
      <c r="S1530" s="13"/>
      <c r="AC1530" s="13"/>
    </row>
    <row r="1531" spans="1:29" s="1" customFormat="1" ht="15" x14ac:dyDescent="0.25">
      <c r="A1531" s="140" t="s">
        <v>89</v>
      </c>
      <c r="B1531" s="111">
        <v>40747</v>
      </c>
      <c r="C1531" s="72" t="s">
        <v>93</v>
      </c>
      <c r="D1531" s="110">
        <v>1524</v>
      </c>
      <c r="E1531" s="115">
        <v>15.5</v>
      </c>
      <c r="F1531" s="115">
        <v>81</v>
      </c>
      <c r="G1531" s="115">
        <v>44</v>
      </c>
      <c r="H1531" s="115" t="s">
        <v>82</v>
      </c>
      <c r="I1531" s="110" t="s">
        <v>88</v>
      </c>
      <c r="J1531" s="110" t="s">
        <v>82</v>
      </c>
      <c r="K1531" s="116"/>
      <c r="L1531" s="110" t="s">
        <v>83</v>
      </c>
      <c r="M1531" s="110">
        <v>0</v>
      </c>
      <c r="N1531" s="110" t="s">
        <v>84</v>
      </c>
      <c r="O1531" s="116"/>
      <c r="P1531" s="72" t="s">
        <v>85</v>
      </c>
      <c r="Q1531" s="13"/>
      <c r="R1531" s="86"/>
      <c r="S1531" s="13"/>
      <c r="AC1531" s="13"/>
    </row>
    <row r="1532" spans="1:29" s="1" customFormat="1" ht="15" x14ac:dyDescent="0.25">
      <c r="A1532" s="140" t="s">
        <v>89</v>
      </c>
      <c r="B1532" s="111">
        <v>40747</v>
      </c>
      <c r="C1532" s="72" t="s">
        <v>93</v>
      </c>
      <c r="D1532" s="110">
        <v>1525</v>
      </c>
      <c r="E1532" s="115">
        <v>2.6</v>
      </c>
      <c r="F1532" s="115">
        <v>45</v>
      </c>
      <c r="G1532" s="115">
        <v>24.5</v>
      </c>
      <c r="H1532" s="115" t="s">
        <v>82</v>
      </c>
      <c r="I1532" s="110" t="s">
        <v>81</v>
      </c>
      <c r="J1532" s="110" t="s">
        <v>82</v>
      </c>
      <c r="K1532" s="116"/>
      <c r="L1532" s="110" t="s">
        <v>83</v>
      </c>
      <c r="M1532" s="110">
        <v>0</v>
      </c>
      <c r="N1532" s="110" t="s">
        <v>84</v>
      </c>
      <c r="O1532" s="116"/>
      <c r="P1532" s="72" t="s">
        <v>85</v>
      </c>
      <c r="Q1532" s="13"/>
      <c r="R1532" s="86"/>
      <c r="S1532" s="13"/>
      <c r="AC1532" s="13"/>
    </row>
    <row r="1533" spans="1:29" s="1" customFormat="1" ht="15" x14ac:dyDescent="0.25">
      <c r="A1533" s="140" t="s">
        <v>89</v>
      </c>
      <c r="B1533" s="111">
        <v>40747</v>
      </c>
      <c r="C1533" s="72" t="s">
        <v>93</v>
      </c>
      <c r="D1533" s="110">
        <v>1526</v>
      </c>
      <c r="E1533" s="115">
        <v>7.6</v>
      </c>
      <c r="F1533" s="115">
        <v>63</v>
      </c>
      <c r="G1533" s="115">
        <v>35</v>
      </c>
      <c r="H1533" s="115" t="s">
        <v>82</v>
      </c>
      <c r="I1533" s="110" t="s">
        <v>88</v>
      </c>
      <c r="J1533" s="110" t="s">
        <v>82</v>
      </c>
      <c r="K1533" s="116"/>
      <c r="L1533" s="110" t="s">
        <v>83</v>
      </c>
      <c r="M1533" s="110">
        <v>0</v>
      </c>
      <c r="N1533" s="110" t="s">
        <v>84</v>
      </c>
      <c r="O1533" s="116"/>
      <c r="P1533" s="72" t="s">
        <v>85</v>
      </c>
      <c r="Q1533" s="13"/>
      <c r="R1533" s="86"/>
      <c r="S1533" s="13"/>
      <c r="AC1533" s="13"/>
    </row>
    <row r="1534" spans="1:29" s="1" customFormat="1" ht="15" customHeight="1" x14ac:dyDescent="0.2">
      <c r="A1534" s="117" t="s">
        <v>79</v>
      </c>
      <c r="B1534" s="111">
        <v>40751</v>
      </c>
      <c r="C1534" s="72" t="s">
        <v>93</v>
      </c>
      <c r="D1534" s="110">
        <v>1527</v>
      </c>
      <c r="E1534" s="115">
        <v>8.9</v>
      </c>
      <c r="F1534" s="115">
        <v>67</v>
      </c>
      <c r="G1534" s="115">
        <v>37.5</v>
      </c>
      <c r="H1534" s="115" t="s">
        <v>82</v>
      </c>
      <c r="I1534" s="110" t="s">
        <v>81</v>
      </c>
      <c r="J1534" s="110" t="s">
        <v>82</v>
      </c>
      <c r="K1534" s="116"/>
      <c r="L1534" s="95" t="s">
        <v>91</v>
      </c>
      <c r="M1534" s="95">
        <v>20</v>
      </c>
      <c r="N1534" s="110" t="s">
        <v>84</v>
      </c>
      <c r="O1534" s="116"/>
      <c r="P1534" s="72" t="s">
        <v>85</v>
      </c>
      <c r="Q1534" s="13"/>
      <c r="R1534" s="86"/>
      <c r="S1534" s="13"/>
      <c r="AC1534" s="13"/>
    </row>
    <row r="1535" spans="1:29" s="1" customFormat="1" ht="15" customHeight="1" x14ac:dyDescent="0.2">
      <c r="A1535" s="117" t="s">
        <v>79</v>
      </c>
      <c r="B1535" s="111">
        <v>40751</v>
      </c>
      <c r="C1535" s="72" t="s">
        <v>93</v>
      </c>
      <c r="D1535" s="110">
        <v>1528</v>
      </c>
      <c r="E1535" s="115">
        <v>7.2</v>
      </c>
      <c r="F1535" s="115">
        <v>62.5</v>
      </c>
      <c r="G1535" s="115">
        <v>34</v>
      </c>
      <c r="H1535" s="115" t="s">
        <v>82</v>
      </c>
      <c r="I1535" s="110" t="s">
        <v>81</v>
      </c>
      <c r="J1535" s="110" t="s">
        <v>82</v>
      </c>
      <c r="K1535" s="116"/>
      <c r="L1535" s="110" t="s">
        <v>83</v>
      </c>
      <c r="M1535" s="110">
        <v>0</v>
      </c>
      <c r="N1535" s="110" t="s">
        <v>84</v>
      </c>
      <c r="O1535" s="116"/>
      <c r="P1535" s="72" t="s">
        <v>85</v>
      </c>
      <c r="Q1535" s="13"/>
      <c r="R1535" s="86"/>
      <c r="S1535" s="13"/>
      <c r="AC1535" s="13"/>
    </row>
    <row r="1536" spans="1:29" s="1" customFormat="1" ht="15" customHeight="1" x14ac:dyDescent="0.2">
      <c r="A1536" s="117" t="s">
        <v>79</v>
      </c>
      <c r="B1536" s="111">
        <v>40751</v>
      </c>
      <c r="C1536" s="72" t="s">
        <v>93</v>
      </c>
      <c r="D1536" s="110">
        <v>1529</v>
      </c>
      <c r="E1536" s="115">
        <v>4.2</v>
      </c>
      <c r="F1536" s="115">
        <v>54</v>
      </c>
      <c r="G1536" s="115">
        <v>28</v>
      </c>
      <c r="H1536" s="115" t="s">
        <v>82</v>
      </c>
      <c r="I1536" s="110" t="s">
        <v>81</v>
      </c>
      <c r="J1536" s="110" t="s">
        <v>82</v>
      </c>
      <c r="K1536" s="116"/>
      <c r="L1536" s="110" t="s">
        <v>83</v>
      </c>
      <c r="M1536" s="110">
        <v>0</v>
      </c>
      <c r="N1536" s="110" t="s">
        <v>84</v>
      </c>
      <c r="O1536" s="116"/>
      <c r="P1536" s="72" t="s">
        <v>85</v>
      </c>
      <c r="Q1536" s="13"/>
      <c r="R1536" s="86"/>
      <c r="S1536" s="13"/>
      <c r="AC1536" s="13"/>
    </row>
    <row r="1537" spans="1:29" s="1" customFormat="1" ht="15" customHeight="1" x14ac:dyDescent="0.2">
      <c r="A1537" s="117" t="s">
        <v>79</v>
      </c>
      <c r="B1537" s="111">
        <v>40751</v>
      </c>
      <c r="C1537" s="72" t="s">
        <v>93</v>
      </c>
      <c r="D1537" s="110">
        <v>1530</v>
      </c>
      <c r="E1537" s="115">
        <v>16.3</v>
      </c>
      <c r="F1537" s="115">
        <v>81.5</v>
      </c>
      <c r="G1537" s="115">
        <v>46</v>
      </c>
      <c r="H1537" s="115" t="s">
        <v>82</v>
      </c>
      <c r="I1537" s="110" t="s">
        <v>81</v>
      </c>
      <c r="J1537" s="110" t="s">
        <v>82</v>
      </c>
      <c r="K1537" s="116"/>
      <c r="L1537" s="110" t="s">
        <v>83</v>
      </c>
      <c r="M1537" s="110">
        <v>0</v>
      </c>
      <c r="N1537" s="110" t="s">
        <v>84</v>
      </c>
      <c r="O1537" s="116"/>
      <c r="P1537" s="72" t="s">
        <v>85</v>
      </c>
      <c r="Q1537" s="13"/>
      <c r="R1537" s="86"/>
      <c r="S1537" s="13"/>
      <c r="AC1537" s="13"/>
    </row>
    <row r="1538" spans="1:29" s="1" customFormat="1" ht="15" customHeight="1" x14ac:dyDescent="0.2">
      <c r="A1538" s="117" t="s">
        <v>79</v>
      </c>
      <c r="B1538" s="111">
        <v>40751</v>
      </c>
      <c r="C1538" s="72" t="s">
        <v>93</v>
      </c>
      <c r="D1538" s="110">
        <v>1531</v>
      </c>
      <c r="E1538" s="115">
        <v>3.3</v>
      </c>
      <c r="F1538" s="115">
        <v>51</v>
      </c>
      <c r="G1538" s="115">
        <v>25</v>
      </c>
      <c r="H1538" s="115" t="s">
        <v>82</v>
      </c>
      <c r="I1538" s="110" t="s">
        <v>81</v>
      </c>
      <c r="J1538" s="110" t="s">
        <v>82</v>
      </c>
      <c r="K1538" s="116"/>
      <c r="L1538" s="110" t="s">
        <v>83</v>
      </c>
      <c r="M1538" s="110">
        <v>0</v>
      </c>
      <c r="N1538" s="110" t="s">
        <v>84</v>
      </c>
      <c r="O1538" s="116"/>
      <c r="P1538" s="72" t="s">
        <v>85</v>
      </c>
      <c r="Q1538" s="13"/>
      <c r="R1538" s="86"/>
      <c r="S1538" s="13"/>
      <c r="AC1538" s="13"/>
    </row>
    <row r="1539" spans="1:29" s="1" customFormat="1" ht="15" customHeight="1" x14ac:dyDescent="0.2">
      <c r="A1539" s="117" t="s">
        <v>79</v>
      </c>
      <c r="B1539" s="111">
        <v>40751</v>
      </c>
      <c r="C1539" s="72" t="s">
        <v>93</v>
      </c>
      <c r="D1539" s="110">
        <v>1532</v>
      </c>
      <c r="E1539" s="115">
        <v>19.100000000000001</v>
      </c>
      <c r="F1539" s="115">
        <v>82</v>
      </c>
      <c r="G1539" s="115">
        <v>49.5</v>
      </c>
      <c r="H1539" s="115" t="s">
        <v>82</v>
      </c>
      <c r="I1539" s="110" t="s">
        <v>81</v>
      </c>
      <c r="J1539" s="110" t="s">
        <v>82</v>
      </c>
      <c r="K1539" s="116"/>
      <c r="L1539" s="110" t="s">
        <v>83</v>
      </c>
      <c r="M1539" s="110">
        <v>0</v>
      </c>
      <c r="N1539" s="110" t="s">
        <v>84</v>
      </c>
      <c r="O1539" s="116"/>
      <c r="P1539" s="72" t="s">
        <v>85</v>
      </c>
      <c r="Q1539" s="13"/>
      <c r="R1539" s="86"/>
      <c r="S1539" s="13"/>
      <c r="AC1539" s="13"/>
    </row>
    <row r="1540" spans="1:29" s="1" customFormat="1" ht="15" customHeight="1" x14ac:dyDescent="0.2">
      <c r="A1540" s="117" t="s">
        <v>79</v>
      </c>
      <c r="B1540" s="111">
        <v>40751</v>
      </c>
      <c r="C1540" s="72" t="s">
        <v>93</v>
      </c>
      <c r="D1540" s="110">
        <v>1533</v>
      </c>
      <c r="E1540" s="115">
        <v>4.3</v>
      </c>
      <c r="F1540" s="115">
        <v>52.5</v>
      </c>
      <c r="G1540" s="115">
        <v>28</v>
      </c>
      <c r="H1540" s="115" t="s">
        <v>82</v>
      </c>
      <c r="I1540" s="110" t="s">
        <v>81</v>
      </c>
      <c r="J1540" s="110" t="s">
        <v>82</v>
      </c>
      <c r="K1540" s="116"/>
      <c r="L1540" s="110" t="s">
        <v>83</v>
      </c>
      <c r="M1540" s="110">
        <v>0</v>
      </c>
      <c r="N1540" s="110" t="s">
        <v>84</v>
      </c>
      <c r="O1540" s="116"/>
      <c r="P1540" s="72" t="s">
        <v>85</v>
      </c>
      <c r="Q1540" s="13"/>
      <c r="R1540" s="86"/>
      <c r="S1540" s="13"/>
      <c r="AC1540" s="13"/>
    </row>
    <row r="1541" spans="1:29" s="1" customFormat="1" ht="15" customHeight="1" x14ac:dyDescent="0.2">
      <c r="A1541" s="117" t="s">
        <v>79</v>
      </c>
      <c r="B1541" s="111">
        <v>40751</v>
      </c>
      <c r="C1541" s="72" t="s">
        <v>93</v>
      </c>
      <c r="D1541" s="110">
        <v>1534</v>
      </c>
      <c r="E1541" s="115">
        <v>16.2</v>
      </c>
      <c r="F1541" s="115">
        <v>77.5</v>
      </c>
      <c r="G1541" s="115">
        <v>46</v>
      </c>
      <c r="H1541" s="115" t="s">
        <v>82</v>
      </c>
      <c r="I1541" s="110" t="s">
        <v>81</v>
      </c>
      <c r="J1541" s="110" t="s">
        <v>82</v>
      </c>
      <c r="K1541" s="116"/>
      <c r="L1541" s="110" t="s">
        <v>83</v>
      </c>
      <c r="M1541" s="110">
        <v>0</v>
      </c>
      <c r="N1541" s="110" t="s">
        <v>84</v>
      </c>
      <c r="O1541" s="116"/>
      <c r="P1541" s="72" t="s">
        <v>85</v>
      </c>
      <c r="Q1541" s="13"/>
      <c r="R1541" s="86"/>
      <c r="S1541" s="13"/>
      <c r="AC1541" s="13"/>
    </row>
    <row r="1542" spans="1:29" s="1" customFormat="1" ht="15" customHeight="1" x14ac:dyDescent="0.2">
      <c r="A1542" s="117" t="s">
        <v>79</v>
      </c>
      <c r="B1542" s="111">
        <v>40751</v>
      </c>
      <c r="C1542" s="72" t="s">
        <v>93</v>
      </c>
      <c r="D1542" s="110">
        <v>1535</v>
      </c>
      <c r="E1542" s="115">
        <v>28.4</v>
      </c>
      <c r="F1542" s="115">
        <v>94.5</v>
      </c>
      <c r="G1542" s="115">
        <v>55</v>
      </c>
      <c r="H1542" s="115" t="s">
        <v>82</v>
      </c>
      <c r="I1542" s="110" t="s">
        <v>88</v>
      </c>
      <c r="J1542" s="110" t="s">
        <v>82</v>
      </c>
      <c r="K1542" s="116"/>
      <c r="L1542" s="110" t="s">
        <v>83</v>
      </c>
      <c r="M1542" s="110">
        <v>0</v>
      </c>
      <c r="N1542" s="110" t="s">
        <v>84</v>
      </c>
      <c r="O1542" s="116"/>
      <c r="P1542" s="72" t="s">
        <v>85</v>
      </c>
      <c r="Q1542" s="13"/>
      <c r="R1542" s="86"/>
      <c r="S1542" s="13"/>
      <c r="AC1542" s="13"/>
    </row>
    <row r="1543" spans="1:29" s="1" customFormat="1" ht="15" customHeight="1" x14ac:dyDescent="0.2">
      <c r="A1543" s="117" t="s">
        <v>79</v>
      </c>
      <c r="B1543" s="111">
        <v>40751</v>
      </c>
      <c r="C1543" s="72" t="s">
        <v>93</v>
      </c>
      <c r="D1543" s="110">
        <v>1536</v>
      </c>
      <c r="E1543" s="115">
        <v>23.3</v>
      </c>
      <c r="F1543" s="115">
        <v>88</v>
      </c>
      <c r="G1543" s="115">
        <v>53</v>
      </c>
      <c r="H1543" s="115" t="s">
        <v>82</v>
      </c>
      <c r="I1543" s="110" t="s">
        <v>88</v>
      </c>
      <c r="J1543" s="110" t="s">
        <v>82</v>
      </c>
      <c r="K1543" s="116"/>
      <c r="L1543" s="110" t="s">
        <v>83</v>
      </c>
      <c r="M1543" s="110">
        <v>0</v>
      </c>
      <c r="N1543" s="110" t="s">
        <v>84</v>
      </c>
      <c r="O1543" s="116"/>
      <c r="P1543" s="72" t="s">
        <v>85</v>
      </c>
      <c r="Q1543" s="13"/>
      <c r="R1543" s="86"/>
      <c r="S1543" s="13"/>
      <c r="AC1543" s="13"/>
    </row>
    <row r="1544" spans="1:29" s="1" customFormat="1" ht="15" customHeight="1" x14ac:dyDescent="0.2">
      <c r="A1544" s="117" t="s">
        <v>79</v>
      </c>
      <c r="B1544" s="111">
        <v>40751</v>
      </c>
      <c r="C1544" s="72" t="s">
        <v>93</v>
      </c>
      <c r="D1544" s="110">
        <v>1537</v>
      </c>
      <c r="E1544" s="115">
        <v>14</v>
      </c>
      <c r="F1544" s="115">
        <v>77</v>
      </c>
      <c r="G1544" s="115">
        <v>42</v>
      </c>
      <c r="H1544" s="115" t="s">
        <v>82</v>
      </c>
      <c r="I1544" s="110" t="s">
        <v>88</v>
      </c>
      <c r="J1544" s="110" t="s">
        <v>82</v>
      </c>
      <c r="K1544" s="116"/>
      <c r="L1544" s="110" t="s">
        <v>83</v>
      </c>
      <c r="M1544" s="110">
        <v>0</v>
      </c>
      <c r="N1544" s="110" t="s">
        <v>84</v>
      </c>
      <c r="O1544" s="116"/>
      <c r="P1544" s="72" t="s">
        <v>85</v>
      </c>
      <c r="Q1544" s="13"/>
      <c r="R1544" s="86"/>
      <c r="S1544" s="13"/>
      <c r="AC1544" s="13"/>
    </row>
    <row r="1545" spans="1:29" s="1" customFormat="1" ht="15" customHeight="1" x14ac:dyDescent="0.2">
      <c r="A1545" s="117" t="s">
        <v>79</v>
      </c>
      <c r="B1545" s="111">
        <v>40751</v>
      </c>
      <c r="C1545" s="72" t="s">
        <v>93</v>
      </c>
      <c r="D1545" s="110">
        <v>1538</v>
      </c>
      <c r="E1545" s="115">
        <v>4.8</v>
      </c>
      <c r="F1545" s="115">
        <v>54.5</v>
      </c>
      <c r="G1545" s="115">
        <v>30</v>
      </c>
      <c r="H1545" s="115" t="s">
        <v>82</v>
      </c>
      <c r="I1545" s="110" t="s">
        <v>81</v>
      </c>
      <c r="J1545" s="110" t="s">
        <v>82</v>
      </c>
      <c r="K1545" s="116"/>
      <c r="L1545" s="110" t="s">
        <v>83</v>
      </c>
      <c r="M1545" s="110">
        <v>0</v>
      </c>
      <c r="N1545" s="110" t="s">
        <v>84</v>
      </c>
      <c r="O1545" s="116"/>
      <c r="P1545" s="72" t="s">
        <v>85</v>
      </c>
      <c r="Q1545" s="13"/>
      <c r="R1545" s="86"/>
      <c r="S1545" s="13"/>
      <c r="AC1545" s="13"/>
    </row>
    <row r="1546" spans="1:29" s="1" customFormat="1" ht="15" customHeight="1" x14ac:dyDescent="0.2">
      <c r="A1546" s="117" t="s">
        <v>79</v>
      </c>
      <c r="B1546" s="111">
        <v>40751</v>
      </c>
      <c r="C1546" s="72" t="s">
        <v>93</v>
      </c>
      <c r="D1546" s="110">
        <v>1539</v>
      </c>
      <c r="E1546" s="115">
        <v>24.9</v>
      </c>
      <c r="F1546" s="115">
        <v>90</v>
      </c>
      <c r="G1546" s="115">
        <v>54</v>
      </c>
      <c r="H1546" s="115" t="s">
        <v>82</v>
      </c>
      <c r="I1546" s="110" t="s">
        <v>88</v>
      </c>
      <c r="J1546" s="110" t="s">
        <v>82</v>
      </c>
      <c r="K1546" s="116"/>
      <c r="L1546" s="110" t="s">
        <v>83</v>
      </c>
      <c r="M1546" s="110">
        <v>0</v>
      </c>
      <c r="N1546" s="110" t="s">
        <v>84</v>
      </c>
      <c r="O1546" s="116"/>
      <c r="P1546" s="72" t="s">
        <v>85</v>
      </c>
      <c r="Q1546" s="13"/>
      <c r="R1546" s="86"/>
      <c r="S1546" s="13"/>
      <c r="AC1546" s="13"/>
    </row>
    <row r="1547" spans="1:29" s="1" customFormat="1" x14ac:dyDescent="0.2">
      <c r="A1547" s="72"/>
      <c r="B1547" s="73"/>
      <c r="C1547" s="142"/>
      <c r="D1547" s="142"/>
      <c r="E1547" s="142"/>
      <c r="F1547" s="142"/>
      <c r="G1547" s="142"/>
      <c r="H1547" s="142"/>
      <c r="I1547" s="57"/>
      <c r="J1547" s="72"/>
      <c r="K1547" s="77"/>
      <c r="L1547" s="72"/>
      <c r="M1547" s="72"/>
      <c r="N1547" s="72"/>
      <c r="O1547" s="77"/>
      <c r="P1547" s="72"/>
      <c r="Q1547" s="13"/>
      <c r="R1547" s="86"/>
      <c r="S1547" s="13"/>
      <c r="AC1547" s="13"/>
    </row>
    <row r="1548" spans="1:29" s="1" customFormat="1" x14ac:dyDescent="0.2">
      <c r="A1548" s="72"/>
      <c r="B1548" s="73"/>
      <c r="C1548" s="72"/>
      <c r="D1548" s="72"/>
      <c r="E1548" s="76"/>
      <c r="F1548" s="76"/>
      <c r="G1548" s="76"/>
      <c r="H1548" s="76"/>
      <c r="I1548" s="72"/>
      <c r="J1548" s="72"/>
      <c r="K1548" s="77"/>
      <c r="L1548" s="72"/>
      <c r="M1548" s="72"/>
      <c r="N1548" s="72"/>
      <c r="O1548" s="77"/>
      <c r="P1548" s="72"/>
      <c r="Q1548" s="13"/>
      <c r="R1548" s="86"/>
      <c r="S1548" s="13"/>
      <c r="AC1548" s="13"/>
    </row>
    <row r="1549" spans="1:29" s="1" customFormat="1" x14ac:dyDescent="0.2">
      <c r="A1549" s="72"/>
      <c r="B1549" s="73"/>
      <c r="C1549" s="72"/>
      <c r="D1549" s="72"/>
      <c r="E1549" s="76"/>
      <c r="F1549" s="76"/>
      <c r="G1549" s="76"/>
      <c r="H1549" s="76"/>
      <c r="I1549" s="72"/>
      <c r="J1549" s="72"/>
      <c r="K1549" s="77"/>
      <c r="L1549" s="72"/>
      <c r="M1549" s="72"/>
      <c r="N1549" s="72"/>
      <c r="O1549" s="77"/>
      <c r="P1549" s="72"/>
      <c r="Q1549" s="13"/>
      <c r="R1549" s="86"/>
      <c r="S1549" s="13"/>
      <c r="AC1549" s="13"/>
    </row>
    <row r="1550" spans="1:29" s="1" customFormat="1" x14ac:dyDescent="0.2">
      <c r="A1550" s="72"/>
      <c r="B1550" s="73"/>
      <c r="C1550" s="72"/>
      <c r="D1550" s="72"/>
      <c r="E1550" s="76"/>
      <c r="F1550" s="76"/>
      <c r="G1550" s="76"/>
      <c r="H1550" s="76"/>
      <c r="I1550" s="72"/>
      <c r="J1550" s="72"/>
      <c r="K1550" s="77"/>
      <c r="L1550" s="72"/>
      <c r="M1550" s="72"/>
      <c r="N1550" s="72"/>
      <c r="O1550" s="77"/>
      <c r="P1550" s="72"/>
      <c r="Q1550" s="13"/>
      <c r="R1550" s="86"/>
      <c r="S1550" s="13"/>
      <c r="AC1550" s="13"/>
    </row>
    <row r="1551" spans="1:29" s="1" customFormat="1" x14ac:dyDescent="0.2">
      <c r="A1551" s="72"/>
      <c r="B1551" s="73"/>
      <c r="C1551" s="72"/>
      <c r="D1551" s="72"/>
      <c r="E1551" s="76"/>
      <c r="F1551" s="76"/>
      <c r="G1551" s="76"/>
      <c r="H1551" s="76"/>
      <c r="I1551" s="72"/>
      <c r="J1551" s="72"/>
      <c r="K1551" s="77"/>
      <c r="L1551" s="72"/>
      <c r="M1551" s="72"/>
      <c r="N1551" s="72"/>
      <c r="O1551" s="77"/>
      <c r="P1551" s="72"/>
      <c r="Q1551" s="13"/>
      <c r="R1551" s="86"/>
      <c r="S1551" s="13"/>
      <c r="AC1551" s="13"/>
    </row>
    <row r="1552" spans="1:29" s="1" customFormat="1" x14ac:dyDescent="0.2">
      <c r="A1552" s="72"/>
      <c r="B1552" s="73"/>
      <c r="C1552" s="72"/>
      <c r="D1552" s="72"/>
      <c r="E1552" s="76"/>
      <c r="F1552" s="76"/>
      <c r="G1552" s="76"/>
      <c r="H1552" s="76"/>
      <c r="I1552" s="72"/>
      <c r="J1552" s="72"/>
      <c r="K1552" s="77"/>
      <c r="L1552" s="72"/>
      <c r="M1552" s="72"/>
      <c r="N1552" s="72"/>
      <c r="O1552" s="77"/>
      <c r="P1552" s="72"/>
      <c r="Q1552" s="13"/>
      <c r="R1552" s="86"/>
      <c r="S1552" s="13"/>
      <c r="AC1552" s="13"/>
    </row>
    <row r="1553" spans="1:29" s="1" customFormat="1" x14ac:dyDescent="0.2">
      <c r="A1553" s="72"/>
      <c r="B1553" s="73"/>
      <c r="C1553" s="72"/>
      <c r="D1553" s="72"/>
      <c r="E1553" s="76"/>
      <c r="F1553" s="76"/>
      <c r="G1553" s="76"/>
      <c r="H1553" s="76"/>
      <c r="I1553" s="72"/>
      <c r="J1553" s="72"/>
      <c r="K1553" s="77"/>
      <c r="L1553" s="72"/>
      <c r="M1553" s="72"/>
      <c r="N1553" s="72"/>
      <c r="O1553" s="77"/>
      <c r="P1553" s="72"/>
      <c r="Q1553" s="13"/>
      <c r="R1553" s="86"/>
      <c r="S1553" s="13"/>
      <c r="AC1553" s="13"/>
    </row>
    <row r="1554" spans="1:29" s="1" customFormat="1" x14ac:dyDescent="0.2">
      <c r="A1554" s="72"/>
      <c r="B1554" s="73"/>
      <c r="C1554" s="72"/>
      <c r="D1554" s="72"/>
      <c r="E1554" s="76"/>
      <c r="F1554" s="76"/>
      <c r="G1554" s="76"/>
      <c r="H1554" s="76"/>
      <c r="I1554" s="72"/>
      <c r="J1554" s="72"/>
      <c r="K1554" s="77"/>
      <c r="L1554" s="72"/>
      <c r="M1554" s="72"/>
      <c r="N1554" s="72"/>
      <c r="O1554" s="77"/>
      <c r="P1554" s="72"/>
      <c r="Q1554" s="13"/>
      <c r="R1554" s="86"/>
      <c r="S1554" s="13"/>
      <c r="AC1554" s="13"/>
    </row>
    <row r="1555" spans="1:29" s="1" customFormat="1" x14ac:dyDescent="0.2">
      <c r="A1555" s="72"/>
      <c r="B1555" s="73"/>
      <c r="C1555" s="72"/>
      <c r="D1555" s="72"/>
      <c r="E1555" s="76"/>
      <c r="F1555" s="76"/>
      <c r="G1555" s="76"/>
      <c r="H1555" s="76"/>
      <c r="I1555" s="72"/>
      <c r="J1555" s="72"/>
      <c r="K1555" s="77"/>
      <c r="L1555" s="72"/>
      <c r="M1555" s="72"/>
      <c r="N1555" s="72"/>
      <c r="O1555" s="77"/>
      <c r="P1555" s="72"/>
      <c r="Q1555" s="13"/>
      <c r="R1555" s="86"/>
      <c r="S1555" s="13"/>
      <c r="AC1555" s="13"/>
    </row>
    <row r="1556" spans="1:29" s="1" customFormat="1" x14ac:dyDescent="0.2">
      <c r="A1556" s="72"/>
      <c r="B1556" s="73"/>
      <c r="C1556" s="72"/>
      <c r="D1556" s="72"/>
      <c r="E1556" s="76"/>
      <c r="F1556" s="76"/>
      <c r="G1556" s="76"/>
      <c r="H1556" s="76"/>
      <c r="I1556" s="72"/>
      <c r="J1556" s="72"/>
      <c r="K1556" s="77"/>
      <c r="L1556" s="72"/>
      <c r="M1556" s="72"/>
      <c r="N1556" s="72"/>
      <c r="O1556" s="77"/>
      <c r="P1556" s="72"/>
      <c r="Q1556" s="13"/>
      <c r="R1556" s="86"/>
      <c r="S1556" s="13"/>
      <c r="AC1556" s="13"/>
    </row>
    <row r="1557" spans="1:29" s="1" customFormat="1" x14ac:dyDescent="0.2">
      <c r="A1557" s="72"/>
      <c r="B1557" s="73"/>
      <c r="C1557" s="72"/>
      <c r="D1557" s="72"/>
      <c r="E1557" s="76"/>
      <c r="F1557" s="76"/>
      <c r="G1557" s="76"/>
      <c r="H1557" s="76"/>
      <c r="I1557" s="72"/>
      <c r="J1557" s="72"/>
      <c r="K1557" s="77"/>
      <c r="L1557" s="72"/>
      <c r="M1557" s="72"/>
      <c r="N1557" s="72"/>
      <c r="O1557" s="77"/>
      <c r="P1557" s="72"/>
      <c r="Q1557" s="13"/>
      <c r="R1557" s="86"/>
      <c r="S1557" s="13"/>
      <c r="AC1557" s="13"/>
    </row>
    <row r="1558" spans="1:29" s="1" customFormat="1" x14ac:dyDescent="0.2">
      <c r="A1558" s="72"/>
      <c r="B1558" s="73"/>
      <c r="C1558" s="72"/>
      <c r="D1558" s="72"/>
      <c r="E1558" s="76"/>
      <c r="F1558" s="76"/>
      <c r="G1558" s="76"/>
      <c r="H1558" s="76"/>
      <c r="I1558" s="72"/>
      <c r="J1558" s="72"/>
      <c r="K1558" s="77"/>
      <c r="L1558" s="72"/>
      <c r="M1558" s="72"/>
      <c r="N1558" s="72"/>
      <c r="O1558" s="77"/>
      <c r="P1558" s="72"/>
      <c r="Q1558" s="13"/>
      <c r="R1558" s="86"/>
      <c r="S1558" s="13"/>
      <c r="AC1558" s="13"/>
    </row>
    <row r="1559" spans="1:29" s="1" customFormat="1" x14ac:dyDescent="0.2">
      <c r="A1559" s="72"/>
      <c r="B1559" s="73"/>
      <c r="C1559" s="72"/>
      <c r="D1559" s="72"/>
      <c r="E1559" s="76"/>
      <c r="F1559" s="76"/>
      <c r="G1559" s="76"/>
      <c r="H1559" s="76"/>
      <c r="I1559" s="72"/>
      <c r="J1559" s="72"/>
      <c r="K1559" s="77"/>
      <c r="L1559" s="72"/>
      <c r="M1559" s="72"/>
      <c r="N1559" s="72"/>
      <c r="O1559" s="77"/>
      <c r="P1559" s="72"/>
      <c r="Q1559" s="13"/>
      <c r="R1559" s="86"/>
      <c r="S1559" s="13"/>
      <c r="AC1559" s="13"/>
    </row>
    <row r="1560" spans="1:29" s="1" customFormat="1" x14ac:dyDescent="0.2">
      <c r="A1560" s="72"/>
      <c r="B1560" s="73"/>
      <c r="C1560" s="72"/>
      <c r="D1560" s="72"/>
      <c r="E1560" s="76"/>
      <c r="F1560" s="76"/>
      <c r="G1560" s="76"/>
      <c r="H1560" s="76"/>
      <c r="I1560" s="72"/>
      <c r="J1560" s="72"/>
      <c r="K1560" s="77"/>
      <c r="L1560" s="72"/>
      <c r="M1560" s="72"/>
      <c r="N1560" s="72"/>
      <c r="O1560" s="77"/>
      <c r="P1560" s="72"/>
      <c r="Q1560" s="13"/>
      <c r="R1560" s="86"/>
      <c r="S1560" s="13"/>
      <c r="AC1560" s="13"/>
    </row>
    <row r="1561" spans="1:29" s="1" customFormat="1" x14ac:dyDescent="0.2">
      <c r="A1561" s="72"/>
      <c r="B1561" s="73"/>
      <c r="C1561" s="72"/>
      <c r="D1561" s="72"/>
      <c r="E1561" s="76"/>
      <c r="F1561" s="76"/>
      <c r="G1561" s="76"/>
      <c r="H1561" s="76"/>
      <c r="I1561" s="72"/>
      <c r="J1561" s="72"/>
      <c r="K1561" s="77"/>
      <c r="L1561" s="72"/>
      <c r="M1561" s="72"/>
      <c r="N1561" s="72"/>
      <c r="O1561" s="77"/>
      <c r="P1561" s="72"/>
      <c r="Q1561" s="13"/>
      <c r="R1561" s="86"/>
      <c r="S1561" s="13"/>
      <c r="AC1561" s="13"/>
    </row>
    <row r="1562" spans="1:29" s="1" customFormat="1" x14ac:dyDescent="0.2">
      <c r="A1562" s="72"/>
      <c r="B1562" s="73"/>
      <c r="C1562" s="72"/>
      <c r="D1562" s="72"/>
      <c r="E1562" s="76"/>
      <c r="F1562" s="76"/>
      <c r="G1562" s="76"/>
      <c r="H1562" s="76"/>
      <c r="I1562" s="72"/>
      <c r="J1562" s="72"/>
      <c r="K1562" s="77"/>
      <c r="L1562" s="72"/>
      <c r="M1562" s="72"/>
      <c r="N1562" s="72"/>
      <c r="O1562" s="77"/>
      <c r="P1562" s="72"/>
      <c r="Q1562" s="13"/>
      <c r="R1562" s="86"/>
      <c r="S1562" s="13"/>
      <c r="AC1562" s="13"/>
    </row>
    <row r="1563" spans="1:29" s="1" customFormat="1" x14ac:dyDescent="0.2">
      <c r="A1563" s="72"/>
      <c r="B1563" s="73"/>
      <c r="C1563" s="72"/>
      <c r="D1563" s="72"/>
      <c r="E1563" s="76"/>
      <c r="F1563" s="76"/>
      <c r="G1563" s="76"/>
      <c r="H1563" s="76"/>
      <c r="I1563" s="72"/>
      <c r="J1563" s="72"/>
      <c r="K1563" s="77"/>
      <c r="L1563" s="72"/>
      <c r="M1563" s="72"/>
      <c r="N1563" s="72"/>
      <c r="O1563" s="77"/>
      <c r="P1563" s="72"/>
      <c r="Q1563" s="13"/>
      <c r="R1563" s="86"/>
      <c r="S1563" s="13"/>
      <c r="AC1563" s="13"/>
    </row>
    <row r="1564" spans="1:29" s="1" customFormat="1" x14ac:dyDescent="0.2">
      <c r="A1564" s="72"/>
      <c r="B1564" s="73"/>
      <c r="C1564" s="72"/>
      <c r="D1564" s="72"/>
      <c r="E1564" s="76"/>
      <c r="F1564" s="76"/>
      <c r="G1564" s="76"/>
      <c r="H1564" s="76"/>
      <c r="I1564" s="72"/>
      <c r="J1564" s="72"/>
      <c r="K1564" s="77"/>
      <c r="L1564" s="72"/>
      <c r="M1564" s="72"/>
      <c r="N1564" s="72"/>
      <c r="O1564" s="77"/>
      <c r="P1564" s="72"/>
      <c r="Q1564" s="13"/>
      <c r="R1564" s="86"/>
      <c r="S1564" s="13"/>
      <c r="AC1564" s="13"/>
    </row>
    <row r="1565" spans="1:29" s="1" customFormat="1" x14ac:dyDescent="0.2">
      <c r="A1565" s="72"/>
      <c r="B1565" s="73"/>
      <c r="C1565" s="72"/>
      <c r="D1565" s="72"/>
      <c r="E1565" s="76"/>
      <c r="F1565" s="76"/>
      <c r="G1565" s="76"/>
      <c r="H1565" s="76"/>
      <c r="I1565" s="72"/>
      <c r="J1565" s="72"/>
      <c r="K1565" s="77"/>
      <c r="L1565" s="72"/>
      <c r="M1565" s="72"/>
      <c r="N1565" s="72"/>
      <c r="O1565" s="77"/>
      <c r="P1565" s="72"/>
      <c r="Q1565" s="13"/>
      <c r="R1565" s="86"/>
      <c r="S1565" s="13"/>
      <c r="AC1565" s="13"/>
    </row>
    <row r="1566" spans="1:29" s="1" customFormat="1" x14ac:dyDescent="0.2">
      <c r="A1566" s="72"/>
      <c r="B1566" s="73"/>
      <c r="C1566" s="72"/>
      <c r="D1566" s="72"/>
      <c r="E1566" s="76"/>
      <c r="F1566" s="76"/>
      <c r="G1566" s="76"/>
      <c r="H1566" s="76"/>
      <c r="I1566" s="72"/>
      <c r="J1566" s="72"/>
      <c r="K1566" s="77"/>
      <c r="L1566" s="72"/>
      <c r="M1566" s="72"/>
      <c r="N1566" s="72"/>
      <c r="O1566" s="77"/>
      <c r="P1566" s="72"/>
      <c r="Q1566" s="13"/>
      <c r="R1566" s="86"/>
      <c r="S1566" s="13"/>
      <c r="AC1566" s="13"/>
    </row>
    <row r="1567" spans="1:29" s="1" customFormat="1" x14ac:dyDescent="0.2">
      <c r="A1567" s="72"/>
      <c r="B1567" s="73"/>
      <c r="C1567" s="72"/>
      <c r="D1567" s="72"/>
      <c r="E1567" s="76"/>
      <c r="F1567" s="76"/>
      <c r="G1567" s="76"/>
      <c r="H1567" s="76"/>
      <c r="I1567" s="72"/>
      <c r="J1567" s="72"/>
      <c r="K1567" s="77"/>
      <c r="L1567" s="72"/>
      <c r="M1567" s="72"/>
      <c r="N1567" s="72"/>
      <c r="O1567" s="77"/>
      <c r="P1567" s="72"/>
      <c r="Q1567" s="13"/>
      <c r="R1567" s="86"/>
      <c r="S1567" s="13"/>
      <c r="AC1567" s="13"/>
    </row>
    <row r="1568" spans="1:29" s="1" customFormat="1" x14ac:dyDescent="0.2">
      <c r="A1568" s="72"/>
      <c r="B1568" s="73"/>
      <c r="C1568" s="72"/>
      <c r="D1568" s="72"/>
      <c r="E1568" s="76"/>
      <c r="F1568" s="76"/>
      <c r="G1568" s="76"/>
      <c r="H1568" s="76"/>
      <c r="I1568" s="72"/>
      <c r="J1568" s="72"/>
      <c r="K1568" s="77"/>
      <c r="L1568" s="72"/>
      <c r="M1568" s="72"/>
      <c r="N1568" s="72"/>
      <c r="O1568" s="77"/>
      <c r="P1568" s="72"/>
      <c r="Q1568" s="13"/>
      <c r="R1568" s="86"/>
      <c r="S1568" s="13"/>
      <c r="AC1568" s="13"/>
    </row>
    <row r="1569" spans="1:29" s="1" customFormat="1" x14ac:dyDescent="0.2">
      <c r="A1569" s="72"/>
      <c r="B1569" s="73"/>
      <c r="C1569" s="72"/>
      <c r="D1569" s="72"/>
      <c r="E1569" s="76"/>
      <c r="F1569" s="76"/>
      <c r="G1569" s="76"/>
      <c r="H1569" s="76"/>
      <c r="I1569" s="72"/>
      <c r="J1569" s="72"/>
      <c r="K1569" s="77"/>
      <c r="L1569" s="72"/>
      <c r="M1569" s="72"/>
      <c r="N1569" s="72"/>
      <c r="O1569" s="77"/>
      <c r="P1569" s="72"/>
      <c r="Q1569" s="13"/>
      <c r="R1569" s="86"/>
      <c r="S1569" s="13"/>
      <c r="AC1569" s="13"/>
    </row>
    <row r="1570" spans="1:29" s="1" customFormat="1" x14ac:dyDescent="0.2">
      <c r="A1570" s="72"/>
      <c r="B1570" s="73"/>
      <c r="C1570" s="72"/>
      <c r="D1570" s="72"/>
      <c r="E1570" s="76"/>
      <c r="F1570" s="76"/>
      <c r="G1570" s="76"/>
      <c r="H1570" s="76"/>
      <c r="I1570" s="72"/>
      <c r="J1570" s="72"/>
      <c r="K1570" s="77"/>
      <c r="L1570" s="72"/>
      <c r="M1570" s="72"/>
      <c r="N1570" s="72"/>
      <c r="O1570" s="77"/>
      <c r="P1570" s="72"/>
      <c r="Q1570" s="13"/>
      <c r="R1570" s="86"/>
      <c r="S1570" s="13"/>
      <c r="AC1570" s="13"/>
    </row>
    <row r="1571" spans="1:29" s="1" customFormat="1" x14ac:dyDescent="0.2">
      <c r="A1571" s="72"/>
      <c r="B1571" s="73"/>
      <c r="C1571" s="72"/>
      <c r="D1571" s="72"/>
      <c r="E1571" s="76"/>
      <c r="F1571" s="76"/>
      <c r="G1571" s="76"/>
      <c r="H1571" s="76"/>
      <c r="I1571" s="72"/>
      <c r="J1571" s="72"/>
      <c r="K1571" s="77"/>
      <c r="L1571" s="72"/>
      <c r="M1571" s="72"/>
      <c r="N1571" s="72"/>
      <c r="O1571" s="77"/>
      <c r="P1571" s="72"/>
      <c r="Q1571" s="13"/>
      <c r="R1571" s="86"/>
      <c r="S1571" s="13"/>
      <c r="AC1571" s="13"/>
    </row>
    <row r="1572" spans="1:29" s="1" customFormat="1" x14ac:dyDescent="0.2">
      <c r="A1572" s="72"/>
      <c r="B1572" s="73"/>
      <c r="C1572" s="72"/>
      <c r="D1572" s="72"/>
      <c r="E1572" s="76"/>
      <c r="F1572" s="76"/>
      <c r="G1572" s="76"/>
      <c r="H1572" s="76"/>
      <c r="I1572" s="72"/>
      <c r="J1572" s="72"/>
      <c r="K1572" s="77"/>
      <c r="L1572" s="72"/>
      <c r="M1572" s="72"/>
      <c r="N1572" s="72"/>
      <c r="O1572" s="77"/>
      <c r="P1572" s="72"/>
      <c r="Q1572" s="13"/>
      <c r="R1572" s="86"/>
      <c r="S1572" s="13"/>
      <c r="AC1572" s="13"/>
    </row>
    <row r="1573" spans="1:29" s="1" customFormat="1" x14ac:dyDescent="0.2">
      <c r="A1573" s="72"/>
      <c r="B1573" s="73"/>
      <c r="C1573" s="72"/>
      <c r="D1573" s="72"/>
      <c r="E1573" s="76"/>
      <c r="F1573" s="76"/>
      <c r="G1573" s="76"/>
      <c r="H1573" s="76"/>
      <c r="I1573" s="72"/>
      <c r="J1573" s="72"/>
      <c r="K1573" s="77"/>
      <c r="L1573" s="72"/>
      <c r="M1573" s="72"/>
      <c r="N1573" s="72"/>
      <c r="O1573" s="77"/>
      <c r="P1573" s="72"/>
      <c r="Q1573" s="13"/>
      <c r="R1573" s="86"/>
      <c r="S1573" s="13"/>
      <c r="AC1573" s="13"/>
    </row>
    <row r="1574" spans="1:29" s="1" customFormat="1" x14ac:dyDescent="0.2">
      <c r="A1574" s="72"/>
      <c r="B1574" s="73"/>
      <c r="C1574" s="72"/>
      <c r="D1574" s="72"/>
      <c r="E1574" s="76"/>
      <c r="F1574" s="76"/>
      <c r="G1574" s="76"/>
      <c r="H1574" s="76"/>
      <c r="I1574" s="72"/>
      <c r="J1574" s="72"/>
      <c r="K1574" s="77"/>
      <c r="L1574" s="72"/>
      <c r="M1574" s="72"/>
      <c r="N1574" s="72"/>
      <c r="O1574" s="77"/>
      <c r="P1574" s="72"/>
      <c r="Q1574" s="13"/>
      <c r="R1574" s="86"/>
      <c r="S1574" s="13"/>
      <c r="AC1574" s="13"/>
    </row>
    <row r="1575" spans="1:29" s="1" customFormat="1" x14ac:dyDescent="0.2">
      <c r="A1575" s="72"/>
      <c r="B1575" s="73"/>
      <c r="C1575" s="72"/>
      <c r="D1575" s="72"/>
      <c r="E1575" s="76"/>
      <c r="F1575" s="76"/>
      <c r="G1575" s="76"/>
      <c r="H1575" s="76"/>
      <c r="I1575" s="72"/>
      <c r="J1575" s="72"/>
      <c r="K1575" s="77"/>
      <c r="L1575" s="72"/>
      <c r="M1575" s="72"/>
      <c r="N1575" s="72"/>
      <c r="O1575" s="77"/>
      <c r="P1575" s="72"/>
      <c r="Q1575" s="13"/>
      <c r="R1575" s="86"/>
      <c r="S1575" s="13"/>
      <c r="AC1575" s="13"/>
    </row>
    <row r="1576" spans="1:29" s="1" customFormat="1" x14ac:dyDescent="0.2">
      <c r="A1576" s="72"/>
      <c r="B1576" s="73"/>
      <c r="C1576" s="72"/>
      <c r="D1576" s="72"/>
      <c r="E1576" s="76"/>
      <c r="F1576" s="76"/>
      <c r="G1576" s="76"/>
      <c r="H1576" s="76"/>
      <c r="I1576" s="72"/>
      <c r="J1576" s="72"/>
      <c r="K1576" s="77"/>
      <c r="L1576" s="72"/>
      <c r="M1576" s="72"/>
      <c r="N1576" s="72"/>
      <c r="O1576" s="77"/>
      <c r="P1576" s="72"/>
      <c r="Q1576" s="13"/>
      <c r="R1576" s="86"/>
      <c r="S1576" s="13"/>
      <c r="AC1576" s="13"/>
    </row>
    <row r="1577" spans="1:29" s="1" customFormat="1" x14ac:dyDescent="0.2">
      <c r="A1577" s="72"/>
      <c r="B1577" s="73"/>
      <c r="C1577" s="72"/>
      <c r="D1577" s="72"/>
      <c r="E1577" s="76"/>
      <c r="F1577" s="76"/>
      <c r="G1577" s="76"/>
      <c r="H1577" s="76"/>
      <c r="I1577" s="72"/>
      <c r="J1577" s="72"/>
      <c r="K1577" s="77"/>
      <c r="L1577" s="72"/>
      <c r="M1577" s="72"/>
      <c r="N1577" s="72"/>
      <c r="O1577" s="77"/>
      <c r="P1577" s="72"/>
      <c r="Q1577" s="13"/>
      <c r="R1577" s="86"/>
      <c r="S1577" s="13"/>
      <c r="AC1577" s="13"/>
    </row>
    <row r="1578" spans="1:29" s="1" customFormat="1" x14ac:dyDescent="0.2">
      <c r="A1578" s="72"/>
      <c r="B1578" s="73"/>
      <c r="C1578" s="72"/>
      <c r="D1578" s="72"/>
      <c r="E1578" s="76"/>
      <c r="F1578" s="76"/>
      <c r="G1578" s="76"/>
      <c r="H1578" s="76"/>
      <c r="I1578" s="72"/>
      <c r="J1578" s="72"/>
      <c r="K1578" s="77"/>
      <c r="L1578" s="72"/>
      <c r="M1578" s="72"/>
      <c r="N1578" s="72"/>
      <c r="O1578" s="77"/>
      <c r="P1578" s="72"/>
      <c r="Q1578" s="13"/>
      <c r="R1578" s="86"/>
      <c r="S1578" s="13"/>
      <c r="AC1578" s="13"/>
    </row>
    <row r="1579" spans="1:29" s="1" customFormat="1" x14ac:dyDescent="0.2">
      <c r="A1579" s="72"/>
      <c r="B1579" s="73"/>
      <c r="C1579" s="72"/>
      <c r="D1579" s="72"/>
      <c r="E1579" s="76"/>
      <c r="F1579" s="76"/>
      <c r="G1579" s="76"/>
      <c r="H1579" s="76"/>
      <c r="I1579" s="72"/>
      <c r="J1579" s="72"/>
      <c r="K1579" s="77"/>
      <c r="L1579" s="72"/>
      <c r="M1579" s="72"/>
      <c r="N1579" s="72"/>
      <c r="O1579" s="77"/>
      <c r="P1579" s="72"/>
      <c r="Q1579" s="13"/>
      <c r="R1579" s="86"/>
      <c r="S1579" s="13"/>
      <c r="AC1579" s="13"/>
    </row>
    <row r="1580" spans="1:29" s="1" customFormat="1" x14ac:dyDescent="0.2">
      <c r="A1580" s="72"/>
      <c r="B1580" s="73"/>
      <c r="C1580" s="72"/>
      <c r="D1580" s="72"/>
      <c r="E1580" s="76"/>
      <c r="F1580" s="76"/>
      <c r="G1580" s="76"/>
      <c r="H1580" s="76"/>
      <c r="I1580" s="72"/>
      <c r="J1580" s="72"/>
      <c r="K1580" s="77"/>
      <c r="L1580" s="72"/>
      <c r="M1580" s="72"/>
      <c r="N1580" s="72"/>
      <c r="O1580" s="77"/>
      <c r="P1580" s="72"/>
      <c r="Q1580" s="13"/>
      <c r="R1580" s="86"/>
      <c r="S1580" s="13"/>
      <c r="AC1580" s="13"/>
    </row>
    <row r="1581" spans="1:29" s="1" customFormat="1" x14ac:dyDescent="0.2">
      <c r="A1581" s="72"/>
      <c r="B1581" s="73"/>
      <c r="C1581" s="72"/>
      <c r="D1581" s="72"/>
      <c r="E1581" s="76"/>
      <c r="F1581" s="76"/>
      <c r="G1581" s="76"/>
      <c r="H1581" s="76"/>
      <c r="I1581" s="72"/>
      <c r="J1581" s="72"/>
      <c r="K1581" s="77"/>
      <c r="L1581" s="72"/>
      <c r="M1581" s="72"/>
      <c r="N1581" s="72"/>
      <c r="O1581" s="77"/>
      <c r="P1581" s="72"/>
      <c r="Q1581" s="13"/>
      <c r="R1581" s="86"/>
      <c r="S1581" s="13"/>
      <c r="AC1581" s="13"/>
    </row>
    <row r="1582" spans="1:29" s="1" customFormat="1" x14ac:dyDescent="0.2">
      <c r="A1582" s="72"/>
      <c r="B1582" s="73"/>
      <c r="C1582" s="72"/>
      <c r="D1582" s="72"/>
      <c r="E1582" s="76"/>
      <c r="F1582" s="76"/>
      <c r="G1582" s="76"/>
      <c r="H1582" s="76"/>
      <c r="I1582" s="72"/>
      <c r="J1582" s="72"/>
      <c r="K1582" s="77"/>
      <c r="L1582" s="72"/>
      <c r="M1582" s="72"/>
      <c r="N1582" s="72"/>
      <c r="O1582" s="77"/>
      <c r="P1582" s="72"/>
      <c r="Q1582" s="13"/>
      <c r="R1582" s="86"/>
      <c r="S1582" s="13"/>
      <c r="AC1582" s="13"/>
    </row>
    <row r="1583" spans="1:29" s="1" customFormat="1" x14ac:dyDescent="0.2">
      <c r="A1583" s="72"/>
      <c r="B1583" s="73"/>
      <c r="C1583" s="72"/>
      <c r="D1583" s="72"/>
      <c r="E1583" s="76"/>
      <c r="F1583" s="76"/>
      <c r="G1583" s="76"/>
      <c r="H1583" s="76"/>
      <c r="I1583" s="72"/>
      <c r="J1583" s="72"/>
      <c r="K1583" s="77"/>
      <c r="L1583" s="72"/>
      <c r="M1583" s="72"/>
      <c r="N1583" s="72"/>
      <c r="O1583" s="77"/>
      <c r="P1583" s="72"/>
      <c r="Q1583" s="13"/>
      <c r="R1583" s="86"/>
      <c r="S1583" s="13"/>
      <c r="AC1583" s="13"/>
    </row>
    <row r="1584" spans="1:29" s="1" customFormat="1" x14ac:dyDescent="0.2">
      <c r="A1584" s="72"/>
      <c r="B1584" s="73"/>
      <c r="C1584" s="72"/>
      <c r="D1584" s="72"/>
      <c r="E1584" s="76"/>
      <c r="F1584" s="76"/>
      <c r="G1584" s="76"/>
      <c r="H1584" s="76"/>
      <c r="I1584" s="72"/>
      <c r="J1584" s="72"/>
      <c r="K1584" s="77"/>
      <c r="L1584" s="72"/>
      <c r="M1584" s="72"/>
      <c r="N1584" s="72"/>
      <c r="O1584" s="77"/>
      <c r="P1584" s="72"/>
      <c r="Q1584" s="13"/>
      <c r="R1584" s="86"/>
      <c r="S1584" s="13"/>
      <c r="AC1584" s="13"/>
    </row>
    <row r="1585" spans="1:29" s="1" customFormat="1" x14ac:dyDescent="0.2">
      <c r="A1585" s="72"/>
      <c r="B1585" s="73"/>
      <c r="C1585" s="72"/>
      <c r="D1585" s="72"/>
      <c r="E1585" s="76"/>
      <c r="F1585" s="76"/>
      <c r="G1585" s="76"/>
      <c r="H1585" s="76"/>
      <c r="I1585" s="72"/>
      <c r="J1585" s="72"/>
      <c r="K1585" s="77"/>
      <c r="L1585" s="72"/>
      <c r="M1585" s="72"/>
      <c r="N1585" s="72"/>
      <c r="O1585" s="77"/>
      <c r="P1585" s="72"/>
      <c r="Q1585" s="13"/>
      <c r="R1585" s="86"/>
      <c r="S1585" s="13"/>
      <c r="AC1585" s="13"/>
    </row>
    <row r="1586" spans="1:29" s="1" customFormat="1" x14ac:dyDescent="0.2">
      <c r="A1586" s="72"/>
      <c r="B1586" s="73"/>
      <c r="C1586" s="72"/>
      <c r="D1586" s="72"/>
      <c r="E1586" s="76"/>
      <c r="F1586" s="76"/>
      <c r="G1586" s="76"/>
      <c r="H1586" s="76"/>
      <c r="I1586" s="72"/>
      <c r="J1586" s="72"/>
      <c r="K1586" s="77"/>
      <c r="L1586" s="72"/>
      <c r="M1586" s="72"/>
      <c r="N1586" s="72"/>
      <c r="O1586" s="77"/>
      <c r="P1586" s="72"/>
      <c r="Q1586" s="13"/>
      <c r="R1586" s="86"/>
      <c r="S1586" s="13"/>
      <c r="AC1586" s="13"/>
    </row>
    <row r="1587" spans="1:29" s="1" customFormat="1" x14ac:dyDescent="0.2">
      <c r="A1587" s="72"/>
      <c r="B1587" s="73"/>
      <c r="C1587" s="72"/>
      <c r="D1587" s="72"/>
      <c r="E1587" s="76"/>
      <c r="F1587" s="76"/>
      <c r="G1587" s="76"/>
      <c r="H1587" s="76"/>
      <c r="I1587" s="72"/>
      <c r="J1587" s="72"/>
      <c r="K1587" s="77"/>
      <c r="L1587" s="72"/>
      <c r="M1587" s="72"/>
      <c r="N1587" s="72"/>
      <c r="O1587" s="77"/>
      <c r="P1587" s="72"/>
      <c r="Q1587" s="13"/>
      <c r="R1587" s="86"/>
      <c r="S1587" s="13"/>
      <c r="AC1587" s="13"/>
    </row>
    <row r="1588" spans="1:29" s="1" customFormat="1" x14ac:dyDescent="0.2">
      <c r="A1588" s="72"/>
      <c r="B1588" s="73"/>
      <c r="C1588" s="72"/>
      <c r="D1588" s="72"/>
      <c r="E1588" s="76"/>
      <c r="F1588" s="76"/>
      <c r="G1588" s="76"/>
      <c r="H1588" s="76"/>
      <c r="I1588" s="72"/>
      <c r="J1588" s="72"/>
      <c r="K1588" s="77"/>
      <c r="L1588" s="72"/>
      <c r="M1588" s="72"/>
      <c r="N1588" s="72"/>
      <c r="O1588" s="77"/>
      <c r="P1588" s="72"/>
      <c r="Q1588" s="13"/>
      <c r="R1588" s="86"/>
      <c r="S1588" s="13"/>
      <c r="AC1588" s="13"/>
    </row>
    <row r="1589" spans="1:29" s="1" customFormat="1" x14ac:dyDescent="0.2">
      <c r="A1589" s="72"/>
      <c r="B1589" s="73"/>
      <c r="C1589" s="72"/>
      <c r="D1589" s="72"/>
      <c r="E1589" s="76"/>
      <c r="F1589" s="76"/>
      <c r="G1589" s="76"/>
      <c r="H1589" s="76"/>
      <c r="I1589" s="72"/>
      <c r="J1589" s="72"/>
      <c r="K1589" s="77"/>
      <c r="L1589" s="72"/>
      <c r="M1589" s="72"/>
      <c r="N1589" s="72"/>
      <c r="O1589" s="77"/>
      <c r="P1589" s="72"/>
      <c r="Q1589" s="13"/>
      <c r="R1589" s="86"/>
      <c r="S1589" s="13"/>
      <c r="AC1589" s="13"/>
    </row>
    <row r="1590" spans="1:29" s="1" customFormat="1" x14ac:dyDescent="0.2">
      <c r="A1590" s="72"/>
      <c r="B1590" s="73"/>
      <c r="C1590" s="72"/>
      <c r="D1590" s="72"/>
      <c r="E1590" s="76"/>
      <c r="F1590" s="76"/>
      <c r="G1590" s="76"/>
      <c r="H1590" s="76"/>
      <c r="I1590" s="72"/>
      <c r="J1590" s="72"/>
      <c r="K1590" s="77"/>
      <c r="L1590" s="72"/>
      <c r="M1590" s="72"/>
      <c r="N1590" s="72"/>
      <c r="O1590" s="77"/>
      <c r="P1590" s="72"/>
      <c r="Q1590" s="13"/>
      <c r="R1590" s="86"/>
      <c r="S1590" s="13"/>
      <c r="AC1590" s="13"/>
    </row>
    <row r="1591" spans="1:29" s="1" customFormat="1" x14ac:dyDescent="0.2">
      <c r="A1591" s="72"/>
      <c r="B1591" s="73"/>
      <c r="C1591" s="72"/>
      <c r="D1591" s="72"/>
      <c r="E1591" s="76"/>
      <c r="F1591" s="76"/>
      <c r="G1591" s="76"/>
      <c r="H1591" s="76"/>
      <c r="I1591" s="72"/>
      <c r="J1591" s="72"/>
      <c r="K1591" s="77"/>
      <c r="L1591" s="72"/>
      <c r="M1591" s="72"/>
      <c r="N1591" s="72"/>
      <c r="O1591" s="77"/>
      <c r="P1591" s="72"/>
      <c r="Q1591" s="13"/>
      <c r="R1591" s="86"/>
      <c r="S1591" s="13"/>
      <c r="AC1591" s="13"/>
    </row>
    <row r="1592" spans="1:29" s="1" customFormat="1" x14ac:dyDescent="0.2">
      <c r="A1592" s="72"/>
      <c r="B1592" s="73"/>
      <c r="C1592" s="72"/>
      <c r="D1592" s="72"/>
      <c r="E1592" s="76"/>
      <c r="F1592" s="76"/>
      <c r="G1592" s="76"/>
      <c r="H1592" s="76"/>
      <c r="I1592" s="72"/>
      <c r="J1592" s="72"/>
      <c r="K1592" s="77"/>
      <c r="L1592" s="72"/>
      <c r="M1592" s="72"/>
      <c r="N1592" s="72"/>
      <c r="O1592" s="77"/>
      <c r="P1592" s="72"/>
      <c r="Q1592" s="13"/>
      <c r="R1592" s="86"/>
      <c r="S1592" s="13"/>
      <c r="AC1592" s="13"/>
    </row>
    <row r="1593" spans="1:29" s="1" customFormat="1" x14ac:dyDescent="0.2">
      <c r="A1593" s="72"/>
      <c r="B1593" s="73"/>
      <c r="C1593" s="72"/>
      <c r="D1593" s="72"/>
      <c r="E1593" s="76"/>
      <c r="F1593" s="76"/>
      <c r="G1593" s="76"/>
      <c r="H1593" s="76"/>
      <c r="I1593" s="72"/>
      <c r="J1593" s="72"/>
      <c r="K1593" s="77"/>
      <c r="L1593" s="72"/>
      <c r="M1593" s="72"/>
      <c r="N1593" s="72"/>
      <c r="O1593" s="77"/>
      <c r="P1593" s="72"/>
      <c r="Q1593" s="13"/>
      <c r="R1593" s="86"/>
      <c r="S1593" s="13"/>
      <c r="AC1593" s="13"/>
    </row>
    <row r="1594" spans="1:29" s="1" customFormat="1" x14ac:dyDescent="0.2">
      <c r="A1594" s="72"/>
      <c r="B1594" s="73"/>
      <c r="C1594" s="72"/>
      <c r="D1594" s="72"/>
      <c r="E1594" s="76"/>
      <c r="F1594" s="76"/>
      <c r="G1594" s="76"/>
      <c r="H1594" s="76"/>
      <c r="I1594" s="72"/>
      <c r="J1594" s="72"/>
      <c r="K1594" s="77"/>
      <c r="L1594" s="72"/>
      <c r="M1594" s="72"/>
      <c r="N1594" s="72"/>
      <c r="O1594" s="77"/>
      <c r="P1594" s="72"/>
      <c r="Q1594" s="13"/>
      <c r="R1594" s="86"/>
      <c r="S1594" s="13"/>
      <c r="AC1594" s="13"/>
    </row>
    <row r="1595" spans="1:29" s="1" customFormat="1" x14ac:dyDescent="0.2">
      <c r="A1595" s="72"/>
      <c r="B1595" s="73"/>
      <c r="C1595" s="72"/>
      <c r="D1595" s="72"/>
      <c r="E1595" s="76"/>
      <c r="F1595" s="76"/>
      <c r="G1595" s="76"/>
      <c r="H1595" s="76"/>
      <c r="I1595" s="72"/>
      <c r="J1595" s="72"/>
      <c r="K1595" s="77"/>
      <c r="L1595" s="72"/>
      <c r="M1595" s="72"/>
      <c r="N1595" s="72"/>
      <c r="O1595" s="77"/>
      <c r="P1595" s="72"/>
      <c r="Q1595" s="13"/>
      <c r="R1595" s="86"/>
      <c r="S1595" s="13"/>
      <c r="AC1595" s="13"/>
    </row>
    <row r="1596" spans="1:29" s="1" customFormat="1" x14ac:dyDescent="0.2">
      <c r="A1596" s="72"/>
      <c r="B1596" s="73"/>
      <c r="C1596" s="72"/>
      <c r="D1596" s="72"/>
      <c r="E1596" s="76"/>
      <c r="F1596" s="76"/>
      <c r="G1596" s="76"/>
      <c r="H1596" s="76"/>
      <c r="I1596" s="72"/>
      <c r="J1596" s="72"/>
      <c r="K1596" s="77"/>
      <c r="L1596" s="72"/>
      <c r="M1596" s="72"/>
      <c r="N1596" s="72"/>
      <c r="O1596" s="77"/>
      <c r="P1596" s="72"/>
      <c r="Q1596" s="13"/>
      <c r="R1596" s="86"/>
      <c r="S1596" s="13"/>
      <c r="AC1596" s="13"/>
    </row>
    <row r="1597" spans="1:29" s="1" customFormat="1" x14ac:dyDescent="0.2">
      <c r="A1597" s="72"/>
      <c r="B1597" s="73"/>
      <c r="C1597" s="72"/>
      <c r="D1597" s="72"/>
      <c r="E1597" s="76"/>
      <c r="F1597" s="76"/>
      <c r="G1597" s="76"/>
      <c r="H1597" s="76"/>
      <c r="I1597" s="72"/>
      <c r="J1597" s="72"/>
      <c r="K1597" s="77"/>
      <c r="L1597" s="72"/>
      <c r="M1597" s="72"/>
      <c r="N1597" s="72"/>
      <c r="O1597" s="77"/>
      <c r="P1597" s="72"/>
      <c r="Q1597" s="13"/>
      <c r="R1597" s="86"/>
      <c r="S1597" s="13"/>
      <c r="AC1597" s="13"/>
    </row>
    <row r="1598" spans="1:29" s="1" customFormat="1" x14ac:dyDescent="0.2">
      <c r="A1598" s="72"/>
      <c r="B1598" s="73"/>
      <c r="C1598" s="72"/>
      <c r="D1598" s="72"/>
      <c r="E1598" s="76"/>
      <c r="F1598" s="76"/>
      <c r="G1598" s="76"/>
      <c r="H1598" s="76"/>
      <c r="I1598" s="72"/>
      <c r="J1598" s="72"/>
      <c r="K1598" s="77"/>
      <c r="L1598" s="72"/>
      <c r="M1598" s="72"/>
      <c r="N1598" s="72"/>
      <c r="O1598" s="77"/>
      <c r="P1598" s="72"/>
      <c r="Q1598" s="13"/>
      <c r="R1598" s="86"/>
      <c r="S1598" s="13"/>
      <c r="AC1598" s="13"/>
    </row>
    <row r="1599" spans="1:29" s="1" customFormat="1" ht="15.75" x14ac:dyDescent="0.25">
      <c r="A1599" s="162" t="s">
        <v>94</v>
      </c>
      <c r="B1599" s="163"/>
      <c r="C1599" s="163"/>
      <c r="D1599" s="163"/>
      <c r="E1599" s="163"/>
      <c r="F1599" s="163"/>
      <c r="G1599" s="163"/>
      <c r="H1599" s="163"/>
      <c r="I1599" s="163"/>
      <c r="J1599" s="163"/>
      <c r="K1599" s="163"/>
      <c r="L1599" s="163"/>
      <c r="M1599" s="163"/>
      <c r="N1599" s="163"/>
      <c r="O1599" s="163"/>
      <c r="P1599" s="163"/>
      <c r="Q1599" s="13"/>
      <c r="R1599" s="86"/>
      <c r="S1599" s="13"/>
      <c r="AC1599" s="13"/>
    </row>
    <row r="1600" spans="1:29" s="1" customFormat="1" x14ac:dyDescent="0.2">
      <c r="A1600" s="164" t="s">
        <v>53</v>
      </c>
      <c r="B1600" s="165"/>
      <c r="C1600" s="165"/>
      <c r="D1600" s="165"/>
      <c r="E1600" s="165"/>
      <c r="F1600" s="165"/>
      <c r="G1600" s="165"/>
      <c r="H1600" s="165"/>
      <c r="I1600" s="165"/>
      <c r="J1600" s="89"/>
      <c r="K1600" s="90"/>
      <c r="L1600" s="168" t="s">
        <v>54</v>
      </c>
      <c r="M1600" s="169"/>
      <c r="N1600" s="169"/>
      <c r="O1600" s="91"/>
      <c r="P1600" s="92"/>
      <c r="Q1600" s="13"/>
      <c r="R1600" s="86"/>
      <c r="S1600" s="13"/>
      <c r="AC1600" s="13"/>
    </row>
    <row r="1601" spans="1:29" s="1" customFormat="1" x14ac:dyDescent="0.2">
      <c r="A1601" s="166"/>
      <c r="B1601" s="167"/>
      <c r="C1601" s="167"/>
      <c r="D1601" s="167"/>
      <c r="E1601" s="167"/>
      <c r="F1601" s="167"/>
      <c r="G1601" s="167"/>
      <c r="H1601" s="167"/>
      <c r="I1601" s="167"/>
      <c r="J1601" s="109" t="s">
        <v>55</v>
      </c>
      <c r="K1601" s="90"/>
      <c r="L1601" s="170" t="s">
        <v>56</v>
      </c>
      <c r="M1601" s="171"/>
      <c r="N1601" s="171"/>
      <c r="O1601" s="93"/>
      <c r="P1601" s="94" t="s">
        <v>57</v>
      </c>
      <c r="Q1601" s="13"/>
      <c r="R1601" s="86"/>
      <c r="S1601" s="13"/>
      <c r="AC1601" s="13"/>
    </row>
    <row r="1602" spans="1:29" s="1" customFormat="1" x14ac:dyDescent="0.2">
      <c r="A1602" s="95" t="s">
        <v>58</v>
      </c>
      <c r="B1602" s="96" t="s">
        <v>59</v>
      </c>
      <c r="C1602" s="95" t="s">
        <v>60</v>
      </c>
      <c r="D1602" s="95" t="s">
        <v>61</v>
      </c>
      <c r="E1602" s="97" t="s">
        <v>62</v>
      </c>
      <c r="F1602" s="97" t="s">
        <v>63</v>
      </c>
      <c r="G1602" s="97" t="s">
        <v>64</v>
      </c>
      <c r="H1602" s="97" t="s">
        <v>65</v>
      </c>
      <c r="I1602" s="95" t="s">
        <v>66</v>
      </c>
      <c r="J1602" s="95" t="s">
        <v>67</v>
      </c>
      <c r="K1602" s="98"/>
      <c r="L1602" s="95" t="s">
        <v>68</v>
      </c>
      <c r="M1602" s="95" t="s">
        <v>69</v>
      </c>
      <c r="N1602" s="95" t="s">
        <v>70</v>
      </c>
      <c r="O1602" s="98"/>
      <c r="P1602" s="94" t="s">
        <v>71</v>
      </c>
      <c r="Q1602" s="13"/>
      <c r="R1602" s="86"/>
      <c r="S1602" s="13"/>
      <c r="AC1602" s="13"/>
    </row>
    <row r="1603" spans="1:29" s="1" customFormat="1" x14ac:dyDescent="0.2">
      <c r="A1603" s="99"/>
      <c r="B1603" s="100"/>
      <c r="C1603" s="101"/>
      <c r="D1603" s="102" t="s">
        <v>72</v>
      </c>
      <c r="E1603" s="103" t="s">
        <v>73</v>
      </c>
      <c r="F1603" s="103" t="s">
        <v>74</v>
      </c>
      <c r="G1603" s="103" t="s">
        <v>74</v>
      </c>
      <c r="H1603" s="104" t="s">
        <v>75</v>
      </c>
      <c r="I1603" s="105" t="s">
        <v>76</v>
      </c>
      <c r="J1603" s="104" t="s">
        <v>75</v>
      </c>
      <c r="K1603" s="106"/>
      <c r="L1603" s="107" t="s">
        <v>77</v>
      </c>
      <c r="M1603" s="107"/>
      <c r="N1603" s="107"/>
      <c r="O1603" s="108"/>
      <c r="P1603" s="104" t="s">
        <v>78</v>
      </c>
      <c r="Q1603" s="13"/>
      <c r="R1603" s="86"/>
      <c r="S1603" s="13"/>
      <c r="AC1603" s="13"/>
    </row>
    <row r="1604" spans="1:29" s="1" customFormat="1" x14ac:dyDescent="0.2">
      <c r="A1604" s="110" t="s">
        <v>89</v>
      </c>
      <c r="B1604" s="111">
        <v>40712</v>
      </c>
      <c r="C1604" s="110" t="s">
        <v>95</v>
      </c>
      <c r="D1604" s="110">
        <v>1</v>
      </c>
      <c r="E1604" s="115">
        <v>15.9</v>
      </c>
      <c r="F1604" s="115">
        <v>75</v>
      </c>
      <c r="G1604" s="115">
        <v>47</v>
      </c>
      <c r="H1604" s="115" t="s">
        <v>82</v>
      </c>
      <c r="I1604" s="110" t="s">
        <v>88</v>
      </c>
      <c r="J1604" s="110" t="s">
        <v>82</v>
      </c>
      <c r="K1604" s="116"/>
      <c r="L1604" s="110" t="s">
        <v>83</v>
      </c>
      <c r="M1604" s="110">
        <v>0</v>
      </c>
      <c r="N1604" s="110" t="s">
        <v>84</v>
      </c>
      <c r="O1604" s="116"/>
      <c r="P1604" s="110" t="s">
        <v>85</v>
      </c>
      <c r="Q1604" s="13"/>
      <c r="R1604" s="86"/>
      <c r="S1604" s="13"/>
      <c r="AC1604" s="13"/>
    </row>
    <row r="1605" spans="1:29" s="1" customFormat="1" x14ac:dyDescent="0.2">
      <c r="A1605" s="110" t="s">
        <v>90</v>
      </c>
      <c r="B1605" s="111">
        <v>40713</v>
      </c>
      <c r="C1605" s="110" t="s">
        <v>95</v>
      </c>
      <c r="D1605" s="110">
        <v>2</v>
      </c>
      <c r="E1605" s="115">
        <v>15</v>
      </c>
      <c r="F1605" s="115">
        <v>31</v>
      </c>
      <c r="G1605" s="115">
        <v>17</v>
      </c>
      <c r="H1605" s="115" t="s">
        <v>82</v>
      </c>
      <c r="I1605" s="110" t="s">
        <v>81</v>
      </c>
      <c r="J1605" s="110" t="s">
        <v>83</v>
      </c>
      <c r="K1605" s="116"/>
      <c r="L1605" s="110" t="s">
        <v>83</v>
      </c>
      <c r="M1605" s="110">
        <v>0</v>
      </c>
      <c r="N1605" s="110" t="s">
        <v>84</v>
      </c>
      <c r="O1605" s="116"/>
      <c r="P1605" s="110" t="s">
        <v>85</v>
      </c>
      <c r="Q1605" s="13"/>
      <c r="R1605" s="86"/>
      <c r="S1605" s="13"/>
      <c r="AC1605" s="13"/>
    </row>
    <row r="1606" spans="1:29" s="1" customFormat="1" x14ac:dyDescent="0.2">
      <c r="A1606" s="110" t="s">
        <v>90</v>
      </c>
      <c r="B1606" s="111">
        <v>40713</v>
      </c>
      <c r="C1606" s="110" t="s">
        <v>95</v>
      </c>
      <c r="D1606" s="110">
        <v>3</v>
      </c>
      <c r="E1606" s="115">
        <v>12</v>
      </c>
      <c r="F1606" s="115">
        <v>28.5</v>
      </c>
      <c r="G1606" s="115">
        <v>16.5</v>
      </c>
      <c r="H1606" s="115" t="s">
        <v>82</v>
      </c>
      <c r="I1606" s="110" t="s">
        <v>81</v>
      </c>
      <c r="J1606" s="110" t="s">
        <v>83</v>
      </c>
      <c r="K1606" s="116"/>
      <c r="L1606" s="110" t="s">
        <v>83</v>
      </c>
      <c r="M1606" s="110">
        <v>0</v>
      </c>
      <c r="N1606" s="110" t="s">
        <v>84</v>
      </c>
      <c r="O1606" s="116"/>
      <c r="P1606" s="110" t="s">
        <v>85</v>
      </c>
      <c r="Q1606" s="13"/>
      <c r="R1606" s="86"/>
      <c r="S1606" s="13"/>
      <c r="AC1606" s="13"/>
    </row>
    <row r="1607" spans="1:29" s="1" customFormat="1" x14ac:dyDescent="0.2">
      <c r="A1607" s="110" t="s">
        <v>90</v>
      </c>
      <c r="B1607" s="111">
        <v>40713</v>
      </c>
      <c r="C1607" s="110" t="s">
        <v>95</v>
      </c>
      <c r="D1607" s="110">
        <v>4</v>
      </c>
      <c r="E1607" s="115">
        <v>12</v>
      </c>
      <c r="F1607" s="115">
        <v>28</v>
      </c>
      <c r="G1607" s="115">
        <v>16</v>
      </c>
      <c r="H1607" s="115" t="s">
        <v>82</v>
      </c>
      <c r="I1607" s="110" t="s">
        <v>81</v>
      </c>
      <c r="J1607" s="110" t="s">
        <v>83</v>
      </c>
      <c r="K1607" s="116"/>
      <c r="L1607" s="110" t="s">
        <v>83</v>
      </c>
      <c r="M1607" s="110">
        <v>0</v>
      </c>
      <c r="N1607" s="110" t="s">
        <v>84</v>
      </c>
      <c r="O1607" s="116"/>
      <c r="P1607" s="110" t="s">
        <v>85</v>
      </c>
      <c r="Q1607" s="13"/>
      <c r="R1607" s="86"/>
      <c r="S1607" s="13"/>
      <c r="AC1607" s="13"/>
    </row>
    <row r="1608" spans="1:29" s="1" customFormat="1" x14ac:dyDescent="0.2">
      <c r="A1608" s="110" t="s">
        <v>90</v>
      </c>
      <c r="B1608" s="111">
        <v>40713</v>
      </c>
      <c r="C1608" s="110" t="s">
        <v>95</v>
      </c>
      <c r="D1608" s="110">
        <v>5</v>
      </c>
      <c r="E1608" s="115">
        <v>14.5</v>
      </c>
      <c r="F1608" s="115">
        <v>75</v>
      </c>
      <c r="G1608" s="115">
        <v>44.5</v>
      </c>
      <c r="H1608" s="115" t="s">
        <v>82</v>
      </c>
      <c r="I1608" s="110" t="s">
        <v>81</v>
      </c>
      <c r="J1608" s="110" t="s">
        <v>83</v>
      </c>
      <c r="K1608" s="116"/>
      <c r="L1608" s="110" t="s">
        <v>83</v>
      </c>
      <c r="M1608" s="110">
        <v>0</v>
      </c>
      <c r="N1608" s="110" t="s">
        <v>84</v>
      </c>
      <c r="O1608" s="116"/>
      <c r="P1608" s="110" t="s">
        <v>85</v>
      </c>
      <c r="Q1608" s="13"/>
      <c r="R1608" s="86"/>
      <c r="S1608" s="13"/>
      <c r="AC1608" s="13"/>
    </row>
    <row r="1609" spans="1:29" s="1" customFormat="1" x14ac:dyDescent="0.2">
      <c r="A1609" s="110" t="s">
        <v>90</v>
      </c>
      <c r="B1609" s="111">
        <v>40713</v>
      </c>
      <c r="C1609" s="110" t="s">
        <v>95</v>
      </c>
      <c r="D1609" s="110">
        <v>6</v>
      </c>
      <c r="E1609" s="115">
        <v>14.2</v>
      </c>
      <c r="F1609" s="115">
        <v>76</v>
      </c>
      <c r="G1609" s="115">
        <v>44</v>
      </c>
      <c r="H1609" s="115" t="s">
        <v>82</v>
      </c>
      <c r="I1609" s="110" t="s">
        <v>81</v>
      </c>
      <c r="J1609" s="110" t="s">
        <v>83</v>
      </c>
      <c r="K1609" s="116"/>
      <c r="L1609" s="110" t="s">
        <v>83</v>
      </c>
      <c r="M1609" s="110">
        <v>0</v>
      </c>
      <c r="N1609" s="110" t="s">
        <v>84</v>
      </c>
      <c r="O1609" s="116"/>
      <c r="P1609" s="110" t="s">
        <v>85</v>
      </c>
      <c r="Q1609" s="13"/>
      <c r="R1609" s="86"/>
      <c r="S1609" s="13"/>
      <c r="AC1609" s="13"/>
    </row>
    <row r="1610" spans="1:29" s="1" customFormat="1" x14ac:dyDescent="0.2">
      <c r="A1610" s="110" t="s">
        <v>92</v>
      </c>
      <c r="B1610" s="111">
        <v>40714</v>
      </c>
      <c r="C1610" s="110" t="s">
        <v>95</v>
      </c>
      <c r="D1610" s="110">
        <v>7</v>
      </c>
      <c r="E1610" s="115">
        <v>32.4</v>
      </c>
      <c r="F1610" s="115">
        <v>100.5</v>
      </c>
      <c r="G1610" s="115">
        <v>60.5</v>
      </c>
      <c r="H1610" s="115" t="s">
        <v>82</v>
      </c>
      <c r="I1610" s="110" t="s">
        <v>81</v>
      </c>
      <c r="J1610" s="110" t="s">
        <v>83</v>
      </c>
      <c r="K1610" s="116"/>
      <c r="L1610" s="110" t="s">
        <v>83</v>
      </c>
      <c r="M1610" s="110">
        <v>0</v>
      </c>
      <c r="N1610" s="110" t="s">
        <v>84</v>
      </c>
      <c r="O1610" s="116"/>
      <c r="P1610" s="110" t="s">
        <v>85</v>
      </c>
      <c r="Q1610" s="13"/>
      <c r="R1610" s="86"/>
      <c r="S1610" s="13"/>
      <c r="AC1610" s="13"/>
    </row>
    <row r="1611" spans="1:29" s="1" customFormat="1" x14ac:dyDescent="0.2">
      <c r="A1611" s="110" t="s">
        <v>92</v>
      </c>
      <c r="B1611" s="111">
        <v>40714</v>
      </c>
      <c r="C1611" s="110" t="s">
        <v>95</v>
      </c>
      <c r="D1611" s="110">
        <v>8</v>
      </c>
      <c r="E1611" s="115">
        <v>12.4</v>
      </c>
      <c r="F1611" s="115">
        <v>71.5</v>
      </c>
      <c r="G1611" s="115">
        <v>43</v>
      </c>
      <c r="H1611" s="115" t="s">
        <v>82</v>
      </c>
      <c r="I1611" s="110" t="s">
        <v>81</v>
      </c>
      <c r="J1611" s="110" t="s">
        <v>83</v>
      </c>
      <c r="K1611" s="98"/>
      <c r="L1611" s="95" t="s">
        <v>91</v>
      </c>
      <c r="M1611" s="95">
        <v>12</v>
      </c>
      <c r="N1611" s="95" t="s">
        <v>84</v>
      </c>
      <c r="O1611" s="98"/>
      <c r="P1611" s="110" t="s">
        <v>85</v>
      </c>
      <c r="Q1611" s="13"/>
      <c r="R1611" s="86"/>
      <c r="S1611" s="13"/>
      <c r="AC1611" s="13"/>
    </row>
    <row r="1612" spans="1:29" s="1" customFormat="1" x14ac:dyDescent="0.2">
      <c r="A1612" s="110" t="s">
        <v>92</v>
      </c>
      <c r="B1612" s="111">
        <v>40714</v>
      </c>
      <c r="C1612" s="110" t="s">
        <v>95</v>
      </c>
      <c r="D1612" s="110">
        <v>9</v>
      </c>
      <c r="E1612" s="115">
        <v>12.9</v>
      </c>
      <c r="F1612" s="115">
        <v>72</v>
      </c>
      <c r="G1612" s="115">
        <v>45</v>
      </c>
      <c r="H1612" s="115" t="s">
        <v>82</v>
      </c>
      <c r="I1612" s="110" t="s">
        <v>81</v>
      </c>
      <c r="J1612" s="110" t="s">
        <v>83</v>
      </c>
      <c r="K1612" s="116"/>
      <c r="L1612" s="110" t="s">
        <v>83</v>
      </c>
      <c r="M1612" s="110">
        <v>0</v>
      </c>
      <c r="N1612" s="110" t="s">
        <v>84</v>
      </c>
      <c r="O1612" s="116"/>
      <c r="P1612" s="110" t="s">
        <v>85</v>
      </c>
      <c r="Q1612" s="13"/>
      <c r="R1612" s="86"/>
      <c r="S1612" s="13"/>
      <c r="AC1612" s="13"/>
    </row>
    <row r="1613" spans="1:29" s="1" customFormat="1" x14ac:dyDescent="0.2">
      <c r="A1613" s="110" t="s">
        <v>79</v>
      </c>
      <c r="B1613" s="111">
        <v>40716</v>
      </c>
      <c r="C1613" s="110" t="s">
        <v>104</v>
      </c>
      <c r="D1613" s="110">
        <v>10</v>
      </c>
      <c r="E1613" s="115">
        <v>14.7</v>
      </c>
      <c r="F1613" s="115">
        <v>74</v>
      </c>
      <c r="G1613" s="115">
        <v>44</v>
      </c>
      <c r="H1613" s="115" t="s">
        <v>82</v>
      </c>
      <c r="I1613" s="110" t="s">
        <v>81</v>
      </c>
      <c r="J1613" s="110" t="s">
        <v>82</v>
      </c>
      <c r="K1613" s="116"/>
      <c r="L1613" s="110" t="s">
        <v>83</v>
      </c>
      <c r="M1613" s="110">
        <v>0</v>
      </c>
      <c r="N1613" s="110" t="s">
        <v>84</v>
      </c>
      <c r="O1613" s="116"/>
      <c r="P1613" s="110" t="s">
        <v>85</v>
      </c>
      <c r="Q1613" s="13"/>
      <c r="R1613" s="86"/>
      <c r="S1613" s="13"/>
      <c r="AC1613" s="13"/>
    </row>
    <row r="1614" spans="1:29" s="1" customFormat="1" x14ac:dyDescent="0.2">
      <c r="A1614" s="110" t="s">
        <v>79</v>
      </c>
      <c r="B1614" s="111">
        <v>40716</v>
      </c>
      <c r="C1614" s="110" t="s">
        <v>104</v>
      </c>
      <c r="D1614" s="110">
        <v>11</v>
      </c>
      <c r="E1614" s="115">
        <v>18</v>
      </c>
      <c r="F1614" s="115">
        <v>82</v>
      </c>
      <c r="G1614" s="115">
        <v>47</v>
      </c>
      <c r="H1614" s="115" t="s">
        <v>82</v>
      </c>
      <c r="I1614" s="110" t="s">
        <v>81</v>
      </c>
      <c r="J1614" s="110" t="s">
        <v>82</v>
      </c>
      <c r="K1614" s="116"/>
      <c r="L1614" s="110" t="s">
        <v>83</v>
      </c>
      <c r="M1614" s="110">
        <v>0</v>
      </c>
      <c r="N1614" s="110" t="s">
        <v>84</v>
      </c>
      <c r="O1614" s="116"/>
      <c r="P1614" s="110" t="s">
        <v>85</v>
      </c>
      <c r="Q1614" s="13"/>
      <c r="R1614" s="86"/>
      <c r="S1614" s="13"/>
      <c r="AC1614" s="13"/>
    </row>
    <row r="1615" spans="1:29" s="1" customFormat="1" x14ac:dyDescent="0.2">
      <c r="A1615" s="110" t="s">
        <v>79</v>
      </c>
      <c r="B1615" s="111">
        <v>40716</v>
      </c>
      <c r="C1615" s="110" t="s">
        <v>104</v>
      </c>
      <c r="D1615" s="110">
        <v>12</v>
      </c>
      <c r="E1615" s="115">
        <v>14.7</v>
      </c>
      <c r="F1615" s="115">
        <v>75.5</v>
      </c>
      <c r="G1615" s="115">
        <v>43</v>
      </c>
      <c r="H1615" s="115" t="s">
        <v>82</v>
      </c>
      <c r="I1615" s="110" t="s">
        <v>81</v>
      </c>
      <c r="J1615" s="110" t="s">
        <v>82</v>
      </c>
      <c r="K1615" s="116"/>
      <c r="L1615" s="110" t="s">
        <v>83</v>
      </c>
      <c r="M1615" s="110">
        <v>0</v>
      </c>
      <c r="N1615" s="110" t="s">
        <v>84</v>
      </c>
      <c r="O1615" s="116"/>
      <c r="P1615" s="110" t="s">
        <v>85</v>
      </c>
      <c r="Q1615" s="13"/>
      <c r="R1615" s="86"/>
      <c r="S1615" s="13"/>
      <c r="AC1615" s="13"/>
    </row>
    <row r="1616" spans="1:29" s="1" customFormat="1" x14ac:dyDescent="0.2">
      <c r="A1616" s="110" t="s">
        <v>79</v>
      </c>
      <c r="B1616" s="111">
        <v>40716</v>
      </c>
      <c r="C1616" s="110" t="s">
        <v>104</v>
      </c>
      <c r="D1616" s="110">
        <v>13</v>
      </c>
      <c r="E1616" s="115">
        <v>12</v>
      </c>
      <c r="F1616" s="115">
        <v>72</v>
      </c>
      <c r="G1616" s="115">
        <v>40</v>
      </c>
      <c r="H1616" s="115" t="s">
        <v>82</v>
      </c>
      <c r="I1616" s="110" t="s">
        <v>81</v>
      </c>
      <c r="J1616" s="110" t="s">
        <v>82</v>
      </c>
      <c r="K1616" s="116"/>
      <c r="L1616" s="110" t="s">
        <v>83</v>
      </c>
      <c r="M1616" s="110">
        <v>0</v>
      </c>
      <c r="N1616" s="110" t="s">
        <v>84</v>
      </c>
      <c r="O1616" s="116"/>
      <c r="P1616" s="110" t="s">
        <v>85</v>
      </c>
      <c r="Q1616" s="13"/>
      <c r="R1616" s="86"/>
      <c r="S1616" s="13"/>
      <c r="AC1616" s="13"/>
    </row>
    <row r="1617" spans="1:29" s="1" customFormat="1" x14ac:dyDescent="0.2">
      <c r="A1617" s="110" t="s">
        <v>79</v>
      </c>
      <c r="B1617" s="111">
        <v>40716</v>
      </c>
      <c r="C1617" s="110" t="s">
        <v>104</v>
      </c>
      <c r="D1617" s="110">
        <v>14</v>
      </c>
      <c r="E1617" s="115">
        <v>12.9</v>
      </c>
      <c r="F1617" s="115">
        <v>71</v>
      </c>
      <c r="G1617" s="115">
        <v>42.5</v>
      </c>
      <c r="H1617" s="115" t="s">
        <v>82</v>
      </c>
      <c r="I1617" s="110" t="s">
        <v>81</v>
      </c>
      <c r="J1617" s="110" t="s">
        <v>82</v>
      </c>
      <c r="K1617" s="116"/>
      <c r="L1617" s="110" t="s">
        <v>83</v>
      </c>
      <c r="M1617" s="110">
        <v>0</v>
      </c>
      <c r="N1617" s="110" t="s">
        <v>84</v>
      </c>
      <c r="O1617" s="116"/>
      <c r="P1617" s="110" t="s">
        <v>85</v>
      </c>
      <c r="Q1617" s="13"/>
      <c r="R1617" s="86"/>
      <c r="S1617" s="13"/>
      <c r="AC1617" s="13"/>
    </row>
    <row r="1618" spans="1:29" s="1" customFormat="1" x14ac:dyDescent="0.2">
      <c r="A1618" s="110" t="s">
        <v>79</v>
      </c>
      <c r="B1618" s="111">
        <v>40716</v>
      </c>
      <c r="C1618" s="110" t="s">
        <v>104</v>
      </c>
      <c r="D1618" s="110">
        <v>15</v>
      </c>
      <c r="E1618" s="115">
        <v>17.3</v>
      </c>
      <c r="F1618" s="115">
        <v>77.5</v>
      </c>
      <c r="G1618" s="115">
        <v>47.5</v>
      </c>
      <c r="H1618" s="115" t="s">
        <v>82</v>
      </c>
      <c r="I1618" s="110" t="s">
        <v>81</v>
      </c>
      <c r="J1618" s="110" t="s">
        <v>82</v>
      </c>
      <c r="K1618" s="116"/>
      <c r="L1618" s="110" t="s">
        <v>83</v>
      </c>
      <c r="M1618" s="110">
        <v>0</v>
      </c>
      <c r="N1618" s="110" t="s">
        <v>84</v>
      </c>
      <c r="O1618" s="116"/>
      <c r="P1618" s="110" t="s">
        <v>85</v>
      </c>
      <c r="Q1618" s="13"/>
      <c r="R1618" s="86"/>
      <c r="S1618" s="13"/>
      <c r="AC1618" s="13"/>
    </row>
    <row r="1619" spans="1:29" s="1" customFormat="1" x14ac:dyDescent="0.2">
      <c r="A1619" s="110" t="s">
        <v>79</v>
      </c>
      <c r="B1619" s="111">
        <v>40716</v>
      </c>
      <c r="C1619" s="110" t="s">
        <v>104</v>
      </c>
      <c r="D1619" s="110">
        <v>16</v>
      </c>
      <c r="E1619" s="115">
        <v>14.5</v>
      </c>
      <c r="F1619" s="115">
        <v>77.5</v>
      </c>
      <c r="G1619" s="115">
        <v>44</v>
      </c>
      <c r="H1619" s="115" t="s">
        <v>82</v>
      </c>
      <c r="I1619" s="110" t="s">
        <v>81</v>
      </c>
      <c r="J1619" s="110" t="s">
        <v>82</v>
      </c>
      <c r="K1619" s="116"/>
      <c r="L1619" s="110" t="s">
        <v>83</v>
      </c>
      <c r="M1619" s="110">
        <v>0</v>
      </c>
      <c r="N1619" s="110" t="s">
        <v>84</v>
      </c>
      <c r="O1619" s="116"/>
      <c r="P1619" s="110" t="s">
        <v>85</v>
      </c>
      <c r="Q1619" s="13"/>
      <c r="R1619" s="86"/>
      <c r="S1619" s="13"/>
      <c r="AC1619" s="13"/>
    </row>
    <row r="1620" spans="1:29" s="1" customFormat="1" x14ac:dyDescent="0.2">
      <c r="A1620" s="110" t="s">
        <v>79</v>
      </c>
      <c r="B1620" s="111">
        <v>40716</v>
      </c>
      <c r="C1620" s="110" t="s">
        <v>95</v>
      </c>
      <c r="D1620" s="110">
        <v>17</v>
      </c>
      <c r="E1620" s="115">
        <v>19.899999999999999</v>
      </c>
      <c r="F1620" s="115">
        <v>82</v>
      </c>
      <c r="G1620" s="115">
        <v>48.5</v>
      </c>
      <c r="H1620" s="115" t="s">
        <v>82</v>
      </c>
      <c r="I1620" s="110" t="s">
        <v>81</v>
      </c>
      <c r="J1620" s="110" t="s">
        <v>82</v>
      </c>
      <c r="K1620" s="98"/>
      <c r="L1620" s="95" t="s">
        <v>91</v>
      </c>
      <c r="M1620" s="95">
        <v>20</v>
      </c>
      <c r="N1620" s="95" t="s">
        <v>84</v>
      </c>
      <c r="O1620" s="98"/>
      <c r="P1620" s="95" t="s">
        <v>96</v>
      </c>
      <c r="Q1620" s="13"/>
      <c r="R1620" s="86"/>
      <c r="S1620" s="13"/>
      <c r="AC1620" s="13"/>
    </row>
    <row r="1621" spans="1:29" s="1" customFormat="1" x14ac:dyDescent="0.2">
      <c r="A1621" s="110" t="s">
        <v>79</v>
      </c>
      <c r="B1621" s="111">
        <v>40716</v>
      </c>
      <c r="C1621" s="110" t="s">
        <v>95</v>
      </c>
      <c r="D1621" s="110">
        <v>18</v>
      </c>
      <c r="E1621" s="115">
        <v>19.2</v>
      </c>
      <c r="F1621" s="115">
        <v>84.5</v>
      </c>
      <c r="G1621" s="115">
        <v>47.5</v>
      </c>
      <c r="H1621" s="115" t="s">
        <v>82</v>
      </c>
      <c r="I1621" s="110" t="s">
        <v>81</v>
      </c>
      <c r="J1621" s="110" t="s">
        <v>82</v>
      </c>
      <c r="K1621" s="116"/>
      <c r="L1621" s="110" t="s">
        <v>83</v>
      </c>
      <c r="M1621" s="110">
        <v>0</v>
      </c>
      <c r="N1621" s="110" t="s">
        <v>84</v>
      </c>
      <c r="O1621" s="116"/>
      <c r="P1621" s="110" t="s">
        <v>85</v>
      </c>
      <c r="Q1621" s="13"/>
      <c r="R1621" s="86"/>
      <c r="S1621" s="13"/>
      <c r="AC1621" s="13"/>
    </row>
    <row r="1622" spans="1:29" s="1" customFormat="1" x14ac:dyDescent="0.2">
      <c r="A1622" s="110" t="s">
        <v>79</v>
      </c>
      <c r="B1622" s="111">
        <v>40716</v>
      </c>
      <c r="C1622" s="110" t="s">
        <v>95</v>
      </c>
      <c r="D1622" s="110">
        <v>19</v>
      </c>
      <c r="E1622" s="115">
        <v>13.1</v>
      </c>
      <c r="F1622" s="115">
        <v>75</v>
      </c>
      <c r="G1622" s="115">
        <v>41</v>
      </c>
      <c r="H1622" s="115" t="s">
        <v>82</v>
      </c>
      <c r="I1622" s="110" t="s">
        <v>81</v>
      </c>
      <c r="J1622" s="110" t="s">
        <v>82</v>
      </c>
      <c r="K1622" s="116"/>
      <c r="L1622" s="110" t="s">
        <v>83</v>
      </c>
      <c r="M1622" s="110">
        <v>0</v>
      </c>
      <c r="N1622" s="110" t="s">
        <v>84</v>
      </c>
      <c r="O1622" s="116"/>
      <c r="P1622" s="110" t="s">
        <v>85</v>
      </c>
      <c r="Q1622" s="13"/>
      <c r="R1622" s="86"/>
      <c r="S1622" s="13"/>
      <c r="AC1622" s="13"/>
    </row>
    <row r="1623" spans="1:29" s="1" customFormat="1" x14ac:dyDescent="0.2">
      <c r="A1623" s="110" t="s">
        <v>79</v>
      </c>
      <c r="B1623" s="111">
        <v>40716</v>
      </c>
      <c r="C1623" s="110" t="s">
        <v>95</v>
      </c>
      <c r="D1623" s="110">
        <v>20</v>
      </c>
      <c r="E1623" s="115">
        <v>11.5</v>
      </c>
      <c r="F1623" s="115">
        <v>71</v>
      </c>
      <c r="G1623" s="115">
        <v>40.5</v>
      </c>
      <c r="H1623" s="115" t="s">
        <v>82</v>
      </c>
      <c r="I1623" s="110" t="s">
        <v>81</v>
      </c>
      <c r="J1623" s="110" t="s">
        <v>82</v>
      </c>
      <c r="K1623" s="98"/>
      <c r="L1623" s="95" t="s">
        <v>91</v>
      </c>
      <c r="M1623" s="95">
        <v>70</v>
      </c>
      <c r="N1623" s="95" t="s">
        <v>84</v>
      </c>
      <c r="O1623" s="116"/>
      <c r="P1623" s="110" t="s">
        <v>85</v>
      </c>
      <c r="Q1623" s="13"/>
      <c r="R1623" s="86"/>
      <c r="S1623" s="13"/>
      <c r="AC1623" s="13"/>
    </row>
    <row r="1624" spans="1:29" s="1" customFormat="1" x14ac:dyDescent="0.2">
      <c r="A1624" s="110" t="s">
        <v>79</v>
      </c>
      <c r="B1624" s="111">
        <v>40716</v>
      </c>
      <c r="C1624" s="110" t="s">
        <v>95</v>
      </c>
      <c r="D1624" s="110">
        <v>21</v>
      </c>
      <c r="E1624" s="115">
        <v>14.2</v>
      </c>
      <c r="F1624" s="115">
        <v>75.5</v>
      </c>
      <c r="G1624" s="115">
        <v>43.5</v>
      </c>
      <c r="H1624" s="115" t="s">
        <v>82</v>
      </c>
      <c r="I1624" s="110" t="s">
        <v>81</v>
      </c>
      <c r="J1624" s="110" t="s">
        <v>82</v>
      </c>
      <c r="K1624" s="116"/>
      <c r="L1624" s="95" t="s">
        <v>83</v>
      </c>
      <c r="M1624" s="95">
        <v>1</v>
      </c>
      <c r="N1624" s="95" t="s">
        <v>84</v>
      </c>
      <c r="O1624" s="116"/>
      <c r="P1624" s="110" t="s">
        <v>85</v>
      </c>
      <c r="Q1624" s="13"/>
      <c r="R1624" s="86"/>
      <c r="S1624" s="13"/>
      <c r="AC1624" s="13"/>
    </row>
    <row r="1625" spans="1:29" s="1" customFormat="1" x14ac:dyDescent="0.2">
      <c r="A1625" s="110" t="s">
        <v>79</v>
      </c>
      <c r="B1625" s="111">
        <v>40716</v>
      </c>
      <c r="C1625" s="110" t="s">
        <v>104</v>
      </c>
      <c r="D1625" s="110">
        <v>22</v>
      </c>
      <c r="E1625" s="115">
        <v>20.5</v>
      </c>
      <c r="F1625" s="115">
        <v>80</v>
      </c>
      <c r="G1625" s="115">
        <v>49.5</v>
      </c>
      <c r="H1625" s="115" t="s">
        <v>82</v>
      </c>
      <c r="I1625" s="110" t="s">
        <v>81</v>
      </c>
      <c r="J1625" s="110" t="s">
        <v>82</v>
      </c>
      <c r="K1625" s="116"/>
      <c r="L1625" s="110" t="s">
        <v>83</v>
      </c>
      <c r="M1625" s="110">
        <v>0</v>
      </c>
      <c r="N1625" s="110" t="s">
        <v>84</v>
      </c>
      <c r="O1625" s="116"/>
      <c r="P1625" s="110" t="s">
        <v>85</v>
      </c>
      <c r="Q1625" s="13"/>
      <c r="R1625" s="86"/>
      <c r="S1625" s="13"/>
      <c r="AC1625" s="13"/>
    </row>
    <row r="1626" spans="1:29" s="1" customFormat="1" x14ac:dyDescent="0.2">
      <c r="A1626" s="110" t="s">
        <v>79</v>
      </c>
      <c r="B1626" s="111">
        <v>40716</v>
      </c>
      <c r="C1626" s="110" t="s">
        <v>104</v>
      </c>
      <c r="D1626" s="110">
        <v>23</v>
      </c>
      <c r="E1626" s="115">
        <v>23.6</v>
      </c>
      <c r="F1626" s="115">
        <v>83.5</v>
      </c>
      <c r="G1626" s="115">
        <v>54</v>
      </c>
      <c r="H1626" s="115" t="s">
        <v>82</v>
      </c>
      <c r="I1626" s="110" t="s">
        <v>81</v>
      </c>
      <c r="J1626" s="110" t="s">
        <v>82</v>
      </c>
      <c r="K1626" s="116"/>
      <c r="L1626" s="110" t="s">
        <v>83</v>
      </c>
      <c r="M1626" s="110">
        <v>0</v>
      </c>
      <c r="N1626" s="110" t="s">
        <v>84</v>
      </c>
      <c r="O1626" s="116"/>
      <c r="P1626" s="110" t="s">
        <v>85</v>
      </c>
      <c r="Q1626" s="13"/>
      <c r="R1626" s="86"/>
      <c r="S1626" s="13"/>
      <c r="AC1626" s="13"/>
    </row>
    <row r="1627" spans="1:29" s="1" customFormat="1" x14ac:dyDescent="0.2">
      <c r="A1627" s="110" t="s">
        <v>79</v>
      </c>
      <c r="B1627" s="111">
        <v>40716</v>
      </c>
      <c r="C1627" s="110" t="s">
        <v>104</v>
      </c>
      <c r="D1627" s="110">
        <v>24</v>
      </c>
      <c r="E1627" s="115">
        <v>20.100000000000001</v>
      </c>
      <c r="F1627" s="115">
        <v>80.5</v>
      </c>
      <c r="G1627" s="115">
        <v>50</v>
      </c>
      <c r="H1627" s="115" t="s">
        <v>82</v>
      </c>
      <c r="I1627" s="110" t="s">
        <v>81</v>
      </c>
      <c r="J1627" s="110" t="s">
        <v>82</v>
      </c>
      <c r="K1627" s="116"/>
      <c r="L1627" s="110" t="s">
        <v>83</v>
      </c>
      <c r="M1627" s="110">
        <v>0</v>
      </c>
      <c r="N1627" s="110" t="s">
        <v>84</v>
      </c>
      <c r="O1627" s="116"/>
      <c r="P1627" s="110" t="s">
        <v>85</v>
      </c>
      <c r="Q1627" s="13"/>
      <c r="R1627" s="86"/>
      <c r="S1627" s="13"/>
      <c r="AC1627" s="13"/>
    </row>
    <row r="1628" spans="1:29" s="1" customFormat="1" x14ac:dyDescent="0.2">
      <c r="A1628" s="110" t="s">
        <v>79</v>
      </c>
      <c r="B1628" s="111">
        <v>40716</v>
      </c>
      <c r="C1628" s="110" t="s">
        <v>104</v>
      </c>
      <c r="D1628" s="110">
        <v>25</v>
      </c>
      <c r="E1628" s="115">
        <v>14.6</v>
      </c>
      <c r="F1628" s="115">
        <v>74</v>
      </c>
      <c r="G1628" s="115">
        <v>43</v>
      </c>
      <c r="H1628" s="115" t="s">
        <v>82</v>
      </c>
      <c r="I1628" s="110" t="s">
        <v>81</v>
      </c>
      <c r="J1628" s="110" t="s">
        <v>82</v>
      </c>
      <c r="K1628" s="116"/>
      <c r="L1628" s="110" t="s">
        <v>83</v>
      </c>
      <c r="M1628" s="110">
        <v>0</v>
      </c>
      <c r="N1628" s="110" t="s">
        <v>84</v>
      </c>
      <c r="O1628" s="116"/>
      <c r="P1628" s="110" t="s">
        <v>85</v>
      </c>
      <c r="Q1628" s="13"/>
      <c r="R1628" s="86"/>
      <c r="S1628" s="13"/>
      <c r="AC1628" s="13"/>
    </row>
    <row r="1629" spans="1:29" s="1" customFormat="1" x14ac:dyDescent="0.2">
      <c r="A1629" s="110" t="s">
        <v>79</v>
      </c>
      <c r="B1629" s="111">
        <v>40716</v>
      </c>
      <c r="C1629" s="110" t="s">
        <v>104</v>
      </c>
      <c r="D1629" s="110">
        <v>26</v>
      </c>
      <c r="E1629" s="115">
        <v>14.7</v>
      </c>
      <c r="F1629" s="115">
        <v>73.5</v>
      </c>
      <c r="G1629" s="115">
        <v>43</v>
      </c>
      <c r="H1629" s="115" t="s">
        <v>82</v>
      </c>
      <c r="I1629" s="110" t="s">
        <v>81</v>
      </c>
      <c r="J1629" s="110" t="s">
        <v>82</v>
      </c>
      <c r="K1629" s="116"/>
      <c r="L1629" s="110" t="s">
        <v>83</v>
      </c>
      <c r="M1629" s="110">
        <v>0</v>
      </c>
      <c r="N1629" s="110" t="s">
        <v>84</v>
      </c>
      <c r="O1629" s="116"/>
      <c r="P1629" s="110" t="s">
        <v>85</v>
      </c>
      <c r="Q1629" s="13"/>
      <c r="R1629" s="86"/>
      <c r="S1629" s="13"/>
      <c r="AC1629" s="13"/>
    </row>
    <row r="1630" spans="1:29" s="1" customFormat="1" x14ac:dyDescent="0.2">
      <c r="A1630" s="110" t="s">
        <v>79</v>
      </c>
      <c r="B1630" s="111">
        <v>40716</v>
      </c>
      <c r="C1630" s="110" t="s">
        <v>104</v>
      </c>
      <c r="D1630" s="110">
        <v>27</v>
      </c>
      <c r="E1630" s="115">
        <v>15</v>
      </c>
      <c r="F1630" s="115">
        <v>76</v>
      </c>
      <c r="G1630" s="115">
        <v>45</v>
      </c>
      <c r="H1630" s="115" t="s">
        <v>82</v>
      </c>
      <c r="I1630" s="110" t="s">
        <v>81</v>
      </c>
      <c r="J1630" s="110" t="s">
        <v>82</v>
      </c>
      <c r="K1630" s="98"/>
      <c r="L1630" s="95" t="s">
        <v>91</v>
      </c>
      <c r="M1630" s="95">
        <v>12</v>
      </c>
      <c r="N1630" s="95" t="s">
        <v>84</v>
      </c>
      <c r="O1630" s="116"/>
      <c r="P1630" s="110" t="s">
        <v>85</v>
      </c>
      <c r="Q1630" s="13"/>
      <c r="R1630" s="86"/>
      <c r="S1630" s="13"/>
      <c r="AC1630" s="13"/>
    </row>
    <row r="1631" spans="1:29" s="1" customFormat="1" x14ac:dyDescent="0.2">
      <c r="A1631" s="110" t="s">
        <v>79</v>
      </c>
      <c r="B1631" s="111">
        <v>40716</v>
      </c>
      <c r="C1631" s="110" t="s">
        <v>104</v>
      </c>
      <c r="D1631" s="110">
        <v>28</v>
      </c>
      <c r="E1631" s="115">
        <v>20</v>
      </c>
      <c r="F1631" s="115">
        <v>84.5</v>
      </c>
      <c r="G1631" s="115">
        <v>48.5</v>
      </c>
      <c r="H1631" s="115" t="s">
        <v>82</v>
      </c>
      <c r="I1631" s="110" t="s">
        <v>81</v>
      </c>
      <c r="J1631" s="110" t="s">
        <v>82</v>
      </c>
      <c r="K1631" s="116"/>
      <c r="L1631" s="110" t="s">
        <v>83</v>
      </c>
      <c r="M1631" s="110">
        <v>0</v>
      </c>
      <c r="N1631" s="110" t="s">
        <v>84</v>
      </c>
      <c r="O1631" s="116"/>
      <c r="P1631" s="110" t="s">
        <v>85</v>
      </c>
      <c r="Q1631" s="13"/>
      <c r="R1631" s="86"/>
      <c r="S1631" s="13"/>
      <c r="AC1631" s="13"/>
    </row>
    <row r="1632" spans="1:29" s="1" customFormat="1" x14ac:dyDescent="0.2">
      <c r="A1632" s="110" t="s">
        <v>79</v>
      </c>
      <c r="B1632" s="111">
        <v>40716</v>
      </c>
      <c r="C1632" s="110" t="s">
        <v>104</v>
      </c>
      <c r="D1632" s="110">
        <v>29</v>
      </c>
      <c r="E1632" s="115">
        <v>12.3</v>
      </c>
      <c r="F1632" s="115">
        <v>71.5</v>
      </c>
      <c r="G1632" s="115">
        <v>40</v>
      </c>
      <c r="H1632" s="115" t="s">
        <v>82</v>
      </c>
      <c r="I1632" s="110" t="s">
        <v>81</v>
      </c>
      <c r="J1632" s="110" t="s">
        <v>82</v>
      </c>
      <c r="K1632" s="116"/>
      <c r="L1632" s="110" t="s">
        <v>83</v>
      </c>
      <c r="M1632" s="110">
        <v>0</v>
      </c>
      <c r="N1632" s="110" t="s">
        <v>84</v>
      </c>
      <c r="O1632" s="116"/>
      <c r="P1632" s="110" t="s">
        <v>85</v>
      </c>
      <c r="Q1632" s="13"/>
      <c r="R1632" s="86"/>
      <c r="S1632" s="13"/>
      <c r="AC1632" s="13"/>
    </row>
    <row r="1633" spans="1:29" s="1" customFormat="1" x14ac:dyDescent="0.2">
      <c r="A1633" s="110" t="s">
        <v>101</v>
      </c>
      <c r="B1633" s="111">
        <v>40717</v>
      </c>
      <c r="C1633" s="110" t="s">
        <v>95</v>
      </c>
      <c r="D1633" s="110">
        <v>30</v>
      </c>
      <c r="E1633" s="115">
        <v>17</v>
      </c>
      <c r="F1633" s="115">
        <v>76.5</v>
      </c>
      <c r="G1633" s="115">
        <v>46</v>
      </c>
      <c r="H1633" s="115" t="s">
        <v>82</v>
      </c>
      <c r="I1633" s="110" t="s">
        <v>88</v>
      </c>
      <c r="J1633" s="110" t="s">
        <v>82</v>
      </c>
      <c r="K1633" s="116"/>
      <c r="L1633" s="110" t="s">
        <v>83</v>
      </c>
      <c r="M1633" s="110">
        <v>0</v>
      </c>
      <c r="N1633" s="110" t="s">
        <v>84</v>
      </c>
      <c r="O1633" s="116"/>
      <c r="P1633" s="110" t="s">
        <v>85</v>
      </c>
      <c r="Q1633" s="13"/>
      <c r="R1633" s="86"/>
      <c r="S1633" s="13"/>
      <c r="AC1633" s="13"/>
    </row>
    <row r="1634" spans="1:29" s="1" customFormat="1" x14ac:dyDescent="0.2">
      <c r="A1634" s="110" t="s">
        <v>101</v>
      </c>
      <c r="B1634" s="111">
        <v>40717</v>
      </c>
      <c r="C1634" s="110" t="s">
        <v>95</v>
      </c>
      <c r="D1634" s="110">
        <v>31</v>
      </c>
      <c r="E1634" s="115">
        <v>16.7</v>
      </c>
      <c r="F1634" s="115">
        <v>78</v>
      </c>
      <c r="G1634" s="115">
        <v>47</v>
      </c>
      <c r="H1634" s="115" t="s">
        <v>82</v>
      </c>
      <c r="I1634" s="110" t="s">
        <v>81</v>
      </c>
      <c r="J1634" s="110" t="s">
        <v>82</v>
      </c>
      <c r="K1634" s="116"/>
      <c r="L1634" s="110" t="s">
        <v>83</v>
      </c>
      <c r="M1634" s="110">
        <v>0</v>
      </c>
      <c r="N1634" s="110" t="s">
        <v>84</v>
      </c>
      <c r="O1634" s="116"/>
      <c r="P1634" s="110" t="s">
        <v>85</v>
      </c>
      <c r="Q1634" s="13"/>
      <c r="R1634" s="86"/>
      <c r="S1634" s="13"/>
      <c r="AC1634" s="13"/>
    </row>
    <row r="1635" spans="1:29" s="1" customFormat="1" x14ac:dyDescent="0.2">
      <c r="A1635" s="110" t="s">
        <v>101</v>
      </c>
      <c r="B1635" s="111">
        <v>40717</v>
      </c>
      <c r="C1635" s="110" t="s">
        <v>95</v>
      </c>
      <c r="D1635" s="110">
        <v>32</v>
      </c>
      <c r="E1635" s="115">
        <v>13.3</v>
      </c>
      <c r="F1635" s="115">
        <v>74.5</v>
      </c>
      <c r="G1635" s="115">
        <v>42</v>
      </c>
      <c r="H1635" s="115" t="s">
        <v>82</v>
      </c>
      <c r="I1635" s="110" t="s">
        <v>81</v>
      </c>
      <c r="J1635" s="110" t="s">
        <v>82</v>
      </c>
      <c r="K1635" s="98"/>
      <c r="L1635" s="95" t="s">
        <v>91</v>
      </c>
      <c r="M1635" s="95">
        <v>35</v>
      </c>
      <c r="N1635" s="95" t="s">
        <v>84</v>
      </c>
      <c r="O1635" s="116"/>
      <c r="P1635" s="110" t="s">
        <v>85</v>
      </c>
      <c r="Q1635" s="13"/>
      <c r="R1635" s="86"/>
      <c r="S1635" s="13"/>
      <c r="AC1635" s="13"/>
    </row>
    <row r="1636" spans="1:29" s="1" customFormat="1" x14ac:dyDescent="0.2">
      <c r="A1636" s="110" t="s">
        <v>101</v>
      </c>
      <c r="B1636" s="111">
        <v>40717</v>
      </c>
      <c r="C1636" s="110" t="s">
        <v>95</v>
      </c>
      <c r="D1636" s="110">
        <v>33</v>
      </c>
      <c r="E1636" s="115">
        <v>13.6</v>
      </c>
      <c r="F1636" s="115">
        <v>73</v>
      </c>
      <c r="G1636" s="115">
        <v>43</v>
      </c>
      <c r="H1636" s="115" t="s">
        <v>82</v>
      </c>
      <c r="I1636" s="110" t="s">
        <v>81</v>
      </c>
      <c r="J1636" s="110" t="s">
        <v>82</v>
      </c>
      <c r="K1636" s="116"/>
      <c r="L1636" s="110" t="s">
        <v>83</v>
      </c>
      <c r="M1636" s="110">
        <v>0</v>
      </c>
      <c r="N1636" s="110" t="s">
        <v>84</v>
      </c>
      <c r="O1636" s="116"/>
      <c r="P1636" s="110" t="s">
        <v>85</v>
      </c>
      <c r="Q1636" s="13"/>
      <c r="R1636" s="86"/>
      <c r="S1636" s="13"/>
      <c r="AC1636" s="13"/>
    </row>
    <row r="1637" spans="1:29" s="1" customFormat="1" x14ac:dyDescent="0.2">
      <c r="A1637" s="110" t="s">
        <v>101</v>
      </c>
      <c r="B1637" s="111">
        <v>40717</v>
      </c>
      <c r="C1637" s="110" t="s">
        <v>95</v>
      </c>
      <c r="D1637" s="110">
        <v>34</v>
      </c>
      <c r="E1637" s="115">
        <v>13</v>
      </c>
      <c r="F1637" s="115">
        <v>72</v>
      </c>
      <c r="G1637" s="115">
        <v>41</v>
      </c>
      <c r="H1637" s="115" t="s">
        <v>82</v>
      </c>
      <c r="I1637" s="110" t="s">
        <v>81</v>
      </c>
      <c r="J1637" s="110" t="s">
        <v>82</v>
      </c>
      <c r="K1637" s="116"/>
      <c r="L1637" s="110" t="s">
        <v>83</v>
      </c>
      <c r="M1637" s="110">
        <v>0</v>
      </c>
      <c r="N1637" s="110" t="s">
        <v>84</v>
      </c>
      <c r="O1637" s="116"/>
      <c r="P1637" s="110" t="s">
        <v>85</v>
      </c>
      <c r="Q1637" s="13"/>
      <c r="R1637" s="86"/>
      <c r="S1637" s="13"/>
      <c r="AC1637" s="13"/>
    </row>
    <row r="1638" spans="1:29" s="1" customFormat="1" x14ac:dyDescent="0.2">
      <c r="A1638" s="110" t="s">
        <v>101</v>
      </c>
      <c r="B1638" s="111">
        <v>40717</v>
      </c>
      <c r="C1638" s="110" t="s">
        <v>95</v>
      </c>
      <c r="D1638" s="110">
        <v>35</v>
      </c>
      <c r="E1638" s="115">
        <v>9.8000000000000007</v>
      </c>
      <c r="F1638" s="115">
        <v>66.5</v>
      </c>
      <c r="G1638" s="115">
        <v>37</v>
      </c>
      <c r="H1638" s="115" t="s">
        <v>82</v>
      </c>
      <c r="I1638" s="110" t="s">
        <v>81</v>
      </c>
      <c r="J1638" s="110" t="s">
        <v>82</v>
      </c>
      <c r="K1638" s="116"/>
      <c r="L1638" s="110" t="s">
        <v>83</v>
      </c>
      <c r="M1638" s="110">
        <v>0</v>
      </c>
      <c r="N1638" s="110" t="s">
        <v>84</v>
      </c>
      <c r="O1638" s="116"/>
      <c r="P1638" s="110" t="s">
        <v>85</v>
      </c>
      <c r="Q1638" s="13"/>
      <c r="R1638" s="86"/>
      <c r="S1638" s="13"/>
      <c r="AC1638" s="13"/>
    </row>
    <row r="1639" spans="1:29" s="1" customFormat="1" x14ac:dyDescent="0.2">
      <c r="A1639" s="110" t="s">
        <v>101</v>
      </c>
      <c r="B1639" s="111">
        <v>40717</v>
      </c>
      <c r="C1639" s="110" t="s">
        <v>104</v>
      </c>
      <c r="D1639" s="110">
        <v>36</v>
      </c>
      <c r="E1639" s="115">
        <v>14.7</v>
      </c>
      <c r="F1639" s="115">
        <v>75.5</v>
      </c>
      <c r="G1639" s="115">
        <v>41.5</v>
      </c>
      <c r="H1639" s="115" t="s">
        <v>82</v>
      </c>
      <c r="I1639" s="110" t="s">
        <v>81</v>
      </c>
      <c r="J1639" s="110" t="s">
        <v>82</v>
      </c>
      <c r="K1639" s="116"/>
      <c r="L1639" s="110" t="s">
        <v>83</v>
      </c>
      <c r="M1639" s="110">
        <v>0</v>
      </c>
      <c r="N1639" s="110" t="s">
        <v>84</v>
      </c>
      <c r="O1639" s="116"/>
      <c r="P1639" s="110" t="s">
        <v>85</v>
      </c>
      <c r="Q1639" s="13"/>
      <c r="R1639" s="86"/>
      <c r="S1639" s="13"/>
      <c r="AC1639" s="13"/>
    </row>
    <row r="1640" spans="1:29" s="1" customFormat="1" x14ac:dyDescent="0.2">
      <c r="A1640" s="110" t="s">
        <v>101</v>
      </c>
      <c r="B1640" s="111">
        <v>40717</v>
      </c>
      <c r="C1640" s="110" t="s">
        <v>104</v>
      </c>
      <c r="D1640" s="110">
        <v>37</v>
      </c>
      <c r="E1640" s="115">
        <v>14.3</v>
      </c>
      <c r="F1640" s="115">
        <v>74.5</v>
      </c>
      <c r="G1640" s="115">
        <v>42</v>
      </c>
      <c r="H1640" s="115" t="s">
        <v>82</v>
      </c>
      <c r="I1640" s="110" t="s">
        <v>81</v>
      </c>
      <c r="J1640" s="110" t="s">
        <v>82</v>
      </c>
      <c r="K1640" s="116"/>
      <c r="L1640" s="110" t="s">
        <v>83</v>
      </c>
      <c r="M1640" s="110">
        <v>0</v>
      </c>
      <c r="N1640" s="110" t="s">
        <v>84</v>
      </c>
      <c r="O1640" s="116"/>
      <c r="P1640" s="110" t="s">
        <v>85</v>
      </c>
      <c r="Q1640" s="13"/>
      <c r="R1640" s="86"/>
      <c r="S1640" s="13"/>
      <c r="AC1640" s="13"/>
    </row>
    <row r="1641" spans="1:29" s="1" customFormat="1" x14ac:dyDescent="0.2">
      <c r="A1641" s="110" t="s">
        <v>101</v>
      </c>
      <c r="B1641" s="111">
        <v>40717</v>
      </c>
      <c r="C1641" s="110" t="s">
        <v>104</v>
      </c>
      <c r="D1641" s="110">
        <v>38</v>
      </c>
      <c r="E1641" s="115">
        <v>25.2</v>
      </c>
      <c r="F1641" s="115">
        <v>90.5</v>
      </c>
      <c r="G1641" s="115">
        <v>53</v>
      </c>
      <c r="H1641" s="115" t="s">
        <v>82</v>
      </c>
      <c r="I1641" s="110" t="s">
        <v>88</v>
      </c>
      <c r="J1641" s="110" t="s">
        <v>82</v>
      </c>
      <c r="K1641" s="116"/>
      <c r="L1641" s="110" t="s">
        <v>83</v>
      </c>
      <c r="M1641" s="110">
        <v>0</v>
      </c>
      <c r="N1641" s="110" t="s">
        <v>84</v>
      </c>
      <c r="O1641" s="116"/>
      <c r="P1641" s="110" t="s">
        <v>85</v>
      </c>
      <c r="Q1641" s="13"/>
      <c r="R1641" s="88"/>
      <c r="S1641" s="13"/>
      <c r="AC1641" s="13"/>
    </row>
    <row r="1642" spans="1:29" s="1" customFormat="1" x14ac:dyDescent="0.2">
      <c r="A1642" s="110" t="s">
        <v>101</v>
      </c>
      <c r="B1642" s="111">
        <v>40717</v>
      </c>
      <c r="C1642" s="110" t="s">
        <v>104</v>
      </c>
      <c r="D1642" s="110">
        <v>39</v>
      </c>
      <c r="E1642" s="115">
        <v>16.399999999999999</v>
      </c>
      <c r="F1642" s="115">
        <v>78.5</v>
      </c>
      <c r="G1642" s="115">
        <v>44</v>
      </c>
      <c r="H1642" s="115" t="s">
        <v>82</v>
      </c>
      <c r="I1642" s="110" t="s">
        <v>81</v>
      </c>
      <c r="J1642" s="110" t="s">
        <v>82</v>
      </c>
      <c r="K1642" s="116"/>
      <c r="L1642" s="110" t="s">
        <v>83</v>
      </c>
      <c r="M1642" s="110">
        <v>0</v>
      </c>
      <c r="N1642" s="110" t="s">
        <v>84</v>
      </c>
      <c r="O1642" s="116"/>
      <c r="P1642" s="110" t="s">
        <v>85</v>
      </c>
      <c r="Q1642" s="13"/>
      <c r="R1642" s="88"/>
      <c r="S1642" s="13"/>
      <c r="AC1642" s="13"/>
    </row>
    <row r="1643" spans="1:29" s="1" customFormat="1" x14ac:dyDescent="0.2">
      <c r="A1643" s="110" t="s">
        <v>101</v>
      </c>
      <c r="B1643" s="111">
        <v>40717</v>
      </c>
      <c r="C1643" s="110" t="s">
        <v>104</v>
      </c>
      <c r="D1643" s="110">
        <v>40</v>
      </c>
      <c r="E1643" s="115">
        <v>18.600000000000001</v>
      </c>
      <c r="F1643" s="115">
        <v>83</v>
      </c>
      <c r="G1643" s="115">
        <v>47</v>
      </c>
      <c r="H1643" s="115" t="s">
        <v>82</v>
      </c>
      <c r="I1643" s="110" t="s">
        <v>88</v>
      </c>
      <c r="J1643" s="110" t="s">
        <v>82</v>
      </c>
      <c r="K1643" s="116"/>
      <c r="L1643" s="110" t="s">
        <v>83</v>
      </c>
      <c r="M1643" s="110">
        <v>0</v>
      </c>
      <c r="N1643" s="110" t="s">
        <v>84</v>
      </c>
      <c r="O1643" s="116"/>
      <c r="P1643" s="110" t="s">
        <v>85</v>
      </c>
      <c r="Q1643" s="13"/>
      <c r="R1643" s="88"/>
      <c r="S1643" s="13"/>
      <c r="AC1643" s="13"/>
    </row>
    <row r="1644" spans="1:29" s="1" customFormat="1" x14ac:dyDescent="0.2">
      <c r="A1644" s="110" t="s">
        <v>101</v>
      </c>
      <c r="B1644" s="111">
        <v>40717</v>
      </c>
      <c r="C1644" s="110" t="s">
        <v>104</v>
      </c>
      <c r="D1644" s="110">
        <v>41</v>
      </c>
      <c r="E1644" s="115">
        <v>14.8</v>
      </c>
      <c r="F1644" s="115">
        <v>75</v>
      </c>
      <c r="G1644" s="115">
        <v>43.5</v>
      </c>
      <c r="H1644" s="115" t="s">
        <v>82</v>
      </c>
      <c r="I1644" s="110" t="s">
        <v>81</v>
      </c>
      <c r="J1644" s="110" t="s">
        <v>82</v>
      </c>
      <c r="K1644" s="116"/>
      <c r="L1644" s="110" t="s">
        <v>83</v>
      </c>
      <c r="M1644" s="110">
        <v>0</v>
      </c>
      <c r="N1644" s="110" t="s">
        <v>84</v>
      </c>
      <c r="O1644" s="116"/>
      <c r="P1644" s="110" t="s">
        <v>85</v>
      </c>
      <c r="Q1644" s="13"/>
      <c r="R1644" s="88"/>
      <c r="S1644" s="13"/>
      <c r="AC1644" s="13"/>
    </row>
    <row r="1645" spans="1:29" s="1" customFormat="1" x14ac:dyDescent="0.2">
      <c r="A1645" s="110" t="s">
        <v>101</v>
      </c>
      <c r="B1645" s="111">
        <v>40717</v>
      </c>
      <c r="C1645" s="110" t="s">
        <v>104</v>
      </c>
      <c r="D1645" s="110">
        <v>42</v>
      </c>
      <c r="E1645" s="115">
        <v>12</v>
      </c>
      <c r="F1645" s="115">
        <v>70.5</v>
      </c>
      <c r="G1645" s="115">
        <v>41</v>
      </c>
      <c r="H1645" s="115" t="s">
        <v>82</v>
      </c>
      <c r="I1645" s="110" t="s">
        <v>81</v>
      </c>
      <c r="J1645" s="110" t="s">
        <v>82</v>
      </c>
      <c r="K1645" s="116"/>
      <c r="L1645" s="110" t="s">
        <v>83</v>
      </c>
      <c r="M1645" s="110">
        <v>0</v>
      </c>
      <c r="N1645" s="110" t="s">
        <v>84</v>
      </c>
      <c r="O1645" s="116"/>
      <c r="P1645" s="110" t="s">
        <v>85</v>
      </c>
      <c r="Q1645" s="13"/>
      <c r="R1645" s="88"/>
      <c r="S1645" s="13"/>
      <c r="AC1645" s="13"/>
    </row>
    <row r="1646" spans="1:29" s="1" customFormat="1" x14ac:dyDescent="0.2">
      <c r="A1646" s="110" t="s">
        <v>101</v>
      </c>
      <c r="B1646" s="111">
        <v>40717</v>
      </c>
      <c r="C1646" s="110" t="s">
        <v>104</v>
      </c>
      <c r="D1646" s="110">
        <v>43</v>
      </c>
      <c r="E1646" s="115">
        <v>14.7</v>
      </c>
      <c r="F1646" s="115">
        <v>74</v>
      </c>
      <c r="G1646" s="115">
        <v>42.5</v>
      </c>
      <c r="H1646" s="115" t="s">
        <v>82</v>
      </c>
      <c r="I1646" s="110" t="s">
        <v>81</v>
      </c>
      <c r="J1646" s="110" t="s">
        <v>82</v>
      </c>
      <c r="K1646" s="116"/>
      <c r="L1646" s="110" t="s">
        <v>83</v>
      </c>
      <c r="M1646" s="110">
        <v>0</v>
      </c>
      <c r="N1646" s="110" t="s">
        <v>84</v>
      </c>
      <c r="O1646" s="116"/>
      <c r="P1646" s="110" t="s">
        <v>85</v>
      </c>
      <c r="Q1646" s="13"/>
      <c r="R1646" s="88"/>
      <c r="S1646" s="13"/>
      <c r="AC1646" s="13"/>
    </row>
    <row r="1647" spans="1:29" s="1" customFormat="1" x14ac:dyDescent="0.2">
      <c r="A1647" s="110" t="s">
        <v>101</v>
      </c>
      <c r="B1647" s="111">
        <v>40717</v>
      </c>
      <c r="C1647" s="110" t="s">
        <v>104</v>
      </c>
      <c r="D1647" s="110">
        <v>44</v>
      </c>
      <c r="E1647" s="115">
        <v>8.4</v>
      </c>
      <c r="F1647" s="115">
        <v>60.5</v>
      </c>
      <c r="G1647" s="115">
        <v>34.5</v>
      </c>
      <c r="H1647" s="115" t="s">
        <v>82</v>
      </c>
      <c r="I1647" s="110" t="s">
        <v>81</v>
      </c>
      <c r="J1647" s="110" t="s">
        <v>82</v>
      </c>
      <c r="K1647" s="116"/>
      <c r="L1647" s="110" t="s">
        <v>83</v>
      </c>
      <c r="M1647" s="110">
        <v>0</v>
      </c>
      <c r="N1647" s="110" t="s">
        <v>84</v>
      </c>
      <c r="O1647" s="116"/>
      <c r="P1647" s="110" t="s">
        <v>85</v>
      </c>
      <c r="Q1647" s="13"/>
      <c r="R1647" s="88"/>
      <c r="S1647" s="13"/>
      <c r="AC1647" s="13"/>
    </row>
    <row r="1648" spans="1:29" s="1" customFormat="1" x14ac:dyDescent="0.2">
      <c r="A1648" s="110" t="s">
        <v>101</v>
      </c>
      <c r="B1648" s="111">
        <v>40717</v>
      </c>
      <c r="C1648" s="110" t="s">
        <v>95</v>
      </c>
      <c r="D1648" s="110">
        <v>45</v>
      </c>
      <c r="E1648" s="115">
        <v>20.6</v>
      </c>
      <c r="F1648" s="115">
        <v>84</v>
      </c>
      <c r="G1648" s="115">
        <v>51</v>
      </c>
      <c r="H1648" s="115" t="s">
        <v>82</v>
      </c>
      <c r="I1648" s="110" t="s">
        <v>81</v>
      </c>
      <c r="J1648" s="110" t="s">
        <v>82</v>
      </c>
      <c r="K1648" s="116"/>
      <c r="L1648" s="95" t="s">
        <v>91</v>
      </c>
      <c r="M1648" s="95">
        <v>50</v>
      </c>
      <c r="N1648" s="95" t="s">
        <v>84</v>
      </c>
      <c r="O1648" s="116"/>
      <c r="P1648" s="110" t="s">
        <v>85</v>
      </c>
      <c r="Q1648" s="13"/>
      <c r="R1648" s="88"/>
      <c r="S1648" s="13"/>
      <c r="AC1648" s="13"/>
    </row>
    <row r="1649" spans="1:29" s="1" customFormat="1" x14ac:dyDescent="0.2">
      <c r="A1649" s="110" t="s">
        <v>101</v>
      </c>
      <c r="B1649" s="111">
        <v>40717</v>
      </c>
      <c r="C1649" s="110" t="s">
        <v>95</v>
      </c>
      <c r="D1649" s="110">
        <v>46</v>
      </c>
      <c r="E1649" s="115">
        <v>26</v>
      </c>
      <c r="F1649" s="115">
        <v>93</v>
      </c>
      <c r="G1649" s="115">
        <v>55</v>
      </c>
      <c r="H1649" s="115" t="s">
        <v>82</v>
      </c>
      <c r="I1649" s="110" t="s">
        <v>88</v>
      </c>
      <c r="J1649" s="110" t="s">
        <v>82</v>
      </c>
      <c r="K1649" s="116" t="s">
        <v>83</v>
      </c>
      <c r="L1649" s="110" t="s">
        <v>83</v>
      </c>
      <c r="M1649" s="110">
        <v>0</v>
      </c>
      <c r="N1649" s="110" t="s">
        <v>84</v>
      </c>
      <c r="O1649" s="116"/>
      <c r="P1649" s="110" t="s">
        <v>85</v>
      </c>
      <c r="Q1649" s="13"/>
      <c r="R1649" s="88"/>
      <c r="S1649" s="13"/>
      <c r="AC1649" s="13"/>
    </row>
    <row r="1650" spans="1:29" s="1" customFormat="1" x14ac:dyDescent="0.2">
      <c r="A1650" s="110" t="s">
        <v>101</v>
      </c>
      <c r="B1650" s="111">
        <v>40717</v>
      </c>
      <c r="C1650" s="110" t="s">
        <v>95</v>
      </c>
      <c r="D1650" s="110">
        <v>47</v>
      </c>
      <c r="E1650" s="115">
        <v>12.7</v>
      </c>
      <c r="F1650" s="115">
        <v>70.5</v>
      </c>
      <c r="G1650" s="115">
        <v>43</v>
      </c>
      <c r="H1650" s="115" t="s">
        <v>82</v>
      </c>
      <c r="I1650" s="110" t="s">
        <v>81</v>
      </c>
      <c r="J1650" s="110" t="s">
        <v>82</v>
      </c>
      <c r="K1650" s="116"/>
      <c r="L1650" s="110" t="s">
        <v>83</v>
      </c>
      <c r="M1650" s="110">
        <v>0</v>
      </c>
      <c r="N1650" s="110" t="s">
        <v>84</v>
      </c>
      <c r="O1650" s="116"/>
      <c r="P1650" s="110" t="s">
        <v>85</v>
      </c>
      <c r="Q1650" s="13"/>
      <c r="R1650" s="88"/>
      <c r="S1650" s="13"/>
      <c r="AC1650" s="13"/>
    </row>
    <row r="1651" spans="1:29" s="1" customFormat="1" x14ac:dyDescent="0.2">
      <c r="A1651" s="110" t="s">
        <v>101</v>
      </c>
      <c r="B1651" s="111">
        <v>40717</v>
      </c>
      <c r="C1651" s="110" t="s">
        <v>95</v>
      </c>
      <c r="D1651" s="110">
        <v>48</v>
      </c>
      <c r="E1651" s="115">
        <v>12.3</v>
      </c>
      <c r="F1651" s="115">
        <v>74.5</v>
      </c>
      <c r="G1651" s="115">
        <v>39.5</v>
      </c>
      <c r="H1651" s="115" t="s">
        <v>82</v>
      </c>
      <c r="I1651" s="110" t="s">
        <v>81</v>
      </c>
      <c r="J1651" s="110" t="s">
        <v>82</v>
      </c>
      <c r="K1651" s="116"/>
      <c r="L1651" s="110" t="s">
        <v>83</v>
      </c>
      <c r="M1651" s="110">
        <v>0</v>
      </c>
      <c r="N1651" s="110" t="s">
        <v>84</v>
      </c>
      <c r="O1651" s="116"/>
      <c r="P1651" s="110" t="s">
        <v>85</v>
      </c>
      <c r="Q1651" s="13"/>
      <c r="R1651" s="88"/>
      <c r="S1651" s="13"/>
      <c r="AC1651" s="13"/>
    </row>
    <row r="1652" spans="1:29" s="1" customFormat="1" x14ac:dyDescent="0.2">
      <c r="A1652" s="110" t="s">
        <v>87</v>
      </c>
      <c r="B1652" s="111">
        <v>40718</v>
      </c>
      <c r="C1652" s="110" t="s">
        <v>95</v>
      </c>
      <c r="D1652" s="110">
        <v>49</v>
      </c>
      <c r="E1652" s="115">
        <v>23</v>
      </c>
      <c r="F1652" s="115">
        <v>89.5</v>
      </c>
      <c r="G1652" s="115">
        <v>52</v>
      </c>
      <c r="H1652" s="115" t="s">
        <v>82</v>
      </c>
      <c r="I1652" s="110" t="s">
        <v>88</v>
      </c>
      <c r="J1652" s="110" t="s">
        <v>82</v>
      </c>
      <c r="K1652" s="116"/>
      <c r="L1652" s="110" t="s">
        <v>83</v>
      </c>
      <c r="M1652" s="110">
        <v>0</v>
      </c>
      <c r="N1652" s="110" t="s">
        <v>84</v>
      </c>
      <c r="O1652" s="116"/>
      <c r="P1652" s="110" t="s">
        <v>85</v>
      </c>
      <c r="Q1652" s="13"/>
      <c r="R1652" s="88"/>
      <c r="S1652" s="13"/>
      <c r="AC1652" s="13"/>
    </row>
    <row r="1653" spans="1:29" s="1" customFormat="1" x14ac:dyDescent="0.2">
      <c r="A1653" s="110" t="s">
        <v>87</v>
      </c>
      <c r="B1653" s="111">
        <v>40718</v>
      </c>
      <c r="C1653" s="110" t="s">
        <v>95</v>
      </c>
      <c r="D1653" s="110">
        <v>50</v>
      </c>
      <c r="E1653" s="115">
        <v>19.2</v>
      </c>
      <c r="F1653" s="115">
        <v>84</v>
      </c>
      <c r="G1653" s="115">
        <v>48</v>
      </c>
      <c r="H1653" s="115" t="s">
        <v>82</v>
      </c>
      <c r="I1653" s="110" t="s">
        <v>88</v>
      </c>
      <c r="J1653" s="110" t="s">
        <v>110</v>
      </c>
      <c r="K1653" s="116"/>
      <c r="L1653" s="110" t="s">
        <v>83</v>
      </c>
      <c r="M1653" s="110">
        <v>0</v>
      </c>
      <c r="N1653" s="110" t="s">
        <v>84</v>
      </c>
      <c r="O1653" s="116"/>
      <c r="P1653" s="110" t="s">
        <v>85</v>
      </c>
      <c r="Q1653" s="13"/>
      <c r="R1653" s="88"/>
      <c r="S1653" s="13"/>
      <c r="AC1653" s="13"/>
    </row>
    <row r="1654" spans="1:29" s="1" customFormat="1" x14ac:dyDescent="0.2">
      <c r="A1654" s="110" t="s">
        <v>87</v>
      </c>
      <c r="B1654" s="111">
        <v>40718</v>
      </c>
      <c r="C1654" s="110" t="s">
        <v>95</v>
      </c>
      <c r="D1654" s="110">
        <v>51</v>
      </c>
      <c r="E1654" s="115">
        <v>12.5</v>
      </c>
      <c r="F1654" s="115">
        <v>71.5</v>
      </c>
      <c r="G1654" s="115">
        <v>40</v>
      </c>
      <c r="H1654" s="115" t="s">
        <v>82</v>
      </c>
      <c r="I1654" s="110" t="s">
        <v>81</v>
      </c>
      <c r="J1654" s="110" t="s">
        <v>82</v>
      </c>
      <c r="K1654" s="116"/>
      <c r="L1654" s="110" t="s">
        <v>83</v>
      </c>
      <c r="M1654" s="110">
        <v>0</v>
      </c>
      <c r="N1654" s="110" t="s">
        <v>84</v>
      </c>
      <c r="O1654" s="116"/>
      <c r="P1654" s="110" t="s">
        <v>85</v>
      </c>
      <c r="Q1654" s="13"/>
      <c r="R1654" s="88"/>
      <c r="S1654" s="13"/>
      <c r="AC1654" s="13"/>
    </row>
    <row r="1655" spans="1:29" s="1" customFormat="1" x14ac:dyDescent="0.2">
      <c r="A1655" s="110" t="s">
        <v>87</v>
      </c>
      <c r="B1655" s="111">
        <v>40718</v>
      </c>
      <c r="C1655" s="110" t="s">
        <v>95</v>
      </c>
      <c r="D1655" s="110">
        <v>52</v>
      </c>
      <c r="E1655" s="115">
        <v>16.399999999999999</v>
      </c>
      <c r="F1655" s="115">
        <v>77</v>
      </c>
      <c r="G1655" s="115">
        <v>48</v>
      </c>
      <c r="H1655" s="115" t="s">
        <v>82</v>
      </c>
      <c r="I1655" s="110" t="s">
        <v>81</v>
      </c>
      <c r="J1655" s="110" t="s">
        <v>82</v>
      </c>
      <c r="K1655" s="116"/>
      <c r="L1655" s="110" t="s">
        <v>83</v>
      </c>
      <c r="M1655" s="110">
        <v>0</v>
      </c>
      <c r="N1655" s="110" t="s">
        <v>84</v>
      </c>
      <c r="O1655" s="116"/>
      <c r="P1655" s="110" t="s">
        <v>85</v>
      </c>
      <c r="Q1655" s="13"/>
      <c r="R1655" s="88"/>
      <c r="S1655" s="13"/>
      <c r="AC1655" s="13"/>
    </row>
    <row r="1656" spans="1:29" s="1" customFormat="1" x14ac:dyDescent="0.2">
      <c r="A1656" s="110" t="s">
        <v>87</v>
      </c>
      <c r="B1656" s="111">
        <v>40718</v>
      </c>
      <c r="C1656" s="110" t="s">
        <v>95</v>
      </c>
      <c r="D1656" s="110">
        <v>53</v>
      </c>
      <c r="E1656" s="115">
        <v>15.7</v>
      </c>
      <c r="F1656" s="115">
        <v>80</v>
      </c>
      <c r="G1656" s="115">
        <v>45</v>
      </c>
      <c r="H1656" s="115" t="s">
        <v>82</v>
      </c>
      <c r="I1656" s="110" t="s">
        <v>81</v>
      </c>
      <c r="J1656" s="110" t="s">
        <v>82</v>
      </c>
      <c r="K1656" s="116"/>
      <c r="L1656" s="110" t="s">
        <v>83</v>
      </c>
      <c r="M1656" s="110">
        <v>0</v>
      </c>
      <c r="N1656" s="110" t="s">
        <v>84</v>
      </c>
      <c r="O1656" s="116"/>
      <c r="P1656" s="110" t="s">
        <v>85</v>
      </c>
      <c r="Q1656" s="13"/>
      <c r="R1656" s="88"/>
      <c r="S1656" s="13"/>
      <c r="AC1656" s="13"/>
    </row>
    <row r="1657" spans="1:29" s="1" customFormat="1" x14ac:dyDescent="0.2">
      <c r="A1657" s="110" t="s">
        <v>87</v>
      </c>
      <c r="B1657" s="111">
        <v>40718</v>
      </c>
      <c r="C1657" s="110" t="s">
        <v>95</v>
      </c>
      <c r="D1657" s="110">
        <v>54</v>
      </c>
      <c r="E1657" s="115">
        <v>12.4</v>
      </c>
      <c r="F1657" s="115">
        <v>69.5</v>
      </c>
      <c r="G1657" s="115">
        <v>43</v>
      </c>
      <c r="H1657" s="115" t="s">
        <v>82</v>
      </c>
      <c r="I1657" s="110" t="s">
        <v>81</v>
      </c>
      <c r="J1657" s="110" t="s">
        <v>82</v>
      </c>
      <c r="K1657" s="116" t="s">
        <v>83</v>
      </c>
      <c r="L1657" s="110" t="s">
        <v>83</v>
      </c>
      <c r="M1657" s="110">
        <v>0</v>
      </c>
      <c r="N1657" s="110" t="s">
        <v>84</v>
      </c>
      <c r="O1657" s="116"/>
      <c r="P1657" s="110" t="s">
        <v>85</v>
      </c>
      <c r="Q1657" s="13"/>
      <c r="R1657" s="88"/>
      <c r="S1657" s="13"/>
      <c r="AC1657" s="13"/>
    </row>
    <row r="1658" spans="1:29" s="1" customFormat="1" x14ac:dyDescent="0.2">
      <c r="A1658" s="110" t="s">
        <v>87</v>
      </c>
      <c r="B1658" s="111">
        <v>40718</v>
      </c>
      <c r="C1658" s="110" t="s">
        <v>95</v>
      </c>
      <c r="D1658" s="110">
        <v>55</v>
      </c>
      <c r="E1658" s="115">
        <v>6.6</v>
      </c>
      <c r="F1658" s="115">
        <v>59.5</v>
      </c>
      <c r="G1658" s="115">
        <v>33</v>
      </c>
      <c r="H1658" s="115" t="s">
        <v>82</v>
      </c>
      <c r="I1658" s="110" t="s">
        <v>81</v>
      </c>
      <c r="J1658" s="110" t="s">
        <v>82</v>
      </c>
      <c r="K1658" s="116"/>
      <c r="L1658" s="110" t="s">
        <v>83</v>
      </c>
      <c r="M1658" s="110">
        <v>0</v>
      </c>
      <c r="N1658" s="110" t="s">
        <v>84</v>
      </c>
      <c r="O1658" s="116"/>
      <c r="P1658" s="110" t="s">
        <v>85</v>
      </c>
      <c r="Q1658" s="13"/>
      <c r="R1658" s="88"/>
      <c r="S1658" s="13"/>
      <c r="AC1658" s="13"/>
    </row>
    <row r="1659" spans="1:29" s="1" customFormat="1" x14ac:dyDescent="0.2">
      <c r="A1659" s="110" t="s">
        <v>87</v>
      </c>
      <c r="B1659" s="111">
        <v>40718</v>
      </c>
      <c r="C1659" s="110" t="s">
        <v>95</v>
      </c>
      <c r="D1659" s="110">
        <v>56</v>
      </c>
      <c r="E1659" s="115">
        <v>6.4</v>
      </c>
      <c r="F1659" s="115">
        <v>56.5</v>
      </c>
      <c r="G1659" s="115">
        <v>35</v>
      </c>
      <c r="H1659" s="115" t="s">
        <v>82</v>
      </c>
      <c r="I1659" s="110" t="s">
        <v>81</v>
      </c>
      <c r="J1659" s="110" t="s">
        <v>82</v>
      </c>
      <c r="K1659" s="116"/>
      <c r="L1659" s="110" t="s">
        <v>83</v>
      </c>
      <c r="M1659" s="110">
        <v>0</v>
      </c>
      <c r="N1659" s="110" t="s">
        <v>84</v>
      </c>
      <c r="O1659" s="116"/>
      <c r="P1659" s="110" t="s">
        <v>85</v>
      </c>
      <c r="Q1659" s="13"/>
      <c r="R1659" s="88"/>
      <c r="S1659" s="13"/>
      <c r="AC1659" s="13"/>
    </row>
    <row r="1660" spans="1:29" s="1" customFormat="1" x14ac:dyDescent="0.2">
      <c r="A1660" s="110" t="s">
        <v>87</v>
      </c>
      <c r="B1660" s="111">
        <v>40718</v>
      </c>
      <c r="C1660" s="110" t="s">
        <v>95</v>
      </c>
      <c r="D1660" s="110">
        <v>57</v>
      </c>
      <c r="E1660" s="115">
        <v>9.6</v>
      </c>
      <c r="F1660" s="115">
        <v>67</v>
      </c>
      <c r="G1660" s="115">
        <v>37.5</v>
      </c>
      <c r="H1660" s="115" t="s">
        <v>82</v>
      </c>
      <c r="I1660" s="110" t="s">
        <v>81</v>
      </c>
      <c r="J1660" s="110" t="s">
        <v>82</v>
      </c>
      <c r="K1660" s="116"/>
      <c r="L1660" s="110" t="s">
        <v>83</v>
      </c>
      <c r="M1660" s="110">
        <v>0</v>
      </c>
      <c r="N1660" s="110" t="s">
        <v>84</v>
      </c>
      <c r="O1660" s="116"/>
      <c r="P1660" s="110" t="s">
        <v>85</v>
      </c>
      <c r="Q1660" s="13"/>
      <c r="R1660" s="88"/>
      <c r="S1660" s="13"/>
      <c r="AC1660" s="13"/>
    </row>
    <row r="1661" spans="1:29" s="1" customFormat="1" x14ac:dyDescent="0.2">
      <c r="A1661" s="110" t="s">
        <v>87</v>
      </c>
      <c r="B1661" s="111">
        <v>40718</v>
      </c>
      <c r="C1661" s="110" t="s">
        <v>95</v>
      </c>
      <c r="D1661" s="110">
        <v>58</v>
      </c>
      <c r="E1661" s="115">
        <v>12.5</v>
      </c>
      <c r="F1661" s="115">
        <v>71.5</v>
      </c>
      <c r="G1661" s="115">
        <v>43.5</v>
      </c>
      <c r="H1661" s="115" t="s">
        <v>82</v>
      </c>
      <c r="I1661" s="110" t="s">
        <v>81</v>
      </c>
      <c r="J1661" s="110" t="s">
        <v>82</v>
      </c>
      <c r="K1661" s="116"/>
      <c r="L1661" s="110" t="s">
        <v>83</v>
      </c>
      <c r="M1661" s="110" t="s">
        <v>111</v>
      </c>
      <c r="N1661" s="110" t="s">
        <v>84</v>
      </c>
      <c r="O1661" s="116"/>
      <c r="P1661" s="110" t="s">
        <v>85</v>
      </c>
      <c r="Q1661" s="13"/>
      <c r="R1661" s="88"/>
      <c r="S1661" s="13"/>
      <c r="AC1661" s="13"/>
    </row>
    <row r="1662" spans="1:29" s="1" customFormat="1" x14ac:dyDescent="0.2">
      <c r="A1662" s="110" t="s">
        <v>87</v>
      </c>
      <c r="B1662" s="111">
        <v>40718</v>
      </c>
      <c r="C1662" s="120" t="s">
        <v>104</v>
      </c>
      <c r="D1662" s="110">
        <v>59</v>
      </c>
      <c r="E1662" s="115">
        <v>21.6</v>
      </c>
      <c r="F1662" s="115">
        <v>84.5</v>
      </c>
      <c r="G1662" s="115">
        <v>52.5</v>
      </c>
      <c r="H1662" s="115" t="s">
        <v>82</v>
      </c>
      <c r="I1662" s="110" t="s">
        <v>88</v>
      </c>
      <c r="J1662" s="110" t="s">
        <v>82</v>
      </c>
      <c r="K1662" s="116"/>
      <c r="L1662" s="110" t="s">
        <v>83</v>
      </c>
      <c r="M1662" s="110">
        <v>0</v>
      </c>
      <c r="N1662" s="110" t="s">
        <v>84</v>
      </c>
      <c r="O1662" s="116"/>
      <c r="P1662" s="110" t="s">
        <v>85</v>
      </c>
      <c r="Q1662" s="13"/>
      <c r="R1662" s="88"/>
      <c r="S1662" s="13"/>
      <c r="AC1662" s="13"/>
    </row>
    <row r="1663" spans="1:29" s="1" customFormat="1" x14ac:dyDescent="0.2">
      <c r="A1663" s="110" t="s">
        <v>87</v>
      </c>
      <c r="B1663" s="111">
        <v>40718</v>
      </c>
      <c r="C1663" s="120" t="s">
        <v>104</v>
      </c>
      <c r="D1663" s="110">
        <v>60</v>
      </c>
      <c r="E1663" s="115">
        <v>16.7</v>
      </c>
      <c r="F1663" s="115">
        <v>77</v>
      </c>
      <c r="G1663" s="115">
        <v>48</v>
      </c>
      <c r="H1663" s="115" t="s">
        <v>82</v>
      </c>
      <c r="I1663" s="110" t="s">
        <v>81</v>
      </c>
      <c r="J1663" s="110" t="s">
        <v>82</v>
      </c>
      <c r="K1663" s="116"/>
      <c r="L1663" s="95" t="s">
        <v>83</v>
      </c>
      <c r="M1663" s="95">
        <v>1</v>
      </c>
      <c r="N1663" s="95" t="s">
        <v>84</v>
      </c>
      <c r="O1663" s="116"/>
      <c r="P1663" s="110" t="s">
        <v>85</v>
      </c>
      <c r="Q1663" s="13"/>
      <c r="R1663" s="88"/>
      <c r="S1663" s="13"/>
      <c r="AC1663" s="13"/>
    </row>
    <row r="1664" spans="1:29" s="1" customFormat="1" x14ac:dyDescent="0.2">
      <c r="A1664" s="110" t="s">
        <v>87</v>
      </c>
      <c r="B1664" s="111">
        <v>40718</v>
      </c>
      <c r="C1664" s="120" t="s">
        <v>104</v>
      </c>
      <c r="D1664" s="110">
        <v>61</v>
      </c>
      <c r="E1664" s="115">
        <v>11.7</v>
      </c>
      <c r="F1664" s="115">
        <v>69.5</v>
      </c>
      <c r="G1664" s="115">
        <v>40.5</v>
      </c>
      <c r="H1664" s="115" t="s">
        <v>82</v>
      </c>
      <c r="I1664" s="110" t="s">
        <v>81</v>
      </c>
      <c r="J1664" s="110" t="s">
        <v>82</v>
      </c>
      <c r="K1664" s="116"/>
      <c r="L1664" s="110" t="s">
        <v>83</v>
      </c>
      <c r="M1664" s="110">
        <v>0</v>
      </c>
      <c r="N1664" s="110" t="s">
        <v>84</v>
      </c>
      <c r="O1664" s="116"/>
      <c r="P1664" s="110" t="s">
        <v>85</v>
      </c>
      <c r="Q1664" s="13"/>
      <c r="R1664" s="88"/>
      <c r="S1664" s="13"/>
      <c r="AC1664" s="13"/>
    </row>
    <row r="1665" spans="1:29" s="1" customFormat="1" x14ac:dyDescent="0.2">
      <c r="A1665" s="110" t="s">
        <v>87</v>
      </c>
      <c r="B1665" s="111">
        <v>40718</v>
      </c>
      <c r="C1665" s="120" t="s">
        <v>104</v>
      </c>
      <c r="D1665" s="110">
        <v>62</v>
      </c>
      <c r="E1665" s="115">
        <v>11.3</v>
      </c>
      <c r="F1665" s="115">
        <v>69</v>
      </c>
      <c r="G1665" s="115">
        <v>40</v>
      </c>
      <c r="H1665" s="115" t="s">
        <v>82</v>
      </c>
      <c r="I1665" s="110" t="s">
        <v>81</v>
      </c>
      <c r="J1665" s="110" t="s">
        <v>82</v>
      </c>
      <c r="K1665" s="116"/>
      <c r="L1665" s="110" t="s">
        <v>83</v>
      </c>
      <c r="M1665" s="110">
        <v>0</v>
      </c>
      <c r="N1665" s="110" t="s">
        <v>84</v>
      </c>
      <c r="O1665" s="116"/>
      <c r="P1665" s="110" t="s">
        <v>85</v>
      </c>
      <c r="Q1665" s="13"/>
      <c r="R1665" s="88"/>
      <c r="S1665" s="13"/>
      <c r="AC1665" s="13"/>
    </row>
    <row r="1666" spans="1:29" s="1" customFormat="1" x14ac:dyDescent="0.2">
      <c r="A1666" s="110" t="s">
        <v>87</v>
      </c>
      <c r="B1666" s="111">
        <v>40718</v>
      </c>
      <c r="C1666" s="120" t="s">
        <v>104</v>
      </c>
      <c r="D1666" s="110">
        <v>63</v>
      </c>
      <c r="E1666" s="115">
        <v>12.8</v>
      </c>
      <c r="F1666" s="115">
        <v>74</v>
      </c>
      <c r="G1666" s="115">
        <v>43</v>
      </c>
      <c r="H1666" s="115" t="s">
        <v>82</v>
      </c>
      <c r="I1666" s="110" t="s">
        <v>81</v>
      </c>
      <c r="J1666" s="110" t="s">
        <v>82</v>
      </c>
      <c r="K1666" s="116"/>
      <c r="L1666" s="110" t="s">
        <v>83</v>
      </c>
      <c r="M1666" s="110">
        <v>0</v>
      </c>
      <c r="N1666" s="110" t="s">
        <v>84</v>
      </c>
      <c r="O1666" s="116"/>
      <c r="P1666" s="110" t="s">
        <v>85</v>
      </c>
      <c r="Q1666" s="13"/>
      <c r="R1666" s="88"/>
      <c r="S1666" s="13"/>
      <c r="AC1666" s="13"/>
    </row>
    <row r="1667" spans="1:29" s="1" customFormat="1" x14ac:dyDescent="0.2">
      <c r="A1667" s="110" t="s">
        <v>87</v>
      </c>
      <c r="B1667" s="111">
        <v>40718</v>
      </c>
      <c r="C1667" s="120" t="s">
        <v>104</v>
      </c>
      <c r="D1667" s="110">
        <v>64</v>
      </c>
      <c r="E1667" s="115">
        <v>10.9</v>
      </c>
      <c r="F1667" s="115">
        <v>72</v>
      </c>
      <c r="G1667" s="115">
        <v>35</v>
      </c>
      <c r="H1667" s="115" t="s">
        <v>82</v>
      </c>
      <c r="I1667" s="110" t="s">
        <v>81</v>
      </c>
      <c r="J1667" s="110" t="s">
        <v>82</v>
      </c>
      <c r="K1667" s="116"/>
      <c r="L1667" s="110" t="s">
        <v>83</v>
      </c>
      <c r="M1667" s="110">
        <v>0</v>
      </c>
      <c r="N1667" s="110" t="s">
        <v>84</v>
      </c>
      <c r="O1667" s="116"/>
      <c r="P1667" s="110" t="s">
        <v>85</v>
      </c>
      <c r="Q1667" s="13"/>
      <c r="R1667" s="88"/>
      <c r="S1667" s="13"/>
      <c r="AC1667" s="13"/>
    </row>
    <row r="1668" spans="1:29" s="1" customFormat="1" x14ac:dyDescent="0.2">
      <c r="A1668" s="110" t="s">
        <v>87</v>
      </c>
      <c r="B1668" s="111">
        <v>40718</v>
      </c>
      <c r="C1668" s="120" t="s">
        <v>104</v>
      </c>
      <c r="D1668" s="110">
        <v>65</v>
      </c>
      <c r="E1668" s="115">
        <v>12</v>
      </c>
      <c r="F1668" s="115">
        <v>70.5</v>
      </c>
      <c r="G1668" s="115">
        <v>42</v>
      </c>
      <c r="H1668" s="115" t="s">
        <v>82</v>
      </c>
      <c r="I1668" s="110" t="s">
        <v>81</v>
      </c>
      <c r="J1668" s="110" t="s">
        <v>82</v>
      </c>
      <c r="K1668" s="116"/>
      <c r="L1668" s="110" t="s">
        <v>83</v>
      </c>
      <c r="M1668" s="110">
        <v>0</v>
      </c>
      <c r="N1668" s="110" t="s">
        <v>84</v>
      </c>
      <c r="O1668" s="116"/>
      <c r="P1668" s="110" t="s">
        <v>85</v>
      </c>
      <c r="Q1668" s="13"/>
      <c r="R1668" s="88"/>
      <c r="S1668" s="13"/>
      <c r="AC1668" s="13"/>
    </row>
    <row r="1669" spans="1:29" s="1" customFormat="1" x14ac:dyDescent="0.2">
      <c r="A1669" s="110" t="s">
        <v>87</v>
      </c>
      <c r="B1669" s="111">
        <v>40718</v>
      </c>
      <c r="C1669" s="120" t="s">
        <v>104</v>
      </c>
      <c r="D1669" s="110">
        <v>66</v>
      </c>
      <c r="E1669" s="115">
        <v>12.8</v>
      </c>
      <c r="F1669" s="115">
        <v>72</v>
      </c>
      <c r="G1669" s="115">
        <v>42.5</v>
      </c>
      <c r="H1669" s="115" t="s">
        <v>82</v>
      </c>
      <c r="I1669" s="110" t="s">
        <v>81</v>
      </c>
      <c r="J1669" s="110" t="s">
        <v>82</v>
      </c>
      <c r="K1669" s="116"/>
      <c r="L1669" s="110" t="s">
        <v>83</v>
      </c>
      <c r="M1669" s="110">
        <v>0</v>
      </c>
      <c r="N1669" s="110" t="s">
        <v>84</v>
      </c>
      <c r="O1669" s="116"/>
      <c r="P1669" s="110" t="s">
        <v>85</v>
      </c>
      <c r="Q1669" s="13"/>
      <c r="R1669" s="88"/>
      <c r="S1669" s="13"/>
      <c r="AC1669" s="13"/>
    </row>
    <row r="1670" spans="1:29" s="1" customFormat="1" x14ac:dyDescent="0.2">
      <c r="A1670" s="110" t="s">
        <v>87</v>
      </c>
      <c r="B1670" s="111">
        <v>40718</v>
      </c>
      <c r="C1670" s="120" t="s">
        <v>104</v>
      </c>
      <c r="D1670" s="110">
        <v>67</v>
      </c>
      <c r="E1670" s="115">
        <v>14.7</v>
      </c>
      <c r="F1670" s="115">
        <v>76</v>
      </c>
      <c r="G1670" s="115">
        <v>45</v>
      </c>
      <c r="H1670" s="115" t="s">
        <v>82</v>
      </c>
      <c r="I1670" s="110" t="s">
        <v>81</v>
      </c>
      <c r="J1670" s="110" t="s">
        <v>82</v>
      </c>
      <c r="K1670" s="116"/>
      <c r="L1670" s="110" t="s">
        <v>83</v>
      </c>
      <c r="M1670" s="110">
        <v>0</v>
      </c>
      <c r="N1670" s="110" t="s">
        <v>84</v>
      </c>
      <c r="O1670" s="116"/>
      <c r="P1670" s="110" t="s">
        <v>85</v>
      </c>
      <c r="Q1670" s="13"/>
      <c r="R1670" s="13"/>
      <c r="S1670" s="13"/>
      <c r="AC1670" s="13"/>
    </row>
    <row r="1671" spans="1:29" s="1" customFormat="1" x14ac:dyDescent="0.2">
      <c r="A1671" s="110" t="s">
        <v>87</v>
      </c>
      <c r="B1671" s="111">
        <v>40718</v>
      </c>
      <c r="C1671" s="120" t="s">
        <v>104</v>
      </c>
      <c r="D1671" s="110">
        <v>68</v>
      </c>
      <c r="E1671" s="115">
        <v>14.7</v>
      </c>
      <c r="F1671" s="115">
        <v>76.5</v>
      </c>
      <c r="G1671" s="115">
        <v>44.5</v>
      </c>
      <c r="H1671" s="115" t="s">
        <v>82</v>
      </c>
      <c r="I1671" s="110" t="s">
        <v>81</v>
      </c>
      <c r="J1671" s="110" t="s">
        <v>82</v>
      </c>
      <c r="K1671" s="116"/>
      <c r="L1671" s="110" t="s">
        <v>83</v>
      </c>
      <c r="M1671" s="110">
        <v>0</v>
      </c>
      <c r="N1671" s="110" t="s">
        <v>84</v>
      </c>
      <c r="O1671" s="116"/>
      <c r="P1671" s="110" t="s">
        <v>85</v>
      </c>
      <c r="Q1671" s="13"/>
      <c r="R1671" s="13"/>
      <c r="S1671" s="13"/>
      <c r="AC1671" s="13"/>
    </row>
    <row r="1672" spans="1:29" s="1" customFormat="1" x14ac:dyDescent="0.2">
      <c r="A1672" s="110" t="s">
        <v>87</v>
      </c>
      <c r="B1672" s="111">
        <v>40718</v>
      </c>
      <c r="C1672" s="120" t="s">
        <v>104</v>
      </c>
      <c r="D1672" s="110">
        <v>69</v>
      </c>
      <c r="E1672" s="115">
        <v>21.1</v>
      </c>
      <c r="F1672" s="115">
        <v>85</v>
      </c>
      <c r="G1672" s="115">
        <v>50</v>
      </c>
      <c r="H1672" s="115" t="s">
        <v>82</v>
      </c>
      <c r="I1672" s="110" t="s">
        <v>81</v>
      </c>
      <c r="J1672" s="110" t="s">
        <v>82</v>
      </c>
      <c r="K1672" s="116"/>
      <c r="L1672" s="110" t="s">
        <v>83</v>
      </c>
      <c r="M1672" s="110">
        <v>0</v>
      </c>
      <c r="N1672" s="110" t="s">
        <v>84</v>
      </c>
      <c r="O1672" s="116"/>
      <c r="P1672" s="110" t="s">
        <v>85</v>
      </c>
      <c r="Q1672" s="13"/>
      <c r="R1672" s="13"/>
      <c r="S1672" s="13"/>
      <c r="AC1672" s="13"/>
    </row>
    <row r="1673" spans="1:29" s="1" customFormat="1" x14ac:dyDescent="0.2">
      <c r="A1673" s="110" t="s">
        <v>87</v>
      </c>
      <c r="B1673" s="111">
        <v>40718</v>
      </c>
      <c r="C1673" s="120" t="s">
        <v>104</v>
      </c>
      <c r="D1673" s="110">
        <v>70</v>
      </c>
      <c r="E1673" s="115">
        <v>14.1</v>
      </c>
      <c r="F1673" s="115">
        <v>76</v>
      </c>
      <c r="G1673" s="115">
        <v>44</v>
      </c>
      <c r="H1673" s="115" t="s">
        <v>82</v>
      </c>
      <c r="I1673" s="110" t="s">
        <v>81</v>
      </c>
      <c r="J1673" s="110" t="s">
        <v>82</v>
      </c>
      <c r="K1673" s="116"/>
      <c r="L1673" s="110" t="s">
        <v>83</v>
      </c>
      <c r="M1673" s="110">
        <v>0</v>
      </c>
      <c r="N1673" s="110" t="s">
        <v>84</v>
      </c>
      <c r="O1673" s="116"/>
      <c r="P1673" s="110" t="s">
        <v>85</v>
      </c>
      <c r="Q1673" s="13"/>
      <c r="R1673" s="13"/>
      <c r="S1673" s="13"/>
      <c r="AC1673" s="13"/>
    </row>
    <row r="1674" spans="1:29" s="1" customFormat="1" x14ac:dyDescent="0.2">
      <c r="A1674" s="110" t="s">
        <v>87</v>
      </c>
      <c r="B1674" s="111">
        <v>40718</v>
      </c>
      <c r="C1674" s="120" t="s">
        <v>104</v>
      </c>
      <c r="D1674" s="110">
        <v>71</v>
      </c>
      <c r="E1674" s="115">
        <v>24</v>
      </c>
      <c r="F1674" s="115">
        <v>90</v>
      </c>
      <c r="G1674" s="115">
        <v>52</v>
      </c>
      <c r="H1674" s="115" t="s">
        <v>82</v>
      </c>
      <c r="I1674" s="110" t="s">
        <v>88</v>
      </c>
      <c r="J1674" s="110" t="s">
        <v>82</v>
      </c>
      <c r="K1674" s="116"/>
      <c r="L1674" s="110" t="s">
        <v>83</v>
      </c>
      <c r="M1674" s="110">
        <v>0</v>
      </c>
      <c r="N1674" s="110" t="s">
        <v>84</v>
      </c>
      <c r="O1674" s="116"/>
      <c r="P1674" s="110" t="s">
        <v>85</v>
      </c>
      <c r="Q1674" s="13"/>
      <c r="R1674" s="13"/>
      <c r="S1674" s="13"/>
      <c r="AC1674" s="13"/>
    </row>
    <row r="1675" spans="1:29" s="1" customFormat="1" x14ac:dyDescent="0.2">
      <c r="A1675" s="110" t="s">
        <v>87</v>
      </c>
      <c r="B1675" s="111">
        <v>40718</v>
      </c>
      <c r="C1675" s="120" t="s">
        <v>104</v>
      </c>
      <c r="D1675" s="110">
        <v>72</v>
      </c>
      <c r="E1675" s="115">
        <v>25</v>
      </c>
      <c r="F1675" s="115">
        <v>91.5</v>
      </c>
      <c r="G1675" s="115">
        <v>53</v>
      </c>
      <c r="H1675" s="115" t="s">
        <v>82</v>
      </c>
      <c r="I1675" s="110" t="s">
        <v>81</v>
      </c>
      <c r="J1675" s="110" t="s">
        <v>82</v>
      </c>
      <c r="K1675" s="116"/>
      <c r="L1675" s="110" t="s">
        <v>83</v>
      </c>
      <c r="M1675" s="110">
        <v>0</v>
      </c>
      <c r="N1675" s="110" t="s">
        <v>84</v>
      </c>
      <c r="O1675" s="116"/>
      <c r="P1675" s="110" t="s">
        <v>85</v>
      </c>
      <c r="Q1675" s="13"/>
      <c r="R1675" s="13"/>
      <c r="S1675" s="13"/>
      <c r="AC1675" s="13"/>
    </row>
    <row r="1676" spans="1:29" s="1" customFormat="1" x14ac:dyDescent="0.2">
      <c r="A1676" s="110" t="s">
        <v>87</v>
      </c>
      <c r="B1676" s="111">
        <v>40718</v>
      </c>
      <c r="C1676" s="120" t="s">
        <v>104</v>
      </c>
      <c r="D1676" s="110">
        <v>73</v>
      </c>
      <c r="E1676" s="115">
        <v>14.2</v>
      </c>
      <c r="F1676" s="115">
        <v>75.5</v>
      </c>
      <c r="G1676" s="115">
        <v>45</v>
      </c>
      <c r="H1676" s="115" t="s">
        <v>82</v>
      </c>
      <c r="I1676" s="110" t="s">
        <v>81</v>
      </c>
      <c r="J1676" s="110" t="s">
        <v>82</v>
      </c>
      <c r="K1676" s="116"/>
      <c r="L1676" s="110" t="s">
        <v>83</v>
      </c>
      <c r="M1676" s="110">
        <v>0</v>
      </c>
      <c r="N1676" s="110" t="s">
        <v>84</v>
      </c>
      <c r="O1676" s="116"/>
      <c r="P1676" s="110" t="s">
        <v>85</v>
      </c>
      <c r="Q1676" s="13"/>
      <c r="R1676" s="13"/>
      <c r="S1676" s="13"/>
      <c r="AC1676" s="13"/>
    </row>
    <row r="1677" spans="1:29" s="1" customFormat="1" x14ac:dyDescent="0.2">
      <c r="A1677" s="110" t="s">
        <v>87</v>
      </c>
      <c r="B1677" s="111">
        <v>40718</v>
      </c>
      <c r="C1677" s="120" t="s">
        <v>104</v>
      </c>
      <c r="D1677" s="110">
        <v>74</v>
      </c>
      <c r="E1677" s="115">
        <v>20.2</v>
      </c>
      <c r="F1677" s="115">
        <v>83.5</v>
      </c>
      <c r="G1677" s="115">
        <v>50.5</v>
      </c>
      <c r="H1677" s="115" t="s">
        <v>82</v>
      </c>
      <c r="I1677" s="110" t="s">
        <v>88</v>
      </c>
      <c r="J1677" s="110" t="s">
        <v>82</v>
      </c>
      <c r="K1677" s="116"/>
      <c r="L1677" s="110" t="s">
        <v>83</v>
      </c>
      <c r="M1677" s="110">
        <v>0</v>
      </c>
      <c r="N1677" s="110" t="s">
        <v>84</v>
      </c>
      <c r="O1677" s="116"/>
      <c r="P1677" s="110" t="s">
        <v>85</v>
      </c>
      <c r="Q1677" s="13"/>
      <c r="R1677" s="13"/>
      <c r="S1677" s="13"/>
      <c r="AC1677" s="13"/>
    </row>
    <row r="1678" spans="1:29" s="1" customFormat="1" x14ac:dyDescent="0.2">
      <c r="A1678" s="110" t="s">
        <v>87</v>
      </c>
      <c r="B1678" s="111">
        <v>40718</v>
      </c>
      <c r="C1678" s="120" t="s">
        <v>104</v>
      </c>
      <c r="D1678" s="110">
        <v>75</v>
      </c>
      <c r="E1678" s="115">
        <v>12.9</v>
      </c>
      <c r="F1678" s="115">
        <v>73</v>
      </c>
      <c r="G1678" s="115">
        <v>43</v>
      </c>
      <c r="H1678" s="115" t="s">
        <v>82</v>
      </c>
      <c r="I1678" s="110" t="s">
        <v>81</v>
      </c>
      <c r="J1678" s="110" t="s">
        <v>82</v>
      </c>
      <c r="K1678" s="116"/>
      <c r="L1678" s="95" t="s">
        <v>91</v>
      </c>
      <c r="M1678" s="95">
        <v>5</v>
      </c>
      <c r="N1678" s="95" t="s">
        <v>84</v>
      </c>
      <c r="O1678" s="116"/>
      <c r="P1678" s="110" t="s">
        <v>85</v>
      </c>
      <c r="Q1678" s="13"/>
      <c r="R1678" s="13"/>
      <c r="S1678" s="13"/>
      <c r="AC1678" s="13"/>
    </row>
    <row r="1679" spans="1:29" s="1" customFormat="1" x14ac:dyDescent="0.2">
      <c r="A1679" s="110" t="s">
        <v>87</v>
      </c>
      <c r="B1679" s="111">
        <v>40718</v>
      </c>
      <c r="C1679" s="120" t="s">
        <v>104</v>
      </c>
      <c r="D1679" s="110">
        <v>76</v>
      </c>
      <c r="E1679" s="115">
        <v>10.9</v>
      </c>
      <c r="F1679" s="115">
        <v>70.5</v>
      </c>
      <c r="G1679" s="115">
        <v>39</v>
      </c>
      <c r="H1679" s="115" t="s">
        <v>82</v>
      </c>
      <c r="I1679" s="110" t="s">
        <v>81</v>
      </c>
      <c r="J1679" s="110" t="s">
        <v>82</v>
      </c>
      <c r="K1679" s="116"/>
      <c r="L1679" s="110" t="s">
        <v>83</v>
      </c>
      <c r="M1679" s="110">
        <v>0</v>
      </c>
      <c r="N1679" s="110" t="s">
        <v>84</v>
      </c>
      <c r="O1679" s="116"/>
      <c r="P1679" s="110" t="s">
        <v>85</v>
      </c>
      <c r="Q1679" s="13"/>
      <c r="R1679" s="13"/>
      <c r="S1679" s="13"/>
      <c r="AC1679" s="13"/>
    </row>
    <row r="1680" spans="1:29" x14ac:dyDescent="0.2">
      <c r="A1680" s="110" t="s">
        <v>89</v>
      </c>
      <c r="B1680" s="111">
        <v>40719</v>
      </c>
      <c r="C1680" s="120" t="s">
        <v>95</v>
      </c>
      <c r="D1680" s="110">
        <v>77</v>
      </c>
      <c r="E1680" s="115">
        <v>17.600000000000001</v>
      </c>
      <c r="F1680" s="115">
        <v>83</v>
      </c>
      <c r="G1680" s="115">
        <v>47.5</v>
      </c>
      <c r="H1680" s="115" t="s">
        <v>82</v>
      </c>
      <c r="I1680" s="110" t="s">
        <v>81</v>
      </c>
      <c r="J1680" s="110" t="s">
        <v>82</v>
      </c>
      <c r="K1680" s="116"/>
      <c r="L1680" s="110" t="s">
        <v>83</v>
      </c>
      <c r="M1680" s="110">
        <v>0</v>
      </c>
      <c r="N1680" s="110" t="s">
        <v>84</v>
      </c>
      <c r="O1680" s="116"/>
      <c r="P1680" s="110" t="s">
        <v>85</v>
      </c>
    </row>
    <row r="1681" spans="1:16" x14ac:dyDescent="0.2">
      <c r="A1681" s="110" t="s">
        <v>112</v>
      </c>
      <c r="B1681" s="111">
        <v>40719</v>
      </c>
      <c r="C1681" s="120" t="s">
        <v>95</v>
      </c>
      <c r="D1681" s="110">
        <v>78</v>
      </c>
      <c r="E1681" s="115">
        <v>16.399999999999999</v>
      </c>
      <c r="F1681" s="115">
        <v>79</v>
      </c>
      <c r="G1681" s="115">
        <v>45.5</v>
      </c>
      <c r="H1681" s="115" t="s">
        <v>82</v>
      </c>
      <c r="I1681" s="110" t="s">
        <v>81</v>
      </c>
      <c r="J1681" s="110" t="s">
        <v>82</v>
      </c>
      <c r="K1681" s="116"/>
      <c r="L1681" s="110" t="s">
        <v>83</v>
      </c>
      <c r="M1681" s="110">
        <v>0</v>
      </c>
      <c r="N1681" s="110" t="s">
        <v>84</v>
      </c>
      <c r="O1681" s="116"/>
      <c r="P1681" s="110" t="s">
        <v>85</v>
      </c>
    </row>
    <row r="1682" spans="1:16" x14ac:dyDescent="0.2">
      <c r="A1682" s="110" t="s">
        <v>89</v>
      </c>
      <c r="B1682" s="111">
        <v>40719</v>
      </c>
      <c r="C1682" s="120" t="s">
        <v>95</v>
      </c>
      <c r="D1682" s="110">
        <v>79</v>
      </c>
      <c r="E1682" s="115">
        <v>12.6</v>
      </c>
      <c r="F1682" s="115">
        <v>73.5</v>
      </c>
      <c r="G1682" s="115">
        <v>40.5</v>
      </c>
      <c r="H1682" s="115" t="s">
        <v>82</v>
      </c>
      <c r="I1682" s="110" t="s">
        <v>81</v>
      </c>
      <c r="J1682" s="110" t="s">
        <v>82</v>
      </c>
      <c r="K1682" s="116"/>
      <c r="L1682" s="95" t="s">
        <v>91</v>
      </c>
      <c r="M1682" s="95">
        <v>9</v>
      </c>
      <c r="N1682" s="95" t="s">
        <v>84</v>
      </c>
      <c r="O1682" s="116"/>
      <c r="P1682" s="110" t="s">
        <v>85</v>
      </c>
    </row>
    <row r="1683" spans="1:16" x14ac:dyDescent="0.2">
      <c r="A1683" s="110" t="s">
        <v>79</v>
      </c>
      <c r="B1683" s="111">
        <v>40723</v>
      </c>
      <c r="C1683" s="120" t="s">
        <v>104</v>
      </c>
      <c r="D1683" s="110">
        <v>80</v>
      </c>
      <c r="E1683" s="115">
        <v>28.3</v>
      </c>
      <c r="F1683" s="115">
        <v>91.5</v>
      </c>
      <c r="G1683" s="115">
        <v>56.5</v>
      </c>
      <c r="H1683" s="115" t="s">
        <v>82</v>
      </c>
      <c r="I1683" s="110" t="s">
        <v>81</v>
      </c>
      <c r="J1683" s="110" t="s">
        <v>82</v>
      </c>
      <c r="K1683" s="116"/>
      <c r="L1683" s="110" t="s">
        <v>83</v>
      </c>
      <c r="M1683" s="110">
        <v>0</v>
      </c>
      <c r="N1683" s="110" t="s">
        <v>84</v>
      </c>
      <c r="O1683" s="116"/>
      <c r="P1683" s="110" t="s">
        <v>85</v>
      </c>
    </row>
    <row r="1684" spans="1:16" x14ac:dyDescent="0.2">
      <c r="A1684" s="110" t="s">
        <v>79</v>
      </c>
      <c r="B1684" s="111">
        <v>40723</v>
      </c>
      <c r="C1684" s="120" t="s">
        <v>104</v>
      </c>
      <c r="D1684" s="110">
        <v>81</v>
      </c>
      <c r="E1684" s="115">
        <v>20.5</v>
      </c>
      <c r="F1684" s="115">
        <v>85.5</v>
      </c>
      <c r="G1684" s="115">
        <v>49</v>
      </c>
      <c r="H1684" s="115" t="s">
        <v>82</v>
      </c>
      <c r="I1684" s="110" t="s">
        <v>81</v>
      </c>
      <c r="J1684" s="110" t="s">
        <v>82</v>
      </c>
      <c r="K1684" s="116"/>
      <c r="L1684" s="110" t="s">
        <v>83</v>
      </c>
      <c r="M1684" s="110">
        <v>0</v>
      </c>
      <c r="N1684" s="110" t="s">
        <v>84</v>
      </c>
      <c r="O1684" s="116"/>
      <c r="P1684" s="110" t="s">
        <v>85</v>
      </c>
    </row>
    <row r="1685" spans="1:16" x14ac:dyDescent="0.2">
      <c r="A1685" s="110" t="s">
        <v>79</v>
      </c>
      <c r="B1685" s="111">
        <v>40723</v>
      </c>
      <c r="C1685" s="120" t="s">
        <v>104</v>
      </c>
      <c r="D1685" s="110">
        <v>82</v>
      </c>
      <c r="E1685" s="115">
        <v>25.3</v>
      </c>
      <c r="F1685" s="115">
        <v>89</v>
      </c>
      <c r="G1685" s="115">
        <v>53</v>
      </c>
      <c r="H1685" s="115" t="s">
        <v>82</v>
      </c>
      <c r="I1685" s="110" t="s">
        <v>81</v>
      </c>
      <c r="J1685" s="110" t="s">
        <v>82</v>
      </c>
      <c r="K1685" s="116"/>
      <c r="L1685" s="110" t="s">
        <v>83</v>
      </c>
      <c r="M1685" s="110">
        <v>0</v>
      </c>
      <c r="N1685" s="110" t="s">
        <v>84</v>
      </c>
      <c r="O1685" s="116"/>
      <c r="P1685" s="110" t="s">
        <v>85</v>
      </c>
    </row>
    <row r="1686" spans="1:16" x14ac:dyDescent="0.2">
      <c r="A1686" s="110" t="s">
        <v>79</v>
      </c>
      <c r="B1686" s="111">
        <v>40723</v>
      </c>
      <c r="C1686" s="120" t="s">
        <v>104</v>
      </c>
      <c r="D1686" s="110">
        <v>83</v>
      </c>
      <c r="E1686" s="115">
        <v>31.8</v>
      </c>
      <c r="F1686" s="115">
        <v>98</v>
      </c>
      <c r="G1686" s="115">
        <v>58.5</v>
      </c>
      <c r="H1686" s="115" t="s">
        <v>82</v>
      </c>
      <c r="I1686" s="110" t="s">
        <v>88</v>
      </c>
      <c r="J1686" s="110" t="s">
        <v>82</v>
      </c>
      <c r="K1686" s="116"/>
      <c r="L1686" s="110" t="s">
        <v>83</v>
      </c>
      <c r="M1686" s="110">
        <v>0</v>
      </c>
      <c r="N1686" s="110" t="s">
        <v>84</v>
      </c>
      <c r="O1686" s="116"/>
      <c r="P1686" s="110" t="s">
        <v>85</v>
      </c>
    </row>
    <row r="1687" spans="1:16" x14ac:dyDescent="0.2">
      <c r="A1687" s="72"/>
      <c r="B1687" s="73"/>
      <c r="C1687" s="72"/>
      <c r="D1687" s="72"/>
      <c r="E1687" s="76"/>
      <c r="F1687" s="76"/>
      <c r="G1687" s="76"/>
      <c r="H1687" s="76"/>
      <c r="I1687" s="72"/>
      <c r="J1687" s="72"/>
      <c r="K1687" s="77"/>
      <c r="L1687" s="72"/>
      <c r="M1687" s="72"/>
      <c r="N1687" s="72"/>
      <c r="O1687" s="77"/>
      <c r="P1687" s="72"/>
    </row>
    <row r="1688" spans="1:16" x14ac:dyDescent="0.2">
      <c r="A1688" s="72"/>
      <c r="B1688" s="73"/>
      <c r="C1688" s="72"/>
      <c r="D1688" s="72"/>
      <c r="E1688" s="76"/>
      <c r="F1688" s="76"/>
      <c r="G1688" s="76"/>
      <c r="H1688" s="76"/>
      <c r="I1688" s="72"/>
      <c r="J1688" s="72"/>
      <c r="K1688" s="77"/>
      <c r="L1688" s="72"/>
      <c r="M1688" s="72"/>
      <c r="N1688" s="72"/>
      <c r="O1688" s="77"/>
      <c r="P1688" s="72"/>
    </row>
    <row r="1689" spans="1:16" x14ac:dyDescent="0.2">
      <c r="A1689" s="72"/>
      <c r="B1689" s="73"/>
      <c r="C1689" s="72"/>
      <c r="D1689" s="72"/>
      <c r="E1689" s="76"/>
      <c r="F1689" s="76"/>
      <c r="G1689" s="76"/>
      <c r="H1689" s="76"/>
      <c r="I1689" s="72"/>
      <c r="J1689" s="72"/>
      <c r="K1689" s="77"/>
      <c r="L1689" s="72"/>
      <c r="M1689" s="72"/>
      <c r="N1689" s="72"/>
      <c r="O1689" s="77"/>
      <c r="P1689" s="72"/>
    </row>
    <row r="1690" spans="1:16" x14ac:dyDescent="0.2">
      <c r="A1690" s="72"/>
      <c r="B1690" s="73"/>
      <c r="C1690" s="72"/>
      <c r="D1690" s="72"/>
      <c r="E1690" s="76"/>
      <c r="F1690" s="76"/>
      <c r="G1690" s="76"/>
      <c r="H1690" s="76"/>
      <c r="I1690" s="72"/>
      <c r="J1690" s="72"/>
      <c r="K1690" s="77"/>
      <c r="L1690" s="72"/>
      <c r="M1690" s="72"/>
      <c r="N1690" s="72"/>
      <c r="O1690" s="77"/>
      <c r="P1690" s="72"/>
    </row>
    <row r="1691" spans="1:16" x14ac:dyDescent="0.2">
      <c r="A1691" s="72"/>
      <c r="B1691" s="73"/>
      <c r="C1691" s="72"/>
      <c r="D1691" s="72"/>
      <c r="E1691" s="76"/>
      <c r="F1691" s="76"/>
      <c r="G1691" s="76"/>
      <c r="H1691" s="76"/>
      <c r="I1691" s="72"/>
      <c r="J1691" s="72"/>
      <c r="K1691" s="77"/>
      <c r="L1691" s="72"/>
      <c r="M1691" s="72"/>
      <c r="N1691" s="72"/>
      <c r="O1691" s="77"/>
      <c r="P1691" s="72"/>
    </row>
    <row r="1692" spans="1:16" x14ac:dyDescent="0.2">
      <c r="A1692" s="72"/>
      <c r="B1692" s="73"/>
      <c r="C1692" s="72"/>
      <c r="D1692" s="72"/>
      <c r="E1692" s="76"/>
      <c r="F1692" s="76"/>
      <c r="G1692" s="76"/>
      <c r="H1692" s="76"/>
      <c r="I1692" s="72"/>
      <c r="J1692" s="72"/>
      <c r="K1692" s="77"/>
      <c r="L1692" s="72"/>
      <c r="M1692" s="72"/>
      <c r="N1692" s="72"/>
      <c r="O1692" s="77"/>
      <c r="P1692" s="72"/>
    </row>
    <row r="1693" spans="1:16" x14ac:dyDescent="0.2">
      <c r="A1693" s="72"/>
      <c r="B1693" s="73"/>
      <c r="C1693" s="72"/>
      <c r="D1693" s="72"/>
      <c r="E1693" s="76"/>
      <c r="F1693" s="76"/>
      <c r="G1693" s="76"/>
      <c r="H1693" s="76"/>
      <c r="I1693" s="72"/>
      <c r="J1693" s="72"/>
      <c r="K1693" s="77"/>
      <c r="L1693" s="72"/>
      <c r="M1693" s="72"/>
      <c r="N1693" s="72"/>
      <c r="O1693" s="77"/>
      <c r="P1693" s="72"/>
    </row>
    <row r="1694" spans="1:16" x14ac:dyDescent="0.2">
      <c r="A1694" s="72"/>
      <c r="B1694" s="73"/>
      <c r="C1694" s="72"/>
      <c r="D1694" s="72"/>
      <c r="E1694" s="76"/>
      <c r="F1694" s="76"/>
      <c r="G1694" s="76"/>
      <c r="H1694" s="76"/>
      <c r="I1694" s="72"/>
      <c r="J1694" s="72"/>
      <c r="K1694" s="77"/>
      <c r="L1694" s="72"/>
      <c r="M1694" s="72"/>
      <c r="N1694" s="72"/>
      <c r="O1694" s="77"/>
      <c r="P1694" s="72"/>
    </row>
    <row r="1695" spans="1:16" x14ac:dyDescent="0.2">
      <c r="A1695" s="72"/>
      <c r="B1695" s="73"/>
      <c r="C1695" s="72"/>
      <c r="D1695" s="72"/>
      <c r="E1695" s="76"/>
      <c r="F1695" s="76"/>
      <c r="G1695" s="76"/>
      <c r="H1695" s="76"/>
      <c r="I1695" s="72"/>
      <c r="J1695" s="72"/>
      <c r="K1695" s="77"/>
      <c r="L1695" s="72"/>
      <c r="M1695" s="72"/>
      <c r="N1695" s="72"/>
      <c r="O1695" s="77"/>
      <c r="P1695" s="72"/>
    </row>
    <row r="1696" spans="1:16" x14ac:dyDescent="0.2">
      <c r="A1696" s="72"/>
      <c r="B1696" s="73"/>
      <c r="C1696" s="72"/>
      <c r="D1696" s="72"/>
      <c r="E1696" s="76"/>
      <c r="F1696" s="76"/>
      <c r="G1696" s="76"/>
      <c r="H1696" s="76"/>
      <c r="I1696" s="72"/>
      <c r="J1696" s="72"/>
      <c r="K1696" s="77"/>
      <c r="L1696" s="72"/>
      <c r="M1696" s="72"/>
      <c r="N1696" s="72"/>
      <c r="O1696" s="77"/>
      <c r="P1696" s="72"/>
    </row>
    <row r="1697" spans="1:16" x14ac:dyDescent="0.2">
      <c r="A1697" s="72"/>
      <c r="B1697" s="73"/>
      <c r="C1697" s="72"/>
      <c r="D1697" s="72"/>
      <c r="E1697" s="76"/>
      <c r="F1697" s="76"/>
      <c r="G1697" s="76"/>
      <c r="H1697" s="76"/>
      <c r="I1697" s="72"/>
      <c r="J1697" s="72"/>
      <c r="K1697" s="77"/>
      <c r="L1697" s="72"/>
      <c r="M1697" s="72"/>
      <c r="N1697" s="72"/>
      <c r="O1697" s="77"/>
      <c r="P1697" s="72"/>
    </row>
    <row r="1698" spans="1:16" x14ac:dyDescent="0.2">
      <c r="A1698" s="72"/>
      <c r="B1698" s="73"/>
      <c r="C1698" s="72"/>
      <c r="D1698" s="72"/>
      <c r="E1698" s="76"/>
      <c r="F1698" s="76"/>
      <c r="G1698" s="76"/>
      <c r="H1698" s="76"/>
      <c r="I1698" s="72"/>
      <c r="J1698" s="72"/>
      <c r="K1698" s="77"/>
      <c r="L1698" s="72"/>
      <c r="M1698" s="72"/>
      <c r="N1698" s="72"/>
      <c r="O1698" s="77"/>
      <c r="P1698" s="72"/>
    </row>
    <row r="1699" spans="1:16" x14ac:dyDescent="0.2">
      <c r="A1699" s="72"/>
      <c r="B1699" s="73"/>
      <c r="C1699" s="72"/>
      <c r="D1699" s="72"/>
      <c r="E1699" s="76"/>
      <c r="F1699" s="76"/>
      <c r="G1699" s="76"/>
      <c r="H1699" s="76"/>
      <c r="I1699" s="72"/>
      <c r="J1699" s="72"/>
      <c r="K1699" s="77"/>
      <c r="L1699" s="72"/>
      <c r="M1699" s="72"/>
      <c r="N1699" s="72"/>
      <c r="O1699" s="77"/>
      <c r="P1699" s="72"/>
    </row>
    <row r="1700" spans="1:16" x14ac:dyDescent="0.2">
      <c r="A1700" s="72"/>
      <c r="B1700" s="73"/>
      <c r="C1700" s="72"/>
      <c r="D1700" s="72"/>
      <c r="E1700" s="76"/>
      <c r="F1700" s="76"/>
      <c r="G1700" s="76"/>
      <c r="H1700" s="76"/>
      <c r="I1700" s="72"/>
      <c r="J1700" s="72"/>
      <c r="K1700" s="77"/>
      <c r="L1700" s="72"/>
      <c r="M1700" s="72"/>
      <c r="N1700" s="72"/>
      <c r="O1700" s="77"/>
      <c r="P1700" s="72"/>
    </row>
    <row r="1701" spans="1:16" x14ac:dyDescent="0.2">
      <c r="A1701" s="72"/>
      <c r="B1701" s="73"/>
      <c r="C1701" s="72"/>
      <c r="D1701" s="72"/>
      <c r="E1701" s="76"/>
      <c r="F1701" s="76"/>
      <c r="G1701" s="76"/>
      <c r="H1701" s="76"/>
      <c r="I1701" s="72"/>
      <c r="J1701" s="72"/>
      <c r="K1701" s="77"/>
      <c r="L1701" s="72"/>
      <c r="M1701" s="72"/>
      <c r="N1701" s="72"/>
      <c r="O1701" s="77"/>
      <c r="P1701" s="72"/>
    </row>
    <row r="1702" spans="1:16" x14ac:dyDescent="0.2">
      <c r="A1702" s="72"/>
      <c r="B1702" s="73"/>
      <c r="C1702" s="72"/>
      <c r="D1702" s="72"/>
      <c r="E1702" s="76"/>
      <c r="F1702" s="76"/>
      <c r="G1702" s="76"/>
      <c r="H1702" s="76"/>
      <c r="I1702" s="72"/>
      <c r="J1702" s="72"/>
      <c r="K1702" s="77"/>
      <c r="L1702" s="72"/>
      <c r="M1702" s="72"/>
      <c r="N1702" s="72"/>
      <c r="O1702" s="77"/>
      <c r="P1702" s="72"/>
    </row>
    <row r="1703" spans="1:16" x14ac:dyDescent="0.2">
      <c r="A1703" s="72"/>
      <c r="B1703" s="73"/>
      <c r="C1703" s="72"/>
      <c r="D1703" s="72"/>
      <c r="E1703" s="76"/>
      <c r="F1703" s="76"/>
      <c r="G1703" s="76"/>
      <c r="H1703" s="76"/>
      <c r="I1703" s="72"/>
      <c r="J1703" s="72"/>
      <c r="K1703" s="77"/>
      <c r="L1703" s="72"/>
      <c r="M1703" s="72"/>
      <c r="N1703" s="72"/>
      <c r="O1703" s="77"/>
      <c r="P1703" s="72"/>
    </row>
    <row r="1704" spans="1:16" x14ac:dyDescent="0.2">
      <c r="A1704" s="72"/>
      <c r="B1704" s="73"/>
      <c r="C1704" s="72"/>
      <c r="D1704" s="72"/>
      <c r="E1704" s="76"/>
      <c r="F1704" s="76"/>
      <c r="G1704" s="76"/>
      <c r="H1704" s="76"/>
      <c r="I1704" s="72"/>
      <c r="J1704" s="72"/>
      <c r="K1704" s="77"/>
      <c r="L1704" s="72"/>
      <c r="M1704" s="72"/>
      <c r="N1704" s="72"/>
      <c r="O1704" s="77"/>
      <c r="P1704" s="72"/>
    </row>
    <row r="1705" spans="1:16" x14ac:dyDescent="0.2">
      <c r="A1705" s="72"/>
      <c r="B1705" s="73"/>
      <c r="C1705" s="72"/>
      <c r="D1705" s="72"/>
      <c r="E1705" s="76"/>
      <c r="F1705" s="76"/>
      <c r="G1705" s="76"/>
      <c r="H1705" s="76"/>
      <c r="I1705" s="72"/>
      <c r="J1705" s="72"/>
      <c r="K1705" s="77"/>
      <c r="L1705" s="72"/>
      <c r="M1705" s="72"/>
      <c r="N1705" s="72"/>
      <c r="O1705" s="77"/>
      <c r="P1705" s="72"/>
    </row>
    <row r="1706" spans="1:16" x14ac:dyDescent="0.2">
      <c r="A1706" s="72"/>
      <c r="B1706" s="73"/>
      <c r="C1706" s="72"/>
      <c r="D1706" s="72"/>
      <c r="E1706" s="76"/>
      <c r="F1706" s="76"/>
      <c r="G1706" s="76"/>
      <c r="H1706" s="76"/>
      <c r="I1706" s="72"/>
      <c r="J1706" s="72"/>
      <c r="K1706" s="77"/>
      <c r="L1706" s="72"/>
      <c r="M1706" s="72"/>
      <c r="N1706" s="72"/>
      <c r="O1706" s="77"/>
      <c r="P1706" s="72"/>
    </row>
    <row r="1707" spans="1:16" x14ac:dyDescent="0.2">
      <c r="A1707" s="72"/>
      <c r="B1707" s="73"/>
      <c r="C1707" s="72"/>
      <c r="D1707" s="72"/>
      <c r="E1707" s="76"/>
      <c r="F1707" s="76"/>
      <c r="G1707" s="76"/>
      <c r="H1707" s="76"/>
      <c r="I1707" s="72"/>
      <c r="J1707" s="72"/>
      <c r="K1707" s="77"/>
      <c r="L1707" s="72"/>
      <c r="M1707" s="72"/>
      <c r="N1707" s="72"/>
      <c r="O1707" s="77"/>
      <c r="P1707" s="72"/>
    </row>
    <row r="1708" spans="1:16" x14ac:dyDescent="0.2">
      <c r="A1708" s="72"/>
      <c r="B1708" s="73"/>
      <c r="C1708" s="72"/>
      <c r="D1708" s="72"/>
      <c r="E1708" s="76"/>
      <c r="F1708" s="76"/>
      <c r="G1708" s="76"/>
      <c r="H1708" s="76"/>
      <c r="I1708" s="72"/>
      <c r="J1708" s="72"/>
      <c r="K1708" s="77"/>
      <c r="L1708" s="72"/>
      <c r="M1708" s="72"/>
      <c r="N1708" s="72"/>
      <c r="O1708" s="77"/>
      <c r="P1708" s="72"/>
    </row>
    <row r="1709" spans="1:16" x14ac:dyDescent="0.2">
      <c r="A1709" s="72"/>
      <c r="B1709" s="73"/>
      <c r="C1709" s="72"/>
      <c r="D1709" s="72"/>
      <c r="E1709" s="76"/>
      <c r="F1709" s="76"/>
      <c r="G1709" s="76"/>
      <c r="H1709" s="76"/>
      <c r="I1709" s="72"/>
      <c r="J1709" s="72"/>
      <c r="K1709" s="77"/>
      <c r="L1709" s="72"/>
      <c r="M1709" s="72"/>
      <c r="N1709" s="72"/>
      <c r="O1709" s="77"/>
      <c r="P1709" s="72"/>
    </row>
    <row r="1710" spans="1:16" x14ac:dyDescent="0.2">
      <c r="A1710" s="72"/>
      <c r="B1710" s="73"/>
      <c r="C1710" s="72"/>
      <c r="D1710" s="72"/>
      <c r="E1710" s="76"/>
      <c r="F1710" s="76"/>
      <c r="G1710" s="76"/>
      <c r="H1710" s="76"/>
      <c r="I1710" s="72"/>
      <c r="J1710" s="72"/>
      <c r="K1710" s="77"/>
      <c r="L1710" s="72"/>
      <c r="M1710" s="72"/>
      <c r="N1710" s="72"/>
      <c r="O1710" s="77"/>
      <c r="P1710" s="72"/>
    </row>
    <row r="1711" spans="1:16" x14ac:dyDescent="0.2">
      <c r="A1711" s="72"/>
      <c r="B1711" s="73"/>
      <c r="C1711" s="72"/>
      <c r="D1711" s="72"/>
      <c r="E1711" s="76"/>
      <c r="F1711" s="76"/>
      <c r="G1711" s="76"/>
      <c r="H1711" s="76"/>
      <c r="I1711" s="72"/>
      <c r="J1711" s="72"/>
      <c r="K1711" s="77"/>
      <c r="L1711" s="72"/>
      <c r="M1711" s="72"/>
      <c r="N1711" s="72"/>
      <c r="O1711" s="77"/>
      <c r="P1711" s="72"/>
    </row>
    <row r="1712" spans="1:16" x14ac:dyDescent="0.2">
      <c r="A1712" s="72"/>
      <c r="B1712" s="73"/>
      <c r="C1712" s="72"/>
      <c r="D1712" s="72"/>
      <c r="E1712" s="76"/>
      <c r="F1712" s="76"/>
      <c r="G1712" s="76"/>
      <c r="H1712" s="76"/>
      <c r="I1712" s="72"/>
      <c r="J1712" s="72"/>
      <c r="K1712" s="77"/>
      <c r="L1712" s="72"/>
      <c r="M1712" s="72"/>
      <c r="N1712" s="72"/>
      <c r="O1712" s="77"/>
      <c r="P1712" s="72"/>
    </row>
    <row r="1713" spans="1:16" x14ac:dyDescent="0.2">
      <c r="A1713" s="72"/>
      <c r="B1713" s="73"/>
      <c r="C1713" s="72"/>
      <c r="D1713" s="72"/>
      <c r="E1713" s="76"/>
      <c r="F1713" s="76"/>
      <c r="G1713" s="76"/>
      <c r="H1713" s="76"/>
      <c r="I1713" s="72"/>
      <c r="J1713" s="72"/>
      <c r="K1713" s="77"/>
      <c r="L1713" s="72"/>
      <c r="M1713" s="72"/>
      <c r="N1713" s="72"/>
      <c r="O1713" s="77"/>
      <c r="P1713" s="72"/>
    </row>
    <row r="1714" spans="1:16" x14ac:dyDescent="0.2">
      <c r="A1714" s="72"/>
      <c r="B1714" s="73"/>
      <c r="C1714" s="72"/>
      <c r="D1714" s="72"/>
      <c r="E1714" s="76"/>
      <c r="F1714" s="76"/>
      <c r="G1714" s="76"/>
      <c r="H1714" s="76"/>
      <c r="I1714" s="72"/>
      <c r="J1714" s="72"/>
      <c r="K1714" s="77"/>
      <c r="L1714" s="72"/>
      <c r="M1714" s="72"/>
      <c r="N1714" s="72"/>
      <c r="O1714" s="77"/>
      <c r="P1714" s="72"/>
    </row>
    <row r="1715" spans="1:16" x14ac:dyDescent="0.2">
      <c r="A1715" s="72"/>
      <c r="B1715" s="73"/>
      <c r="C1715" s="72"/>
      <c r="D1715" s="72"/>
      <c r="E1715" s="76"/>
      <c r="F1715" s="76"/>
      <c r="G1715" s="76"/>
      <c r="H1715" s="76"/>
      <c r="I1715" s="72"/>
      <c r="J1715" s="72"/>
      <c r="K1715" s="77"/>
      <c r="L1715" s="72"/>
      <c r="M1715" s="72"/>
      <c r="N1715" s="72"/>
      <c r="O1715" s="77"/>
      <c r="P1715" s="72"/>
    </row>
    <row r="1716" spans="1:16" x14ac:dyDescent="0.2">
      <c r="A1716" s="72"/>
      <c r="B1716" s="73"/>
      <c r="C1716" s="72"/>
      <c r="D1716" s="72"/>
      <c r="E1716" s="76"/>
      <c r="F1716" s="76"/>
      <c r="G1716" s="76"/>
      <c r="H1716" s="76"/>
      <c r="I1716" s="72"/>
      <c r="J1716" s="72"/>
      <c r="K1716" s="77"/>
      <c r="L1716" s="72"/>
      <c r="M1716" s="72"/>
      <c r="N1716" s="72"/>
      <c r="O1716" s="77"/>
      <c r="P1716" s="72"/>
    </row>
    <row r="1717" spans="1:16" x14ac:dyDescent="0.2">
      <c r="A1717" s="72"/>
      <c r="B1717" s="73"/>
      <c r="C1717" s="72"/>
      <c r="D1717" s="72"/>
      <c r="E1717" s="76"/>
      <c r="F1717" s="76"/>
      <c r="G1717" s="76"/>
      <c r="H1717" s="76"/>
      <c r="I1717" s="72"/>
      <c r="J1717" s="72"/>
      <c r="K1717" s="77"/>
      <c r="L1717" s="72"/>
      <c r="M1717" s="72"/>
      <c r="N1717" s="72"/>
      <c r="O1717" s="77"/>
      <c r="P1717" s="72"/>
    </row>
    <row r="1718" spans="1:16" x14ac:dyDescent="0.2">
      <c r="A1718" s="72"/>
      <c r="B1718" s="73"/>
      <c r="C1718" s="72"/>
      <c r="D1718" s="72"/>
      <c r="E1718" s="76"/>
      <c r="F1718" s="76"/>
      <c r="G1718" s="76"/>
      <c r="H1718" s="76"/>
      <c r="I1718" s="72"/>
      <c r="J1718" s="72"/>
      <c r="K1718" s="77"/>
      <c r="L1718" s="72"/>
      <c r="M1718" s="72"/>
      <c r="N1718" s="72"/>
      <c r="O1718" s="77"/>
      <c r="P1718" s="72"/>
    </row>
    <row r="1719" spans="1:16" x14ac:dyDescent="0.2">
      <c r="A1719" s="72"/>
      <c r="B1719" s="73"/>
      <c r="C1719" s="72"/>
      <c r="D1719" s="72"/>
      <c r="E1719" s="76"/>
      <c r="F1719" s="76"/>
      <c r="G1719" s="76"/>
      <c r="H1719" s="76"/>
      <c r="I1719" s="72"/>
      <c r="J1719" s="72"/>
      <c r="K1719" s="77"/>
      <c r="L1719" s="72"/>
      <c r="M1719" s="72"/>
      <c r="N1719" s="72"/>
      <c r="O1719" s="77"/>
      <c r="P1719" s="72"/>
    </row>
    <row r="1720" spans="1:16" x14ac:dyDescent="0.2">
      <c r="A1720" s="72"/>
      <c r="B1720" s="73"/>
      <c r="C1720" s="72"/>
      <c r="D1720" s="72"/>
      <c r="E1720" s="76"/>
      <c r="F1720" s="76"/>
      <c r="G1720" s="76"/>
      <c r="H1720" s="76"/>
      <c r="I1720" s="72"/>
      <c r="J1720" s="72"/>
      <c r="K1720" s="77"/>
      <c r="L1720" s="72"/>
      <c r="M1720" s="72"/>
      <c r="N1720" s="72"/>
      <c r="O1720" s="77"/>
      <c r="P1720" s="72"/>
    </row>
    <row r="1721" spans="1:16" x14ac:dyDescent="0.2">
      <c r="A1721" s="72"/>
      <c r="B1721" s="73"/>
      <c r="C1721" s="72"/>
      <c r="D1721" s="72"/>
      <c r="E1721" s="76"/>
      <c r="F1721" s="76"/>
      <c r="G1721" s="76"/>
      <c r="H1721" s="76"/>
      <c r="I1721" s="72"/>
      <c r="J1721" s="72"/>
      <c r="K1721" s="77"/>
      <c r="L1721" s="72"/>
      <c r="M1721" s="72"/>
      <c r="N1721" s="72"/>
      <c r="O1721" s="77"/>
      <c r="P1721" s="72"/>
    </row>
    <row r="1722" spans="1:16" x14ac:dyDescent="0.2">
      <c r="A1722" s="72"/>
      <c r="B1722" s="73"/>
      <c r="C1722" s="72"/>
      <c r="D1722" s="72"/>
      <c r="E1722" s="76"/>
      <c r="F1722" s="76"/>
      <c r="G1722" s="76"/>
      <c r="H1722" s="76"/>
      <c r="I1722" s="72"/>
      <c r="J1722" s="72"/>
      <c r="K1722" s="77"/>
      <c r="L1722" s="72"/>
      <c r="M1722" s="72"/>
      <c r="N1722" s="72"/>
      <c r="O1722" s="77"/>
      <c r="P1722" s="72"/>
    </row>
    <row r="1723" spans="1:16" x14ac:dyDescent="0.2">
      <c r="A1723" s="72"/>
      <c r="B1723" s="73"/>
      <c r="C1723" s="72"/>
      <c r="D1723" s="72"/>
      <c r="E1723" s="76"/>
      <c r="F1723" s="76"/>
      <c r="G1723" s="76"/>
      <c r="H1723" s="76"/>
      <c r="I1723" s="72"/>
      <c r="J1723" s="72"/>
      <c r="K1723" s="77"/>
      <c r="L1723" s="72"/>
      <c r="M1723" s="72"/>
      <c r="N1723" s="72"/>
      <c r="O1723" s="77"/>
      <c r="P1723" s="72"/>
    </row>
    <row r="1724" spans="1:16" x14ac:dyDescent="0.2">
      <c r="A1724" s="72"/>
      <c r="B1724" s="73"/>
      <c r="C1724" s="72"/>
      <c r="D1724" s="72"/>
      <c r="E1724" s="76"/>
      <c r="F1724" s="76"/>
      <c r="G1724" s="76"/>
      <c r="H1724" s="76"/>
      <c r="I1724" s="72"/>
      <c r="J1724" s="72"/>
      <c r="K1724" s="77"/>
      <c r="L1724" s="72"/>
      <c r="M1724" s="72"/>
      <c r="N1724" s="72"/>
      <c r="O1724" s="77"/>
      <c r="P1724" s="72"/>
    </row>
    <row r="1725" spans="1:16" x14ac:dyDescent="0.2">
      <c r="A1725" s="72"/>
      <c r="B1725" s="73"/>
      <c r="C1725" s="72"/>
      <c r="D1725" s="72"/>
      <c r="E1725" s="76"/>
      <c r="F1725" s="76"/>
      <c r="G1725" s="76"/>
      <c r="H1725" s="76"/>
      <c r="I1725" s="72"/>
      <c r="J1725" s="72"/>
      <c r="K1725" s="77"/>
      <c r="L1725" s="72"/>
      <c r="M1725" s="72"/>
      <c r="N1725" s="72"/>
      <c r="O1725" s="77"/>
      <c r="P1725" s="72"/>
    </row>
    <row r="1726" spans="1:16" x14ac:dyDescent="0.2">
      <c r="A1726" s="72"/>
      <c r="B1726" s="73"/>
      <c r="C1726" s="72"/>
      <c r="D1726" s="72"/>
      <c r="E1726" s="76"/>
      <c r="F1726" s="76"/>
      <c r="G1726" s="76"/>
      <c r="H1726" s="76"/>
      <c r="I1726" s="72"/>
      <c r="J1726" s="72"/>
      <c r="K1726" s="77"/>
      <c r="L1726" s="72"/>
      <c r="M1726" s="72"/>
      <c r="N1726" s="72"/>
      <c r="O1726" s="77"/>
      <c r="P1726" s="72"/>
    </row>
    <row r="1727" spans="1:16" x14ac:dyDescent="0.2">
      <c r="A1727" s="72"/>
      <c r="B1727" s="73"/>
      <c r="C1727" s="72"/>
      <c r="D1727" s="72"/>
      <c r="E1727" s="76"/>
      <c r="F1727" s="76"/>
      <c r="G1727" s="76"/>
      <c r="H1727" s="76"/>
      <c r="I1727" s="72"/>
      <c r="J1727" s="72"/>
      <c r="K1727" s="77"/>
      <c r="L1727" s="72"/>
      <c r="M1727" s="72"/>
      <c r="N1727" s="72"/>
      <c r="O1727" s="77"/>
      <c r="P1727" s="72"/>
    </row>
    <row r="1728" spans="1:16" x14ac:dyDescent="0.2">
      <c r="A1728" s="72"/>
      <c r="B1728" s="73"/>
      <c r="C1728" s="72"/>
      <c r="D1728" s="72"/>
      <c r="E1728" s="76"/>
      <c r="F1728" s="76"/>
      <c r="G1728" s="76"/>
      <c r="H1728" s="76"/>
      <c r="I1728" s="72"/>
      <c r="J1728" s="72"/>
      <c r="K1728" s="77"/>
      <c r="L1728" s="72"/>
      <c r="M1728" s="72"/>
      <c r="N1728" s="72"/>
      <c r="O1728" s="77"/>
      <c r="P1728" s="72"/>
    </row>
    <row r="1729" spans="1:16" x14ac:dyDescent="0.2">
      <c r="A1729" s="72"/>
      <c r="B1729" s="73"/>
      <c r="C1729" s="72"/>
      <c r="D1729" s="72"/>
      <c r="E1729" s="76"/>
      <c r="F1729" s="76"/>
      <c r="G1729" s="76"/>
      <c r="H1729" s="76"/>
      <c r="I1729" s="72"/>
      <c r="J1729" s="72"/>
      <c r="K1729" s="77"/>
      <c r="L1729" s="72"/>
      <c r="M1729" s="72"/>
      <c r="N1729" s="72"/>
      <c r="O1729" s="77"/>
      <c r="P1729" s="72"/>
    </row>
    <row r="1730" spans="1:16" x14ac:dyDescent="0.2">
      <c r="A1730" s="72"/>
      <c r="B1730" s="73"/>
      <c r="C1730" s="72"/>
      <c r="D1730" s="72"/>
      <c r="E1730" s="76"/>
      <c r="F1730" s="76"/>
      <c r="G1730" s="76"/>
      <c r="H1730" s="76"/>
      <c r="I1730" s="72"/>
      <c r="J1730" s="72"/>
      <c r="K1730" s="77"/>
      <c r="L1730" s="72"/>
      <c r="M1730" s="72"/>
      <c r="N1730" s="72"/>
      <c r="O1730" s="77"/>
      <c r="P1730" s="72"/>
    </row>
    <row r="1731" spans="1:16" x14ac:dyDescent="0.2">
      <c r="A1731" s="72"/>
      <c r="B1731" s="73"/>
      <c r="C1731" s="72"/>
      <c r="D1731" s="72"/>
      <c r="E1731" s="76"/>
      <c r="F1731" s="76"/>
      <c r="G1731" s="76"/>
      <c r="H1731" s="76"/>
      <c r="I1731" s="72"/>
      <c r="J1731" s="72"/>
      <c r="K1731" s="77"/>
      <c r="L1731" s="72"/>
      <c r="M1731" s="72"/>
      <c r="N1731" s="72"/>
      <c r="O1731" s="77"/>
      <c r="P1731" s="72"/>
    </row>
    <row r="1732" spans="1:16" x14ac:dyDescent="0.2">
      <c r="A1732" s="72"/>
      <c r="B1732" s="73"/>
      <c r="C1732" s="72"/>
      <c r="D1732" s="72"/>
      <c r="E1732" s="76"/>
      <c r="F1732" s="76"/>
      <c r="G1732" s="76"/>
      <c r="H1732" s="76"/>
      <c r="I1732" s="72"/>
      <c r="J1732" s="72"/>
      <c r="K1732" s="77"/>
      <c r="L1732" s="72"/>
      <c r="M1732" s="72"/>
      <c r="N1732" s="72"/>
      <c r="O1732" s="77"/>
      <c r="P1732" s="72"/>
    </row>
    <row r="1733" spans="1:16" x14ac:dyDescent="0.2">
      <c r="A1733" s="72"/>
      <c r="B1733" s="73"/>
      <c r="C1733" s="72"/>
      <c r="D1733" s="72"/>
      <c r="E1733" s="76"/>
      <c r="F1733" s="76"/>
      <c r="G1733" s="76"/>
      <c r="H1733" s="76"/>
      <c r="I1733" s="72"/>
      <c r="J1733" s="72"/>
      <c r="K1733" s="77"/>
      <c r="L1733" s="72"/>
      <c r="M1733" s="72"/>
      <c r="N1733" s="72"/>
      <c r="O1733" s="77"/>
      <c r="P1733" s="72"/>
    </row>
    <row r="1734" spans="1:16" x14ac:dyDescent="0.2">
      <c r="A1734" s="72"/>
      <c r="B1734" s="73"/>
      <c r="C1734" s="72"/>
      <c r="D1734" s="72"/>
      <c r="E1734" s="76"/>
      <c r="F1734" s="76"/>
      <c r="G1734" s="76"/>
      <c r="H1734" s="76"/>
      <c r="I1734" s="72"/>
      <c r="J1734" s="72"/>
      <c r="K1734" s="77"/>
      <c r="L1734" s="72"/>
      <c r="M1734" s="72"/>
      <c r="N1734" s="72"/>
      <c r="O1734" s="77"/>
      <c r="P1734" s="72"/>
    </row>
    <row r="1735" spans="1:16" x14ac:dyDescent="0.2">
      <c r="A1735" s="72"/>
      <c r="B1735" s="73"/>
      <c r="C1735" s="72"/>
      <c r="D1735" s="72"/>
      <c r="E1735" s="76"/>
      <c r="F1735" s="76"/>
      <c r="G1735" s="76"/>
      <c r="H1735" s="76"/>
      <c r="I1735" s="72"/>
      <c r="J1735" s="72"/>
      <c r="K1735" s="77"/>
      <c r="L1735" s="72"/>
      <c r="M1735" s="72"/>
      <c r="N1735" s="72"/>
      <c r="O1735" s="77"/>
      <c r="P1735" s="72"/>
    </row>
    <row r="1736" spans="1:16" x14ac:dyDescent="0.2">
      <c r="A1736" s="72"/>
      <c r="B1736" s="73"/>
      <c r="C1736" s="72"/>
      <c r="D1736" s="72"/>
      <c r="E1736" s="76"/>
      <c r="F1736" s="76"/>
      <c r="G1736" s="76"/>
      <c r="H1736" s="76"/>
      <c r="I1736" s="72"/>
      <c r="J1736" s="72"/>
      <c r="K1736" s="77"/>
      <c r="L1736" s="72"/>
      <c r="M1736" s="72"/>
      <c r="N1736" s="72"/>
      <c r="O1736" s="77"/>
      <c r="P1736" s="72"/>
    </row>
    <row r="1737" spans="1:16" x14ac:dyDescent="0.2">
      <c r="A1737" s="72"/>
      <c r="B1737" s="73"/>
      <c r="C1737" s="72"/>
      <c r="D1737" s="72"/>
      <c r="E1737" s="76"/>
      <c r="F1737" s="76"/>
      <c r="G1737" s="76"/>
      <c r="H1737" s="76"/>
      <c r="I1737" s="72"/>
      <c r="J1737" s="72"/>
      <c r="K1737" s="77"/>
      <c r="L1737" s="72"/>
      <c r="M1737" s="72"/>
      <c r="N1737" s="72"/>
      <c r="O1737" s="77"/>
      <c r="P1737" s="72"/>
    </row>
    <row r="1738" spans="1:16" x14ac:dyDescent="0.2">
      <c r="A1738" s="72"/>
      <c r="B1738" s="73"/>
      <c r="C1738" s="72"/>
      <c r="D1738" s="72"/>
      <c r="E1738" s="76"/>
      <c r="F1738" s="76"/>
      <c r="G1738" s="76"/>
      <c r="H1738" s="76"/>
      <c r="I1738" s="72"/>
      <c r="J1738" s="72"/>
      <c r="K1738" s="77"/>
      <c r="L1738" s="72"/>
      <c r="M1738" s="72"/>
      <c r="N1738" s="72"/>
      <c r="O1738" s="77"/>
      <c r="P1738" s="72"/>
    </row>
    <row r="1739" spans="1:16" x14ac:dyDescent="0.2">
      <c r="A1739" s="72"/>
      <c r="B1739" s="73"/>
      <c r="C1739" s="72"/>
      <c r="D1739" s="72"/>
      <c r="E1739" s="76"/>
      <c r="F1739" s="76"/>
      <c r="G1739" s="76"/>
      <c r="H1739" s="76"/>
      <c r="I1739" s="72"/>
      <c r="J1739" s="72"/>
      <c r="K1739" s="77"/>
      <c r="L1739" s="72"/>
      <c r="M1739" s="72"/>
      <c r="N1739" s="72"/>
      <c r="O1739" s="77"/>
      <c r="P1739" s="72"/>
    </row>
    <row r="1740" spans="1:16" x14ac:dyDescent="0.2">
      <c r="A1740" s="72"/>
      <c r="B1740" s="73"/>
      <c r="C1740" s="72"/>
      <c r="D1740" s="72"/>
      <c r="E1740" s="76"/>
      <c r="F1740" s="76"/>
      <c r="G1740" s="76"/>
      <c r="H1740" s="76"/>
      <c r="I1740" s="72"/>
      <c r="J1740" s="72"/>
      <c r="K1740" s="77"/>
      <c r="L1740" s="72"/>
      <c r="M1740" s="72"/>
      <c r="N1740" s="72"/>
      <c r="O1740" s="77"/>
      <c r="P1740" s="72"/>
    </row>
    <row r="1741" spans="1:16" x14ac:dyDescent="0.2">
      <c r="A1741" s="72"/>
      <c r="B1741" s="73"/>
      <c r="C1741" s="72"/>
      <c r="D1741" s="72"/>
      <c r="E1741" s="76"/>
      <c r="F1741" s="76"/>
      <c r="G1741" s="76"/>
      <c r="H1741" s="76"/>
      <c r="I1741" s="72"/>
      <c r="J1741" s="72"/>
      <c r="K1741" s="77"/>
      <c r="L1741" s="72"/>
      <c r="M1741" s="72"/>
      <c r="N1741" s="72"/>
      <c r="O1741" s="77"/>
      <c r="P1741" s="72"/>
    </row>
    <row r="1742" spans="1:16" x14ac:dyDescent="0.2">
      <c r="A1742" s="72"/>
      <c r="B1742" s="73"/>
      <c r="C1742" s="72"/>
      <c r="D1742" s="72"/>
      <c r="E1742" s="76"/>
      <c r="F1742" s="76"/>
      <c r="G1742" s="76"/>
      <c r="H1742" s="76"/>
      <c r="I1742" s="72"/>
      <c r="J1742" s="72"/>
      <c r="K1742" s="77"/>
      <c r="L1742" s="72"/>
      <c r="M1742" s="72"/>
      <c r="N1742" s="72"/>
      <c r="O1742" s="77"/>
      <c r="P1742" s="72"/>
    </row>
    <row r="1743" spans="1:16" x14ac:dyDescent="0.2">
      <c r="A1743" s="72"/>
      <c r="B1743" s="73"/>
      <c r="C1743" s="72"/>
      <c r="D1743" s="72"/>
      <c r="E1743" s="76"/>
      <c r="F1743" s="76"/>
      <c r="G1743" s="76"/>
      <c r="H1743" s="76"/>
      <c r="I1743" s="72"/>
      <c r="J1743" s="72"/>
      <c r="K1743" s="77"/>
      <c r="L1743" s="72"/>
      <c r="M1743" s="72"/>
      <c r="N1743" s="72"/>
      <c r="O1743" s="77"/>
      <c r="P1743" s="72"/>
    </row>
    <row r="1744" spans="1:16" x14ac:dyDescent="0.2">
      <c r="A1744" s="72"/>
      <c r="B1744" s="73"/>
      <c r="C1744" s="72"/>
      <c r="D1744" s="72"/>
      <c r="E1744" s="76"/>
      <c r="F1744" s="76"/>
      <c r="G1744" s="76"/>
      <c r="H1744" s="76"/>
      <c r="I1744" s="72"/>
      <c r="J1744" s="72"/>
      <c r="K1744" s="77"/>
      <c r="L1744" s="72"/>
      <c r="M1744" s="72"/>
      <c r="N1744" s="72"/>
      <c r="O1744" s="77"/>
      <c r="P1744" s="72"/>
    </row>
    <row r="1745" spans="1:16" x14ac:dyDescent="0.2">
      <c r="A1745" s="72"/>
      <c r="B1745" s="73"/>
      <c r="C1745" s="72"/>
      <c r="D1745" s="72"/>
      <c r="E1745" s="76"/>
      <c r="F1745" s="76"/>
      <c r="G1745" s="76"/>
      <c r="H1745" s="76"/>
      <c r="I1745" s="72"/>
      <c r="J1745" s="72"/>
      <c r="K1745" s="77"/>
      <c r="L1745" s="72"/>
      <c r="M1745" s="72"/>
      <c r="N1745" s="72"/>
      <c r="O1745" s="77"/>
      <c r="P1745" s="72"/>
    </row>
    <row r="1746" spans="1:16" x14ac:dyDescent="0.2">
      <c r="A1746" s="72"/>
      <c r="B1746" s="73"/>
      <c r="C1746" s="72"/>
      <c r="D1746" s="72"/>
      <c r="E1746" s="76"/>
      <c r="F1746" s="76"/>
      <c r="G1746" s="76"/>
      <c r="H1746" s="76"/>
      <c r="I1746" s="72"/>
      <c r="J1746" s="72"/>
      <c r="K1746" s="77"/>
      <c r="L1746" s="72"/>
      <c r="M1746" s="72"/>
      <c r="N1746" s="72"/>
      <c r="O1746" s="77"/>
      <c r="P1746" s="72"/>
    </row>
    <row r="1747" spans="1:16" x14ac:dyDescent="0.2">
      <c r="A1747" s="72"/>
      <c r="B1747" s="73"/>
      <c r="C1747" s="72"/>
      <c r="D1747" s="72"/>
      <c r="E1747" s="76"/>
      <c r="F1747" s="76"/>
      <c r="G1747" s="76"/>
      <c r="H1747" s="76"/>
      <c r="I1747" s="72"/>
      <c r="J1747" s="72"/>
      <c r="K1747" s="77"/>
      <c r="L1747" s="72"/>
      <c r="M1747" s="72"/>
      <c r="N1747" s="72"/>
      <c r="O1747" s="77"/>
      <c r="P1747" s="72"/>
    </row>
    <row r="1748" spans="1:16" x14ac:dyDescent="0.2">
      <c r="A1748" s="72"/>
      <c r="B1748" s="73"/>
      <c r="C1748" s="72"/>
      <c r="D1748" s="72"/>
      <c r="E1748" s="76"/>
      <c r="F1748" s="76"/>
      <c r="G1748" s="76"/>
      <c r="H1748" s="76"/>
      <c r="I1748" s="72"/>
      <c r="J1748" s="72"/>
      <c r="K1748" s="77"/>
      <c r="L1748" s="72"/>
      <c r="M1748" s="72"/>
      <c r="N1748" s="72"/>
      <c r="O1748" s="77"/>
      <c r="P1748" s="72"/>
    </row>
    <row r="1749" spans="1:16" x14ac:dyDescent="0.2">
      <c r="A1749" s="72"/>
      <c r="B1749" s="73"/>
      <c r="C1749" s="72"/>
      <c r="D1749" s="72"/>
      <c r="E1749" s="76"/>
      <c r="F1749" s="76"/>
      <c r="G1749" s="76"/>
      <c r="H1749" s="76"/>
      <c r="I1749" s="72"/>
      <c r="J1749" s="72"/>
      <c r="K1749" s="77"/>
      <c r="L1749" s="72"/>
      <c r="M1749" s="72"/>
      <c r="N1749" s="72"/>
      <c r="O1749" s="77"/>
      <c r="P1749" s="72"/>
    </row>
    <row r="1750" spans="1:16" x14ac:dyDescent="0.2">
      <c r="A1750" s="72"/>
      <c r="B1750" s="73"/>
      <c r="C1750" s="72"/>
      <c r="D1750" s="72"/>
      <c r="E1750" s="76"/>
      <c r="F1750" s="76"/>
      <c r="G1750" s="76"/>
      <c r="H1750" s="76"/>
      <c r="I1750" s="72"/>
      <c r="J1750" s="72"/>
      <c r="K1750" s="77"/>
      <c r="L1750" s="72"/>
      <c r="M1750" s="72"/>
      <c r="N1750" s="72"/>
      <c r="O1750" s="77"/>
      <c r="P1750" s="72"/>
    </row>
    <row r="1751" spans="1:16" x14ac:dyDescent="0.2">
      <c r="A1751" s="72"/>
      <c r="B1751" s="73"/>
      <c r="C1751" s="72"/>
      <c r="D1751" s="72"/>
      <c r="E1751" s="76"/>
      <c r="F1751" s="76"/>
      <c r="G1751" s="76"/>
      <c r="H1751" s="76"/>
      <c r="I1751" s="72"/>
      <c r="J1751" s="72"/>
      <c r="K1751" s="77"/>
      <c r="L1751" s="72"/>
      <c r="M1751" s="72"/>
      <c r="N1751" s="72"/>
      <c r="O1751" s="77"/>
      <c r="P1751" s="72"/>
    </row>
    <row r="1752" spans="1:16" x14ac:dyDescent="0.2">
      <c r="A1752" s="72"/>
      <c r="B1752" s="73"/>
      <c r="C1752" s="72"/>
      <c r="D1752" s="72"/>
      <c r="E1752" s="76"/>
      <c r="F1752" s="76"/>
      <c r="G1752" s="76"/>
      <c r="H1752" s="76"/>
      <c r="I1752" s="72"/>
      <c r="J1752" s="72"/>
      <c r="K1752" s="77"/>
      <c r="L1752" s="72"/>
      <c r="M1752" s="72"/>
      <c r="N1752" s="72"/>
      <c r="O1752" s="77"/>
      <c r="P1752" s="72"/>
    </row>
    <row r="1753" spans="1:16" x14ac:dyDescent="0.2">
      <c r="A1753" s="72"/>
      <c r="B1753" s="73"/>
      <c r="C1753" s="72"/>
      <c r="D1753" s="72"/>
      <c r="E1753" s="76"/>
      <c r="F1753" s="76"/>
      <c r="G1753" s="76"/>
      <c r="H1753" s="76"/>
      <c r="I1753" s="72"/>
      <c r="J1753" s="72"/>
      <c r="K1753" s="77"/>
      <c r="L1753" s="72"/>
      <c r="M1753" s="72"/>
      <c r="N1753" s="72"/>
      <c r="O1753" s="77"/>
      <c r="P1753" s="72"/>
    </row>
    <row r="1754" spans="1:16" x14ac:dyDescent="0.2">
      <c r="A1754" s="72"/>
      <c r="B1754" s="73"/>
      <c r="C1754" s="72"/>
      <c r="D1754" s="72"/>
      <c r="E1754" s="76"/>
      <c r="F1754" s="76"/>
      <c r="G1754" s="76"/>
      <c r="H1754" s="76"/>
      <c r="I1754" s="72"/>
      <c r="J1754" s="72"/>
      <c r="K1754" s="77"/>
      <c r="L1754" s="72"/>
      <c r="M1754" s="72"/>
      <c r="N1754" s="72"/>
      <c r="O1754" s="77"/>
      <c r="P1754" s="72"/>
    </row>
    <row r="1755" spans="1:16" x14ac:dyDescent="0.2">
      <c r="A1755" s="72"/>
      <c r="B1755" s="73"/>
      <c r="C1755" s="72"/>
      <c r="D1755" s="72"/>
      <c r="E1755" s="76"/>
      <c r="F1755" s="76"/>
      <c r="G1755" s="76"/>
      <c r="H1755" s="76"/>
      <c r="I1755" s="72"/>
      <c r="J1755" s="72"/>
      <c r="K1755" s="77"/>
      <c r="L1755" s="72"/>
      <c r="M1755" s="72"/>
      <c r="N1755" s="72"/>
      <c r="O1755" s="77"/>
      <c r="P1755" s="72"/>
    </row>
    <row r="1756" spans="1:16" x14ac:dyDescent="0.2">
      <c r="A1756" s="72"/>
      <c r="B1756" s="73"/>
      <c r="C1756" s="72"/>
      <c r="D1756" s="72"/>
      <c r="E1756" s="76"/>
      <c r="F1756" s="76"/>
      <c r="G1756" s="76"/>
      <c r="H1756" s="76"/>
      <c r="I1756" s="72"/>
      <c r="J1756" s="72"/>
      <c r="K1756" s="77"/>
      <c r="L1756" s="72"/>
      <c r="M1756" s="72"/>
      <c r="N1756" s="72"/>
      <c r="O1756" s="77"/>
      <c r="P1756" s="72"/>
    </row>
    <row r="1757" spans="1:16" x14ac:dyDescent="0.2">
      <c r="A1757" s="72"/>
      <c r="B1757" s="73"/>
      <c r="C1757" s="72"/>
      <c r="D1757" s="72"/>
      <c r="E1757" s="76"/>
      <c r="F1757" s="76"/>
      <c r="G1757" s="76"/>
      <c r="H1757" s="76"/>
      <c r="I1757" s="72"/>
      <c r="J1757" s="72"/>
      <c r="K1757" s="77"/>
      <c r="L1757" s="72"/>
      <c r="M1757" s="72"/>
      <c r="N1757" s="72"/>
      <c r="O1757" s="77"/>
      <c r="P1757" s="72"/>
    </row>
    <row r="1758" spans="1:16" x14ac:dyDescent="0.2">
      <c r="A1758" s="72"/>
      <c r="B1758" s="73"/>
      <c r="C1758" s="72"/>
      <c r="D1758" s="72"/>
      <c r="E1758" s="76"/>
      <c r="F1758" s="76"/>
      <c r="G1758" s="76"/>
      <c r="H1758" s="76"/>
      <c r="I1758" s="72"/>
      <c r="J1758" s="72"/>
      <c r="K1758" s="77"/>
      <c r="L1758" s="72"/>
      <c r="M1758" s="72"/>
      <c r="N1758" s="72"/>
      <c r="O1758" s="77"/>
      <c r="P1758" s="72"/>
    </row>
    <row r="1759" spans="1:16" x14ac:dyDescent="0.2">
      <c r="A1759" s="72"/>
      <c r="B1759" s="73"/>
      <c r="C1759" s="72"/>
      <c r="D1759" s="72"/>
      <c r="E1759" s="76"/>
      <c r="F1759" s="76"/>
      <c r="G1759" s="76"/>
      <c r="H1759" s="76"/>
      <c r="I1759" s="72"/>
      <c r="J1759" s="72"/>
      <c r="K1759" s="77"/>
      <c r="L1759" s="72"/>
      <c r="M1759" s="72"/>
      <c r="N1759" s="72"/>
      <c r="O1759" s="77"/>
      <c r="P1759" s="72"/>
    </row>
    <row r="1760" spans="1:16" x14ac:dyDescent="0.2">
      <c r="A1760" s="72"/>
      <c r="B1760" s="73"/>
      <c r="C1760" s="72"/>
      <c r="D1760" s="72"/>
      <c r="E1760" s="76"/>
      <c r="F1760" s="76"/>
      <c r="G1760" s="76"/>
      <c r="H1760" s="76"/>
      <c r="I1760" s="72"/>
      <c r="J1760" s="72"/>
      <c r="K1760" s="77"/>
      <c r="L1760" s="72"/>
      <c r="M1760" s="72"/>
      <c r="N1760" s="72"/>
      <c r="O1760" s="77"/>
      <c r="P1760" s="72"/>
    </row>
    <row r="1761" spans="1:16" x14ac:dyDescent="0.2">
      <c r="A1761" s="72"/>
      <c r="B1761" s="73"/>
      <c r="C1761" s="72"/>
      <c r="D1761" s="72"/>
      <c r="E1761" s="76"/>
      <c r="F1761" s="76"/>
      <c r="G1761" s="76"/>
      <c r="H1761" s="76"/>
      <c r="I1761" s="72"/>
      <c r="J1761" s="72"/>
      <c r="K1761" s="77"/>
      <c r="L1761" s="72"/>
      <c r="M1761" s="72"/>
      <c r="N1761" s="72"/>
      <c r="O1761" s="77"/>
      <c r="P1761" s="72"/>
    </row>
    <row r="1762" spans="1:16" x14ac:dyDescent="0.2">
      <c r="A1762" s="72"/>
      <c r="B1762" s="73"/>
      <c r="C1762" s="72"/>
      <c r="D1762" s="72"/>
      <c r="E1762" s="76"/>
      <c r="F1762" s="76"/>
      <c r="G1762" s="76"/>
      <c r="H1762" s="76"/>
      <c r="I1762" s="72"/>
      <c r="J1762" s="72"/>
      <c r="K1762" s="77"/>
      <c r="L1762" s="72"/>
      <c r="M1762" s="72"/>
      <c r="N1762" s="72"/>
      <c r="O1762" s="77"/>
      <c r="P1762" s="72"/>
    </row>
    <row r="1763" spans="1:16" x14ac:dyDescent="0.2">
      <c r="A1763" s="72"/>
      <c r="B1763" s="73"/>
      <c r="C1763" s="72"/>
      <c r="D1763" s="72"/>
      <c r="E1763" s="76"/>
      <c r="F1763" s="76"/>
      <c r="G1763" s="76"/>
      <c r="H1763" s="76"/>
      <c r="I1763" s="72"/>
      <c r="J1763" s="72"/>
      <c r="K1763" s="77"/>
      <c r="L1763" s="72"/>
      <c r="M1763" s="72"/>
      <c r="N1763" s="72"/>
      <c r="O1763" s="77"/>
      <c r="P1763" s="72"/>
    </row>
    <row r="1764" spans="1:16" x14ac:dyDescent="0.2">
      <c r="A1764" s="72"/>
      <c r="B1764" s="73"/>
      <c r="C1764" s="72"/>
      <c r="D1764" s="72"/>
      <c r="E1764" s="76"/>
      <c r="F1764" s="76"/>
      <c r="G1764" s="76"/>
      <c r="H1764" s="76"/>
      <c r="I1764" s="72"/>
      <c r="J1764" s="72"/>
      <c r="K1764" s="77"/>
      <c r="L1764" s="72"/>
      <c r="M1764" s="72"/>
      <c r="N1764" s="72"/>
      <c r="O1764" s="77"/>
      <c r="P1764" s="72"/>
    </row>
    <row r="1765" spans="1:16" x14ac:dyDescent="0.2">
      <c r="A1765" s="72"/>
      <c r="B1765" s="73"/>
      <c r="C1765" s="72"/>
      <c r="D1765" s="72"/>
      <c r="E1765" s="76"/>
      <c r="F1765" s="76"/>
      <c r="G1765" s="76"/>
      <c r="H1765" s="76"/>
      <c r="I1765" s="72"/>
      <c r="J1765" s="72"/>
      <c r="K1765" s="77"/>
      <c r="L1765" s="72"/>
      <c r="M1765" s="72"/>
      <c r="N1765" s="72"/>
      <c r="O1765" s="77"/>
      <c r="P1765" s="72"/>
    </row>
    <row r="1766" spans="1:16" x14ac:dyDescent="0.2">
      <c r="A1766" s="72"/>
      <c r="B1766" s="73"/>
      <c r="C1766" s="72"/>
      <c r="D1766" s="72"/>
      <c r="E1766" s="76"/>
      <c r="F1766" s="76"/>
      <c r="G1766" s="76"/>
      <c r="H1766" s="76"/>
      <c r="I1766" s="72"/>
      <c r="J1766" s="72"/>
      <c r="K1766" s="77"/>
      <c r="L1766" s="72"/>
      <c r="M1766" s="72"/>
      <c r="N1766" s="72"/>
      <c r="O1766" s="77"/>
      <c r="P1766" s="72"/>
    </row>
    <row r="1767" spans="1:16" x14ac:dyDescent="0.2">
      <c r="A1767" s="72"/>
      <c r="B1767" s="73"/>
      <c r="C1767" s="72"/>
      <c r="D1767" s="72"/>
      <c r="E1767" s="76"/>
      <c r="F1767" s="76"/>
      <c r="G1767" s="76"/>
      <c r="H1767" s="76"/>
      <c r="I1767" s="72"/>
      <c r="J1767" s="72"/>
      <c r="K1767" s="77"/>
      <c r="L1767" s="72"/>
      <c r="M1767" s="72"/>
      <c r="N1767" s="72"/>
      <c r="O1767" s="77"/>
      <c r="P1767" s="72"/>
    </row>
    <row r="1768" spans="1:16" x14ac:dyDescent="0.2">
      <c r="A1768" s="72"/>
      <c r="B1768" s="73"/>
      <c r="C1768" s="72"/>
      <c r="D1768" s="72"/>
      <c r="E1768" s="76"/>
      <c r="F1768" s="76"/>
      <c r="G1768" s="76"/>
      <c r="H1768" s="76"/>
      <c r="I1768" s="72"/>
      <c r="J1768" s="72"/>
      <c r="K1768" s="77"/>
      <c r="L1768" s="72"/>
      <c r="M1768" s="72"/>
      <c r="N1768" s="72"/>
      <c r="O1768" s="77"/>
      <c r="P1768" s="72"/>
    </row>
    <row r="1769" spans="1:16" x14ac:dyDescent="0.2">
      <c r="A1769" s="72"/>
      <c r="B1769" s="73"/>
      <c r="C1769" s="72"/>
      <c r="D1769" s="72"/>
      <c r="E1769" s="76"/>
      <c r="F1769" s="76"/>
      <c r="G1769" s="76"/>
      <c r="H1769" s="76"/>
      <c r="I1769" s="72"/>
      <c r="J1769" s="72"/>
      <c r="K1769" s="77"/>
      <c r="L1769" s="72"/>
      <c r="M1769" s="72"/>
      <c r="N1769" s="72"/>
      <c r="O1769" s="77"/>
      <c r="P1769" s="72"/>
    </row>
    <row r="1770" spans="1:16" x14ac:dyDescent="0.2">
      <c r="A1770" s="72"/>
      <c r="B1770" s="73"/>
      <c r="C1770" s="72"/>
      <c r="D1770" s="72"/>
      <c r="E1770" s="76"/>
      <c r="F1770" s="76"/>
      <c r="G1770" s="76"/>
      <c r="H1770" s="76"/>
      <c r="I1770" s="72"/>
      <c r="J1770" s="72"/>
      <c r="K1770" s="77"/>
      <c r="L1770" s="72"/>
      <c r="M1770" s="72"/>
      <c r="N1770" s="72"/>
      <c r="O1770" s="77"/>
      <c r="P1770" s="72"/>
    </row>
    <row r="1771" spans="1:16" x14ac:dyDescent="0.2">
      <c r="A1771" s="72"/>
      <c r="B1771" s="73"/>
      <c r="C1771" s="72"/>
      <c r="D1771" s="72"/>
      <c r="E1771" s="76"/>
      <c r="F1771" s="76"/>
      <c r="G1771" s="76"/>
      <c r="H1771" s="76"/>
      <c r="I1771" s="72"/>
      <c r="J1771" s="72"/>
      <c r="K1771" s="77"/>
      <c r="L1771" s="72"/>
      <c r="M1771" s="72"/>
      <c r="N1771" s="72"/>
      <c r="O1771" s="77"/>
      <c r="P1771" s="72"/>
    </row>
    <row r="1772" spans="1:16" x14ac:dyDescent="0.2">
      <c r="A1772" s="72"/>
      <c r="B1772" s="73"/>
      <c r="C1772" s="72"/>
      <c r="D1772" s="72"/>
      <c r="E1772" s="76"/>
      <c r="F1772" s="76"/>
      <c r="G1772" s="76"/>
      <c r="H1772" s="76"/>
      <c r="I1772" s="72"/>
      <c r="J1772" s="72"/>
      <c r="K1772" s="77"/>
      <c r="L1772" s="72"/>
      <c r="M1772" s="72"/>
      <c r="N1772" s="72"/>
      <c r="O1772" s="77"/>
      <c r="P1772" s="72"/>
    </row>
    <row r="1773" spans="1:16" x14ac:dyDescent="0.2">
      <c r="A1773" s="72"/>
      <c r="B1773" s="73"/>
      <c r="C1773" s="72"/>
      <c r="D1773" s="72"/>
      <c r="E1773" s="76"/>
      <c r="F1773" s="76"/>
      <c r="G1773" s="76"/>
      <c r="H1773" s="76"/>
      <c r="I1773" s="72"/>
      <c r="J1773" s="72"/>
      <c r="K1773" s="77"/>
      <c r="L1773" s="72"/>
      <c r="M1773" s="72"/>
      <c r="N1773" s="72"/>
      <c r="O1773" s="77"/>
      <c r="P1773" s="72"/>
    </row>
    <row r="1774" spans="1:16" x14ac:dyDescent="0.2">
      <c r="A1774" s="72"/>
      <c r="B1774" s="73"/>
      <c r="C1774" s="72"/>
      <c r="D1774" s="72"/>
      <c r="E1774" s="76"/>
      <c r="F1774" s="76"/>
      <c r="G1774" s="76"/>
      <c r="H1774" s="76"/>
      <c r="I1774" s="72"/>
      <c r="J1774" s="72"/>
      <c r="K1774" s="77"/>
      <c r="L1774" s="72"/>
      <c r="M1774" s="72"/>
      <c r="N1774" s="72"/>
      <c r="O1774" s="77"/>
      <c r="P1774" s="72"/>
    </row>
    <row r="1775" spans="1:16" x14ac:dyDescent="0.2">
      <c r="A1775" s="72"/>
      <c r="B1775" s="73"/>
      <c r="C1775" s="72"/>
      <c r="D1775" s="72"/>
      <c r="E1775" s="76"/>
      <c r="F1775" s="76"/>
      <c r="G1775" s="76"/>
      <c r="H1775" s="76"/>
      <c r="I1775" s="72"/>
      <c r="J1775" s="72"/>
      <c r="K1775" s="77"/>
      <c r="L1775" s="72"/>
      <c r="M1775" s="72"/>
      <c r="N1775" s="72"/>
      <c r="O1775" s="77"/>
      <c r="P1775" s="72"/>
    </row>
    <row r="1776" spans="1:16" x14ac:dyDescent="0.2">
      <c r="A1776" s="72"/>
      <c r="B1776" s="73"/>
      <c r="C1776" s="72"/>
      <c r="D1776" s="72"/>
      <c r="E1776" s="76"/>
      <c r="F1776" s="76"/>
      <c r="G1776" s="76"/>
      <c r="H1776" s="76"/>
      <c r="I1776" s="72"/>
      <c r="J1776" s="72"/>
      <c r="K1776" s="77"/>
      <c r="L1776" s="72"/>
      <c r="M1776" s="72"/>
      <c r="N1776" s="72"/>
      <c r="O1776" s="77"/>
      <c r="P1776" s="72"/>
    </row>
    <row r="1777" spans="1:16" x14ac:dyDescent="0.2">
      <c r="A1777" s="72"/>
      <c r="B1777" s="73"/>
      <c r="C1777" s="72"/>
      <c r="D1777" s="72"/>
      <c r="E1777" s="76"/>
      <c r="F1777" s="76"/>
      <c r="G1777" s="76"/>
      <c r="H1777" s="76"/>
      <c r="I1777" s="72"/>
      <c r="J1777" s="72"/>
      <c r="K1777" s="77"/>
      <c r="L1777" s="72"/>
      <c r="M1777" s="72"/>
      <c r="N1777" s="72"/>
      <c r="O1777" s="77"/>
      <c r="P1777" s="72"/>
    </row>
    <row r="1778" spans="1:16" x14ac:dyDescent="0.2">
      <c r="A1778" s="72"/>
      <c r="B1778" s="73"/>
      <c r="C1778" s="72"/>
      <c r="D1778" s="72"/>
      <c r="E1778" s="76"/>
      <c r="F1778" s="76"/>
      <c r="G1778" s="76"/>
      <c r="H1778" s="76"/>
      <c r="I1778" s="72"/>
      <c r="J1778" s="72"/>
      <c r="K1778" s="77"/>
      <c r="L1778" s="72"/>
      <c r="M1778" s="72"/>
      <c r="N1778" s="72"/>
      <c r="O1778" s="77"/>
      <c r="P1778" s="72"/>
    </row>
    <row r="1779" spans="1:16" x14ac:dyDescent="0.2">
      <c r="A1779" s="72"/>
      <c r="B1779" s="73"/>
      <c r="C1779" s="72"/>
      <c r="D1779" s="72"/>
      <c r="E1779" s="76"/>
      <c r="F1779" s="76"/>
      <c r="G1779" s="76"/>
      <c r="H1779" s="76"/>
      <c r="I1779" s="72"/>
      <c r="J1779" s="72"/>
      <c r="K1779" s="77"/>
      <c r="L1779" s="72"/>
      <c r="M1779" s="72"/>
      <c r="N1779" s="72"/>
      <c r="O1779" s="77"/>
      <c r="P1779" s="72"/>
    </row>
    <row r="1780" spans="1:16" x14ac:dyDescent="0.2">
      <c r="A1780" s="72"/>
      <c r="B1780" s="73"/>
      <c r="C1780" s="72"/>
      <c r="D1780" s="72"/>
      <c r="E1780" s="76"/>
      <c r="F1780" s="76"/>
      <c r="G1780" s="76"/>
      <c r="H1780" s="76"/>
      <c r="I1780" s="72"/>
      <c r="J1780" s="72"/>
      <c r="K1780" s="77"/>
      <c r="L1780" s="72"/>
      <c r="M1780" s="72"/>
      <c r="N1780" s="72"/>
      <c r="O1780" s="77"/>
      <c r="P1780" s="72"/>
    </row>
    <row r="1781" spans="1:16" x14ac:dyDescent="0.2">
      <c r="A1781" s="72"/>
      <c r="B1781" s="73"/>
      <c r="C1781" s="72"/>
      <c r="D1781" s="72"/>
      <c r="E1781" s="76"/>
      <c r="F1781" s="76"/>
      <c r="G1781" s="76"/>
      <c r="H1781" s="76"/>
      <c r="I1781" s="72"/>
      <c r="J1781" s="72"/>
      <c r="K1781" s="77"/>
      <c r="L1781" s="72"/>
      <c r="M1781" s="72"/>
      <c r="N1781" s="72"/>
      <c r="O1781" s="77"/>
      <c r="P1781" s="72"/>
    </row>
    <row r="1782" spans="1:16" x14ac:dyDescent="0.2">
      <c r="A1782" s="72"/>
      <c r="B1782" s="73"/>
      <c r="C1782" s="72"/>
      <c r="D1782" s="72"/>
      <c r="E1782" s="76"/>
      <c r="F1782" s="76"/>
      <c r="G1782" s="76"/>
      <c r="H1782" s="76"/>
      <c r="I1782" s="72"/>
      <c r="J1782" s="72"/>
      <c r="K1782" s="77"/>
      <c r="L1782" s="72"/>
      <c r="M1782" s="72"/>
      <c r="N1782" s="72"/>
      <c r="O1782" s="77"/>
      <c r="P1782" s="72"/>
    </row>
    <row r="1783" spans="1:16" x14ac:dyDescent="0.2">
      <c r="A1783" s="72"/>
      <c r="B1783" s="73"/>
      <c r="C1783" s="72"/>
      <c r="D1783" s="72"/>
      <c r="E1783" s="76"/>
      <c r="F1783" s="76"/>
      <c r="G1783" s="76"/>
      <c r="H1783" s="76"/>
      <c r="I1783" s="72"/>
      <c r="J1783" s="72"/>
      <c r="K1783" s="77"/>
      <c r="L1783" s="72"/>
      <c r="M1783" s="72"/>
      <c r="N1783" s="72"/>
      <c r="O1783" s="77"/>
      <c r="P1783" s="72"/>
    </row>
    <row r="1784" spans="1:16" x14ac:dyDescent="0.2">
      <c r="A1784" s="72"/>
      <c r="B1784" s="73"/>
      <c r="C1784" s="72"/>
      <c r="D1784" s="72"/>
      <c r="E1784" s="76"/>
      <c r="F1784" s="76"/>
      <c r="G1784" s="76"/>
      <c r="H1784" s="76"/>
      <c r="I1784" s="72"/>
      <c r="J1784" s="72"/>
      <c r="K1784" s="77"/>
      <c r="L1784" s="72"/>
      <c r="M1784" s="72"/>
      <c r="N1784" s="72"/>
      <c r="O1784" s="77"/>
      <c r="P1784" s="72"/>
    </row>
    <row r="1785" spans="1:16" x14ac:dyDescent="0.2">
      <c r="A1785" s="72"/>
      <c r="B1785" s="73"/>
      <c r="C1785" s="72"/>
      <c r="D1785" s="72"/>
      <c r="E1785" s="76"/>
      <c r="F1785" s="76"/>
      <c r="G1785" s="76"/>
      <c r="H1785" s="76"/>
      <c r="I1785" s="72"/>
      <c r="J1785" s="72"/>
      <c r="K1785" s="77"/>
      <c r="L1785" s="72"/>
      <c r="M1785" s="72"/>
      <c r="N1785" s="72"/>
      <c r="O1785" s="77"/>
      <c r="P1785" s="72"/>
    </row>
    <row r="1786" spans="1:16" x14ac:dyDescent="0.2">
      <c r="A1786" s="72"/>
      <c r="B1786" s="73"/>
      <c r="C1786" s="72"/>
      <c r="D1786" s="72"/>
      <c r="E1786" s="76"/>
      <c r="F1786" s="76"/>
      <c r="G1786" s="76"/>
      <c r="H1786" s="76"/>
      <c r="I1786" s="72"/>
      <c r="J1786" s="72"/>
      <c r="K1786" s="77"/>
      <c r="L1786" s="72"/>
      <c r="M1786" s="72"/>
      <c r="N1786" s="72"/>
      <c r="O1786" s="77"/>
      <c r="P1786" s="72"/>
    </row>
    <row r="1787" spans="1:16" x14ac:dyDescent="0.2">
      <c r="A1787" s="72"/>
      <c r="B1787" s="73"/>
      <c r="C1787" s="72"/>
      <c r="D1787" s="72"/>
      <c r="E1787" s="76"/>
      <c r="F1787" s="76"/>
      <c r="G1787" s="76"/>
      <c r="H1787" s="76"/>
      <c r="I1787" s="72"/>
      <c r="J1787" s="72"/>
      <c r="K1787" s="77"/>
      <c r="L1787" s="72"/>
      <c r="M1787" s="72"/>
      <c r="N1787" s="72"/>
      <c r="O1787" s="77"/>
      <c r="P1787" s="72"/>
    </row>
    <row r="1788" spans="1:16" x14ac:dyDescent="0.2">
      <c r="A1788" s="72"/>
      <c r="B1788" s="73"/>
      <c r="C1788" s="72"/>
      <c r="D1788" s="72"/>
      <c r="E1788" s="76"/>
      <c r="F1788" s="76"/>
      <c r="G1788" s="76"/>
      <c r="H1788" s="76"/>
      <c r="I1788" s="72"/>
      <c r="J1788" s="72"/>
      <c r="K1788" s="77"/>
      <c r="L1788" s="72"/>
      <c r="M1788" s="72"/>
      <c r="N1788" s="72"/>
      <c r="O1788" s="77"/>
      <c r="P1788" s="72"/>
    </row>
    <row r="1789" spans="1:16" x14ac:dyDescent="0.2">
      <c r="A1789" s="72"/>
      <c r="B1789" s="73"/>
      <c r="C1789" s="72"/>
      <c r="D1789" s="72"/>
      <c r="E1789" s="76"/>
      <c r="F1789" s="76"/>
      <c r="G1789" s="76"/>
      <c r="H1789" s="76"/>
      <c r="I1789" s="72"/>
      <c r="J1789" s="72"/>
      <c r="K1789" s="77"/>
      <c r="L1789" s="72"/>
      <c r="M1789" s="72"/>
      <c r="N1789" s="72"/>
      <c r="O1789" s="77"/>
      <c r="P1789" s="72"/>
    </row>
    <row r="1790" spans="1:16" x14ac:dyDescent="0.2">
      <c r="A1790" s="72"/>
      <c r="B1790" s="73"/>
      <c r="C1790" s="72"/>
      <c r="D1790" s="72"/>
      <c r="E1790" s="76"/>
      <c r="F1790" s="76"/>
      <c r="G1790" s="76"/>
      <c r="H1790" s="76"/>
      <c r="I1790" s="72"/>
      <c r="J1790" s="72"/>
      <c r="K1790" s="77"/>
      <c r="L1790" s="72"/>
      <c r="M1790" s="72"/>
      <c r="N1790" s="72"/>
      <c r="O1790" s="77"/>
      <c r="P1790" s="72"/>
    </row>
    <row r="1791" spans="1:16" x14ac:dyDescent="0.2">
      <c r="A1791" s="72"/>
      <c r="B1791" s="73"/>
      <c r="C1791" s="72"/>
      <c r="D1791" s="72"/>
      <c r="E1791" s="76"/>
      <c r="F1791" s="76"/>
      <c r="G1791" s="76"/>
      <c r="H1791" s="76"/>
      <c r="I1791" s="72"/>
      <c r="J1791" s="72"/>
      <c r="K1791" s="77"/>
      <c r="L1791" s="72"/>
      <c r="M1791" s="72"/>
      <c r="N1791" s="72"/>
      <c r="O1791" s="77"/>
      <c r="P1791" s="72"/>
    </row>
    <row r="1792" spans="1:16" x14ac:dyDescent="0.2">
      <c r="A1792" s="72"/>
      <c r="B1792" s="73"/>
      <c r="C1792" s="72"/>
      <c r="D1792" s="72"/>
      <c r="E1792" s="76"/>
      <c r="F1792" s="76"/>
      <c r="G1792" s="76"/>
      <c r="H1792" s="76"/>
      <c r="I1792" s="72"/>
      <c r="J1792" s="72"/>
      <c r="K1792" s="77"/>
      <c r="L1792" s="72"/>
      <c r="M1792" s="72"/>
      <c r="N1792" s="72"/>
      <c r="O1792" s="77"/>
      <c r="P1792" s="72"/>
    </row>
    <row r="1793" spans="1:16" x14ac:dyDescent="0.2">
      <c r="A1793" s="72"/>
      <c r="B1793" s="73"/>
      <c r="C1793" s="72"/>
      <c r="D1793" s="72"/>
      <c r="E1793" s="76"/>
      <c r="F1793" s="76"/>
      <c r="G1793" s="76"/>
      <c r="H1793" s="76"/>
      <c r="I1793" s="72"/>
      <c r="J1793" s="72"/>
      <c r="K1793" s="77"/>
      <c r="L1793" s="72"/>
      <c r="M1793" s="72"/>
      <c r="N1793" s="72"/>
      <c r="O1793" s="77"/>
      <c r="P1793" s="72"/>
    </row>
    <row r="1794" spans="1:16" x14ac:dyDescent="0.2">
      <c r="A1794" s="72"/>
      <c r="B1794" s="73"/>
      <c r="C1794" s="72"/>
      <c r="D1794" s="72"/>
      <c r="E1794" s="76"/>
      <c r="F1794" s="76"/>
      <c r="G1794" s="76"/>
      <c r="H1794" s="76"/>
      <c r="I1794" s="72"/>
      <c r="J1794" s="72"/>
      <c r="K1794" s="77"/>
      <c r="L1794" s="72"/>
      <c r="M1794" s="72"/>
      <c r="N1794" s="72"/>
      <c r="O1794" s="77"/>
      <c r="P1794" s="72"/>
    </row>
    <row r="1795" spans="1:16" x14ac:dyDescent="0.2">
      <c r="A1795" s="72"/>
      <c r="B1795" s="73"/>
      <c r="C1795" s="72"/>
      <c r="D1795" s="72"/>
      <c r="E1795" s="76"/>
      <c r="F1795" s="76"/>
      <c r="G1795" s="76"/>
      <c r="H1795" s="76"/>
      <c r="I1795" s="72"/>
      <c r="J1795" s="72"/>
      <c r="K1795" s="77"/>
      <c r="L1795" s="72"/>
      <c r="M1795" s="72"/>
      <c r="N1795" s="72"/>
      <c r="O1795" s="77"/>
      <c r="P1795" s="72"/>
    </row>
    <row r="1796" spans="1:16" x14ac:dyDescent="0.2">
      <c r="A1796" s="72"/>
      <c r="B1796" s="73"/>
      <c r="C1796" s="72"/>
      <c r="D1796" s="72"/>
      <c r="E1796" s="76"/>
      <c r="F1796" s="76"/>
      <c r="G1796" s="76"/>
      <c r="H1796" s="76"/>
      <c r="I1796" s="72"/>
      <c r="J1796" s="72"/>
      <c r="K1796" s="77"/>
      <c r="L1796" s="72"/>
      <c r="M1796" s="72"/>
      <c r="N1796" s="72"/>
      <c r="O1796" s="77"/>
      <c r="P1796" s="72"/>
    </row>
    <row r="1797" spans="1:16" x14ac:dyDescent="0.2">
      <c r="A1797" s="72"/>
      <c r="B1797" s="73"/>
      <c r="C1797" s="72"/>
      <c r="D1797" s="72"/>
      <c r="E1797" s="76"/>
      <c r="F1797" s="76"/>
      <c r="G1797" s="76"/>
      <c r="H1797" s="76"/>
      <c r="I1797" s="72"/>
      <c r="J1797" s="72"/>
      <c r="K1797" s="77"/>
      <c r="L1797" s="72"/>
      <c r="M1797" s="72"/>
      <c r="N1797" s="72"/>
      <c r="O1797" s="77"/>
      <c r="P1797" s="72"/>
    </row>
    <row r="1798" spans="1:16" x14ac:dyDescent="0.2">
      <c r="A1798" s="72"/>
      <c r="B1798" s="73"/>
      <c r="C1798" s="72"/>
      <c r="D1798" s="72"/>
      <c r="E1798" s="76"/>
      <c r="F1798" s="76"/>
      <c r="G1798" s="76"/>
      <c r="H1798" s="76"/>
      <c r="I1798" s="72"/>
      <c r="J1798" s="72"/>
      <c r="K1798" s="77"/>
      <c r="L1798" s="72"/>
      <c r="M1798" s="72"/>
      <c r="N1798" s="72"/>
      <c r="O1798" s="77"/>
      <c r="P1798" s="72"/>
    </row>
    <row r="1799" spans="1:16" x14ac:dyDescent="0.2">
      <c r="A1799" s="72"/>
      <c r="B1799" s="73"/>
      <c r="C1799" s="72"/>
      <c r="D1799" s="72"/>
      <c r="E1799" s="76"/>
      <c r="F1799" s="76"/>
      <c r="G1799" s="76"/>
      <c r="H1799" s="76"/>
      <c r="I1799" s="72"/>
      <c r="J1799" s="72"/>
      <c r="K1799" s="77"/>
      <c r="L1799" s="72"/>
      <c r="M1799" s="72"/>
      <c r="N1799" s="72"/>
      <c r="O1799" s="77"/>
      <c r="P1799" s="72"/>
    </row>
    <row r="1800" spans="1:16" x14ac:dyDescent="0.2">
      <c r="A1800" s="72"/>
      <c r="B1800" s="73"/>
      <c r="C1800" s="72"/>
      <c r="D1800" s="72"/>
      <c r="E1800" s="76"/>
      <c r="F1800" s="76"/>
      <c r="G1800" s="76"/>
      <c r="H1800" s="76"/>
      <c r="I1800" s="72"/>
      <c r="J1800" s="72"/>
      <c r="K1800" s="77"/>
      <c r="L1800" s="72"/>
      <c r="M1800" s="72"/>
      <c r="N1800" s="72"/>
      <c r="O1800" s="77"/>
      <c r="P1800" s="72"/>
    </row>
    <row r="1801" spans="1:16" x14ac:dyDescent="0.2">
      <c r="A1801" s="72"/>
      <c r="B1801" s="73"/>
      <c r="C1801" s="72"/>
      <c r="D1801" s="72"/>
      <c r="E1801" s="76"/>
      <c r="F1801" s="76"/>
      <c r="G1801" s="76"/>
      <c r="H1801" s="76"/>
      <c r="I1801" s="72"/>
      <c r="J1801" s="72"/>
      <c r="K1801" s="77"/>
      <c r="L1801" s="72"/>
      <c r="M1801" s="72"/>
      <c r="N1801" s="72"/>
      <c r="O1801" s="77"/>
      <c r="P1801" s="72"/>
    </row>
    <row r="1802" spans="1:16" x14ac:dyDescent="0.2">
      <c r="A1802" s="72"/>
      <c r="B1802" s="73"/>
      <c r="C1802" s="72"/>
      <c r="D1802" s="72"/>
      <c r="E1802" s="76"/>
      <c r="F1802" s="76"/>
      <c r="G1802" s="76"/>
      <c r="H1802" s="76"/>
      <c r="I1802" s="72"/>
      <c r="J1802" s="72"/>
      <c r="K1802" s="77"/>
      <c r="L1802" s="72"/>
      <c r="M1802" s="72"/>
      <c r="N1802" s="72"/>
      <c r="O1802" s="77"/>
      <c r="P1802" s="72"/>
    </row>
    <row r="1803" spans="1:16" x14ac:dyDescent="0.2">
      <c r="A1803" s="72"/>
      <c r="B1803" s="73"/>
      <c r="C1803" s="72"/>
      <c r="D1803" s="72"/>
      <c r="E1803" s="76"/>
      <c r="F1803" s="76"/>
      <c r="G1803" s="76"/>
      <c r="H1803" s="76"/>
      <c r="I1803" s="72"/>
      <c r="J1803" s="72"/>
      <c r="K1803" s="77"/>
      <c r="L1803" s="72"/>
      <c r="M1803" s="72"/>
      <c r="N1803" s="72"/>
      <c r="O1803" s="77"/>
      <c r="P1803" s="72"/>
    </row>
    <row r="1804" spans="1:16" x14ac:dyDescent="0.2">
      <c r="A1804" s="72"/>
      <c r="B1804" s="73"/>
      <c r="C1804" s="72"/>
      <c r="D1804" s="72"/>
      <c r="E1804" s="76"/>
      <c r="F1804" s="76"/>
      <c r="G1804" s="76"/>
      <c r="H1804" s="76"/>
      <c r="I1804" s="72"/>
      <c r="J1804" s="72"/>
      <c r="K1804" s="77"/>
      <c r="L1804" s="72"/>
      <c r="M1804" s="72"/>
      <c r="N1804" s="72"/>
      <c r="O1804" s="77"/>
      <c r="P1804" s="72"/>
    </row>
    <row r="1805" spans="1:16" x14ac:dyDescent="0.2">
      <c r="A1805" s="72"/>
      <c r="B1805" s="73"/>
      <c r="C1805" s="72"/>
      <c r="D1805" s="72"/>
      <c r="E1805" s="76"/>
      <c r="F1805" s="76"/>
      <c r="G1805" s="76"/>
      <c r="H1805" s="76"/>
      <c r="I1805" s="72"/>
      <c r="J1805" s="72"/>
      <c r="K1805" s="77"/>
      <c r="L1805" s="72"/>
      <c r="M1805" s="72"/>
      <c r="N1805" s="72"/>
      <c r="O1805" s="77"/>
      <c r="P1805" s="72"/>
    </row>
    <row r="1806" spans="1:16" x14ac:dyDescent="0.2">
      <c r="A1806" s="72"/>
      <c r="B1806" s="73"/>
      <c r="C1806" s="72"/>
      <c r="D1806" s="72"/>
      <c r="E1806" s="76"/>
      <c r="F1806" s="76"/>
      <c r="G1806" s="76"/>
      <c r="H1806" s="76"/>
      <c r="I1806" s="72"/>
      <c r="J1806" s="72"/>
      <c r="K1806" s="77"/>
      <c r="L1806" s="72"/>
      <c r="M1806" s="72"/>
      <c r="N1806" s="72"/>
      <c r="O1806" s="77"/>
      <c r="P1806" s="72"/>
    </row>
    <row r="1807" spans="1:16" x14ac:dyDescent="0.2">
      <c r="A1807" s="72"/>
      <c r="B1807" s="73"/>
      <c r="C1807" s="72"/>
      <c r="D1807" s="72"/>
      <c r="E1807" s="76"/>
      <c r="F1807" s="76"/>
      <c r="G1807" s="76"/>
      <c r="H1807" s="76"/>
      <c r="I1807" s="72"/>
      <c r="J1807" s="72"/>
      <c r="K1807" s="77"/>
      <c r="L1807" s="72"/>
      <c r="M1807" s="72"/>
      <c r="N1807" s="72"/>
      <c r="O1807" s="77"/>
      <c r="P1807" s="72"/>
    </row>
    <row r="1808" spans="1:16" x14ac:dyDescent="0.2">
      <c r="A1808" s="72"/>
      <c r="B1808" s="73"/>
      <c r="C1808" s="72"/>
      <c r="D1808" s="72"/>
      <c r="E1808" s="76"/>
      <c r="F1808" s="76"/>
      <c r="G1808" s="76"/>
      <c r="H1808" s="76"/>
      <c r="I1808" s="72"/>
      <c r="J1808" s="72"/>
      <c r="K1808" s="77"/>
      <c r="L1808" s="72"/>
      <c r="M1808" s="72"/>
      <c r="N1808" s="72"/>
      <c r="O1808" s="77"/>
      <c r="P1808" s="72"/>
    </row>
    <row r="1809" spans="1:16" x14ac:dyDescent="0.2">
      <c r="A1809" s="72"/>
      <c r="B1809" s="73"/>
      <c r="C1809" s="72"/>
      <c r="D1809" s="72"/>
      <c r="E1809" s="76"/>
      <c r="F1809" s="76"/>
      <c r="G1809" s="76"/>
      <c r="H1809" s="76"/>
      <c r="I1809" s="72"/>
      <c r="J1809" s="72"/>
      <c r="K1809" s="77"/>
      <c r="L1809" s="72"/>
      <c r="M1809" s="72"/>
      <c r="N1809" s="72"/>
      <c r="O1809" s="77"/>
      <c r="P1809" s="72"/>
    </row>
    <row r="1810" spans="1:16" x14ac:dyDescent="0.2">
      <c r="A1810" s="72"/>
      <c r="B1810" s="73"/>
      <c r="C1810" s="72"/>
      <c r="D1810" s="72"/>
      <c r="E1810" s="76"/>
      <c r="F1810" s="76"/>
      <c r="G1810" s="76"/>
      <c r="H1810" s="76"/>
      <c r="I1810" s="72"/>
      <c r="J1810" s="72"/>
      <c r="K1810" s="77"/>
      <c r="L1810" s="72"/>
      <c r="M1810" s="72"/>
      <c r="N1810" s="72"/>
      <c r="O1810" s="77"/>
      <c r="P1810" s="72"/>
    </row>
    <row r="1811" spans="1:16" x14ac:dyDescent="0.2">
      <c r="A1811" s="72"/>
      <c r="B1811" s="73"/>
      <c r="C1811" s="72"/>
      <c r="D1811" s="72"/>
      <c r="E1811" s="76"/>
      <c r="F1811" s="76"/>
      <c r="G1811" s="76"/>
      <c r="H1811" s="76"/>
      <c r="I1811" s="72"/>
      <c r="J1811" s="72"/>
      <c r="K1811" s="77"/>
      <c r="L1811" s="72"/>
      <c r="M1811" s="72"/>
      <c r="N1811" s="72"/>
      <c r="O1811" s="77"/>
      <c r="P1811" s="72"/>
    </row>
    <row r="1812" spans="1:16" x14ac:dyDescent="0.2">
      <c r="A1812" s="72"/>
      <c r="B1812" s="73"/>
      <c r="C1812" s="72"/>
      <c r="D1812" s="72"/>
      <c r="E1812" s="76"/>
      <c r="F1812" s="76"/>
      <c r="G1812" s="76"/>
      <c r="H1812" s="76"/>
      <c r="I1812" s="72"/>
      <c r="J1812" s="72"/>
      <c r="K1812" s="77"/>
      <c r="L1812" s="72"/>
      <c r="M1812" s="72"/>
      <c r="N1812" s="72"/>
      <c r="O1812" s="77"/>
      <c r="P1812" s="72"/>
    </row>
    <row r="1813" spans="1:16" x14ac:dyDescent="0.2">
      <c r="A1813" s="72"/>
      <c r="B1813" s="73"/>
      <c r="C1813" s="72"/>
      <c r="D1813" s="72"/>
      <c r="E1813" s="76"/>
      <c r="F1813" s="76"/>
      <c r="G1813" s="76"/>
      <c r="H1813" s="76"/>
      <c r="I1813" s="72"/>
      <c r="J1813" s="72"/>
      <c r="K1813" s="77"/>
      <c r="L1813" s="72"/>
      <c r="M1813" s="72"/>
      <c r="N1813" s="72"/>
      <c r="O1813" s="77"/>
      <c r="P1813" s="72"/>
    </row>
    <row r="1814" spans="1:16" x14ac:dyDescent="0.2">
      <c r="A1814" s="72"/>
      <c r="B1814" s="73"/>
      <c r="C1814" s="72"/>
      <c r="D1814" s="72"/>
      <c r="E1814" s="76"/>
      <c r="F1814" s="76"/>
      <c r="G1814" s="76"/>
      <c r="H1814" s="76"/>
      <c r="I1814" s="72"/>
      <c r="J1814" s="72"/>
      <c r="K1814" s="77"/>
      <c r="L1814" s="72"/>
      <c r="M1814" s="72"/>
      <c r="N1814" s="72"/>
      <c r="O1814" s="77"/>
      <c r="P1814" s="72"/>
    </row>
    <row r="1815" spans="1:16" x14ac:dyDescent="0.2">
      <c r="A1815" s="72"/>
      <c r="B1815" s="73"/>
      <c r="C1815" s="72"/>
      <c r="D1815" s="72"/>
      <c r="E1815" s="76"/>
      <c r="F1815" s="76"/>
      <c r="G1815" s="76"/>
      <c r="H1815" s="76"/>
      <c r="I1815" s="72"/>
      <c r="J1815" s="72"/>
      <c r="K1815" s="77"/>
      <c r="L1815" s="72"/>
      <c r="M1815" s="72"/>
      <c r="N1815" s="72"/>
      <c r="O1815" s="77"/>
      <c r="P1815" s="72"/>
    </row>
    <row r="1816" spans="1:16" x14ac:dyDescent="0.2">
      <c r="A1816" s="72"/>
      <c r="B1816" s="73"/>
      <c r="C1816" s="72"/>
      <c r="D1816" s="72"/>
      <c r="E1816" s="76"/>
      <c r="F1816" s="76"/>
      <c r="G1816" s="76"/>
      <c r="H1816" s="76"/>
      <c r="I1816" s="72"/>
      <c r="J1816" s="72"/>
      <c r="K1816" s="77"/>
      <c r="L1816" s="72"/>
      <c r="M1816" s="72"/>
      <c r="N1816" s="72"/>
      <c r="O1816" s="77"/>
      <c r="P1816" s="72"/>
    </row>
    <row r="1817" spans="1:16" x14ac:dyDescent="0.2">
      <c r="A1817" s="72"/>
      <c r="B1817" s="73"/>
      <c r="C1817" s="72"/>
      <c r="D1817" s="72"/>
      <c r="E1817" s="76"/>
      <c r="F1817" s="76"/>
      <c r="G1817" s="76"/>
      <c r="H1817" s="76"/>
      <c r="I1817" s="72"/>
      <c r="J1817" s="72"/>
      <c r="K1817" s="77"/>
      <c r="L1817" s="72"/>
      <c r="M1817" s="72"/>
      <c r="N1817" s="72"/>
      <c r="O1817" s="77"/>
      <c r="P1817" s="72"/>
    </row>
    <row r="1818" spans="1:16" x14ac:dyDescent="0.2">
      <c r="A1818" s="72"/>
      <c r="B1818" s="73"/>
      <c r="C1818" s="72"/>
      <c r="D1818" s="72"/>
      <c r="E1818" s="76"/>
      <c r="F1818" s="76"/>
      <c r="G1818" s="76"/>
      <c r="H1818" s="76"/>
      <c r="I1818" s="72"/>
      <c r="J1818" s="72"/>
      <c r="K1818" s="77"/>
      <c r="L1818" s="72"/>
      <c r="M1818" s="72"/>
      <c r="N1818" s="72"/>
      <c r="O1818" s="77"/>
      <c r="P1818" s="72"/>
    </row>
    <row r="1819" spans="1:16" x14ac:dyDescent="0.2">
      <c r="A1819" s="72"/>
      <c r="B1819" s="73"/>
      <c r="C1819" s="72"/>
      <c r="D1819" s="72"/>
      <c r="E1819" s="76"/>
      <c r="F1819" s="76"/>
      <c r="G1819" s="76"/>
      <c r="H1819" s="76"/>
      <c r="I1819" s="72"/>
      <c r="J1819" s="72"/>
      <c r="K1819" s="77"/>
      <c r="L1819" s="72"/>
      <c r="M1819" s="72"/>
      <c r="N1819" s="72"/>
      <c r="O1819" s="77"/>
      <c r="P1819" s="72"/>
    </row>
    <row r="1820" spans="1:16" x14ac:dyDescent="0.2">
      <c r="A1820" s="72"/>
      <c r="B1820" s="73"/>
      <c r="C1820" s="72"/>
      <c r="D1820" s="72"/>
      <c r="E1820" s="76"/>
      <c r="F1820" s="76"/>
      <c r="G1820" s="76"/>
      <c r="H1820" s="76"/>
      <c r="I1820" s="72"/>
      <c r="J1820" s="72"/>
      <c r="K1820" s="77"/>
      <c r="L1820" s="72"/>
      <c r="M1820" s="72"/>
      <c r="N1820" s="72"/>
      <c r="O1820" s="77"/>
      <c r="P1820" s="72"/>
    </row>
    <row r="1821" spans="1:16" x14ac:dyDescent="0.2">
      <c r="A1821" s="72"/>
      <c r="B1821" s="73"/>
      <c r="C1821" s="72"/>
      <c r="D1821" s="72"/>
      <c r="E1821" s="76"/>
      <c r="F1821" s="76"/>
      <c r="G1821" s="76"/>
      <c r="H1821" s="76"/>
      <c r="I1821" s="72"/>
      <c r="J1821" s="72"/>
      <c r="K1821" s="77"/>
      <c r="L1821" s="72"/>
      <c r="M1821" s="72"/>
      <c r="N1821" s="72"/>
      <c r="O1821" s="77"/>
      <c r="P1821" s="72"/>
    </row>
    <row r="1822" spans="1:16" x14ac:dyDescent="0.2">
      <c r="A1822" s="72"/>
      <c r="B1822" s="73"/>
      <c r="C1822" s="72"/>
      <c r="D1822" s="72"/>
      <c r="E1822" s="76"/>
      <c r="F1822" s="76"/>
      <c r="G1822" s="76"/>
      <c r="H1822" s="76"/>
      <c r="I1822" s="72"/>
      <c r="J1822" s="72"/>
      <c r="K1822" s="77"/>
      <c r="L1822" s="72"/>
      <c r="M1822" s="72"/>
      <c r="N1822" s="72"/>
      <c r="O1822" s="77"/>
      <c r="P1822" s="72"/>
    </row>
    <row r="1823" spans="1:16" x14ac:dyDescent="0.2">
      <c r="A1823" s="72"/>
      <c r="B1823" s="73"/>
      <c r="C1823" s="72"/>
      <c r="D1823" s="72"/>
      <c r="E1823" s="76"/>
      <c r="F1823" s="76"/>
      <c r="G1823" s="76"/>
      <c r="H1823" s="76"/>
      <c r="I1823" s="72"/>
      <c r="J1823" s="72"/>
      <c r="K1823" s="77"/>
      <c r="L1823" s="72"/>
      <c r="M1823" s="72"/>
      <c r="N1823" s="72"/>
      <c r="O1823" s="77"/>
      <c r="P1823" s="72"/>
    </row>
    <row r="1824" spans="1:16" x14ac:dyDescent="0.2">
      <c r="A1824" s="72"/>
      <c r="B1824" s="73"/>
      <c r="C1824" s="72"/>
      <c r="D1824" s="72"/>
      <c r="E1824" s="76"/>
      <c r="F1824" s="76"/>
      <c r="G1824" s="76"/>
      <c r="H1824" s="76"/>
      <c r="I1824" s="72"/>
      <c r="J1824" s="72"/>
      <c r="K1824" s="77"/>
      <c r="L1824" s="72"/>
      <c r="M1824" s="72"/>
      <c r="N1824" s="72"/>
      <c r="O1824" s="77"/>
      <c r="P1824" s="72"/>
    </row>
    <row r="1825" spans="1:16" x14ac:dyDescent="0.2">
      <c r="A1825" s="72"/>
      <c r="B1825" s="73"/>
      <c r="C1825" s="72"/>
      <c r="D1825" s="72"/>
      <c r="E1825" s="76"/>
      <c r="F1825" s="76"/>
      <c r="G1825" s="76"/>
      <c r="H1825" s="76"/>
      <c r="I1825" s="72"/>
      <c r="J1825" s="72"/>
      <c r="K1825" s="77"/>
      <c r="L1825" s="72"/>
      <c r="M1825" s="72"/>
      <c r="N1825" s="72"/>
      <c r="O1825" s="77"/>
      <c r="P1825" s="72"/>
    </row>
    <row r="1826" spans="1:16" x14ac:dyDescent="0.2">
      <c r="A1826" s="72"/>
      <c r="B1826" s="73"/>
      <c r="C1826" s="72"/>
      <c r="D1826" s="72"/>
      <c r="E1826" s="76"/>
      <c r="F1826" s="76"/>
      <c r="G1826" s="76"/>
      <c r="H1826" s="76"/>
      <c r="I1826" s="72"/>
      <c r="J1826" s="72"/>
      <c r="K1826" s="77"/>
      <c r="L1826" s="72"/>
      <c r="M1826" s="72"/>
      <c r="N1826" s="72"/>
      <c r="O1826" s="77"/>
      <c r="P1826" s="72"/>
    </row>
    <row r="1827" spans="1:16" x14ac:dyDescent="0.2">
      <c r="A1827" s="72"/>
      <c r="B1827" s="73"/>
      <c r="C1827" s="72"/>
      <c r="D1827" s="72"/>
      <c r="E1827" s="76"/>
      <c r="F1827" s="76"/>
      <c r="G1827" s="76"/>
      <c r="H1827" s="76"/>
      <c r="I1827" s="72"/>
      <c r="J1827" s="72"/>
      <c r="K1827" s="77"/>
      <c r="L1827" s="72"/>
      <c r="M1827" s="72"/>
      <c r="N1827" s="72"/>
      <c r="O1827" s="77"/>
      <c r="P1827" s="72"/>
    </row>
    <row r="1828" spans="1:16" x14ac:dyDescent="0.2">
      <c r="A1828" s="72"/>
      <c r="B1828" s="73"/>
      <c r="C1828" s="72"/>
      <c r="D1828" s="72"/>
      <c r="E1828" s="76"/>
      <c r="F1828" s="76"/>
      <c r="G1828" s="76"/>
      <c r="H1828" s="76"/>
      <c r="I1828" s="72"/>
      <c r="J1828" s="72"/>
      <c r="K1828" s="77"/>
      <c r="L1828" s="72"/>
      <c r="M1828" s="72"/>
      <c r="N1828" s="72"/>
      <c r="O1828" s="77"/>
      <c r="P1828" s="72"/>
    </row>
    <row r="1829" spans="1:16" x14ac:dyDescent="0.2">
      <c r="A1829" s="72"/>
      <c r="B1829" s="73"/>
      <c r="C1829" s="72"/>
      <c r="D1829" s="72"/>
      <c r="E1829" s="76"/>
      <c r="F1829" s="76"/>
      <c r="G1829" s="76"/>
      <c r="H1829" s="76"/>
      <c r="I1829" s="72"/>
      <c r="J1829" s="72"/>
      <c r="K1829" s="77"/>
      <c r="L1829" s="72"/>
      <c r="M1829" s="72"/>
      <c r="N1829" s="72"/>
      <c r="O1829" s="77"/>
      <c r="P1829" s="72"/>
    </row>
    <row r="1830" spans="1:16" x14ac:dyDescent="0.2">
      <c r="A1830" s="72"/>
      <c r="B1830" s="73"/>
      <c r="C1830" s="72"/>
      <c r="D1830" s="72"/>
      <c r="E1830" s="76"/>
      <c r="F1830" s="76"/>
      <c r="G1830" s="76"/>
      <c r="H1830" s="76"/>
      <c r="I1830" s="72"/>
      <c r="J1830" s="72"/>
      <c r="K1830" s="77"/>
      <c r="L1830" s="72"/>
      <c r="M1830" s="72"/>
      <c r="N1830" s="72"/>
      <c r="O1830" s="77"/>
      <c r="P1830" s="72"/>
    </row>
    <row r="1831" spans="1:16" x14ac:dyDescent="0.2">
      <c r="A1831" s="72"/>
      <c r="B1831" s="73"/>
      <c r="C1831" s="72"/>
      <c r="D1831" s="72"/>
      <c r="E1831" s="76"/>
      <c r="F1831" s="76"/>
      <c r="G1831" s="76"/>
      <c r="H1831" s="76"/>
      <c r="I1831" s="72"/>
      <c r="J1831" s="72"/>
      <c r="K1831" s="77"/>
      <c r="L1831" s="72"/>
      <c r="M1831" s="72"/>
      <c r="N1831" s="72"/>
      <c r="O1831" s="77"/>
      <c r="P1831" s="72"/>
    </row>
    <row r="1832" spans="1:16" x14ac:dyDescent="0.2">
      <c r="A1832" s="72"/>
      <c r="B1832" s="73"/>
      <c r="C1832" s="72"/>
      <c r="D1832" s="72"/>
      <c r="E1832" s="76"/>
      <c r="F1832" s="76"/>
      <c r="G1832" s="76"/>
      <c r="H1832" s="76"/>
      <c r="I1832" s="72"/>
      <c r="J1832" s="72"/>
      <c r="K1832" s="77"/>
      <c r="L1832" s="72"/>
      <c r="M1832" s="72"/>
      <c r="N1832" s="72"/>
      <c r="O1832" s="77"/>
      <c r="P1832" s="72"/>
    </row>
    <row r="1833" spans="1:16" x14ac:dyDescent="0.2">
      <c r="A1833" s="72"/>
      <c r="B1833" s="73"/>
      <c r="C1833" s="72"/>
      <c r="D1833" s="72"/>
      <c r="E1833" s="76"/>
      <c r="F1833" s="76"/>
      <c r="G1833" s="76"/>
      <c r="H1833" s="76"/>
      <c r="I1833" s="72"/>
      <c r="J1833" s="72"/>
      <c r="K1833" s="77"/>
      <c r="L1833" s="72"/>
      <c r="M1833" s="72"/>
      <c r="N1833" s="72"/>
      <c r="O1833" s="77"/>
      <c r="P1833" s="72"/>
    </row>
    <row r="1834" spans="1:16" x14ac:dyDescent="0.2">
      <c r="A1834" s="72"/>
      <c r="B1834" s="73"/>
      <c r="C1834" s="72"/>
      <c r="D1834" s="72"/>
      <c r="E1834" s="76"/>
      <c r="F1834" s="76"/>
      <c r="G1834" s="76"/>
      <c r="H1834" s="76"/>
      <c r="I1834" s="72"/>
      <c r="J1834" s="72"/>
      <c r="K1834" s="77"/>
      <c r="L1834" s="72"/>
      <c r="M1834" s="72"/>
      <c r="N1834" s="72"/>
      <c r="O1834" s="77"/>
      <c r="P1834" s="72"/>
    </row>
    <row r="1835" spans="1:16" x14ac:dyDescent="0.2">
      <c r="A1835" s="72"/>
      <c r="B1835" s="73"/>
      <c r="C1835" s="72"/>
      <c r="D1835" s="72"/>
      <c r="E1835" s="76"/>
      <c r="F1835" s="76"/>
      <c r="G1835" s="76"/>
      <c r="H1835" s="76"/>
      <c r="I1835" s="72"/>
      <c r="J1835" s="72"/>
      <c r="K1835" s="77"/>
      <c r="L1835" s="72"/>
      <c r="M1835" s="72"/>
      <c r="N1835" s="72"/>
      <c r="O1835" s="77"/>
      <c r="P1835" s="72"/>
    </row>
    <row r="1836" spans="1:16" x14ac:dyDescent="0.2">
      <c r="A1836" s="72"/>
      <c r="B1836" s="73"/>
      <c r="C1836" s="72"/>
      <c r="D1836" s="72"/>
      <c r="E1836" s="76"/>
      <c r="F1836" s="76"/>
      <c r="G1836" s="76"/>
      <c r="H1836" s="76"/>
      <c r="I1836" s="72"/>
      <c r="J1836" s="72"/>
      <c r="K1836" s="77"/>
      <c r="L1836" s="72"/>
      <c r="M1836" s="72"/>
      <c r="N1836" s="72"/>
      <c r="O1836" s="77"/>
      <c r="P1836" s="72"/>
    </row>
    <row r="1837" spans="1:16" x14ac:dyDescent="0.2">
      <c r="A1837" s="72"/>
      <c r="B1837" s="73"/>
      <c r="C1837" s="72"/>
      <c r="D1837" s="72"/>
      <c r="E1837" s="76"/>
      <c r="F1837" s="76"/>
      <c r="G1837" s="76"/>
      <c r="H1837" s="76"/>
      <c r="I1837" s="72"/>
      <c r="J1837" s="72"/>
      <c r="K1837" s="77"/>
      <c r="L1837" s="72"/>
      <c r="M1837" s="72"/>
      <c r="N1837" s="72"/>
      <c r="O1837" s="77"/>
      <c r="P1837" s="72"/>
    </row>
    <row r="1838" spans="1:16" x14ac:dyDescent="0.2">
      <c r="A1838" s="72"/>
      <c r="B1838" s="73"/>
      <c r="C1838" s="72"/>
      <c r="D1838" s="72"/>
      <c r="E1838" s="76"/>
      <c r="F1838" s="76"/>
      <c r="G1838" s="76"/>
      <c r="H1838" s="76"/>
      <c r="I1838" s="72"/>
      <c r="J1838" s="72"/>
      <c r="K1838" s="77"/>
      <c r="L1838" s="72"/>
      <c r="M1838" s="72"/>
      <c r="N1838" s="72"/>
      <c r="O1838" s="77"/>
      <c r="P1838" s="72"/>
    </row>
    <row r="1839" spans="1:16" x14ac:dyDescent="0.2">
      <c r="A1839" s="72"/>
      <c r="B1839" s="73"/>
      <c r="C1839" s="72"/>
      <c r="D1839" s="72"/>
      <c r="E1839" s="76"/>
      <c r="F1839" s="76"/>
      <c r="G1839" s="76"/>
      <c r="H1839" s="76"/>
      <c r="I1839" s="72"/>
      <c r="J1839" s="72"/>
      <c r="K1839" s="77"/>
      <c r="L1839" s="72"/>
      <c r="M1839" s="72"/>
      <c r="N1839" s="72"/>
      <c r="O1839" s="77"/>
      <c r="P1839" s="72"/>
    </row>
    <row r="1840" spans="1:16" x14ac:dyDescent="0.2">
      <c r="A1840" s="72"/>
      <c r="B1840" s="73"/>
      <c r="C1840" s="72"/>
      <c r="D1840" s="72"/>
      <c r="E1840" s="76"/>
      <c r="F1840" s="76"/>
      <c r="G1840" s="76"/>
      <c r="H1840" s="76"/>
      <c r="I1840" s="72"/>
      <c r="J1840" s="72"/>
      <c r="K1840" s="77"/>
      <c r="L1840" s="72"/>
      <c r="M1840" s="72"/>
      <c r="N1840" s="72"/>
      <c r="O1840" s="77"/>
      <c r="P1840" s="72"/>
    </row>
    <row r="1841" spans="1:16" x14ac:dyDescent="0.2">
      <c r="A1841" s="72"/>
      <c r="B1841" s="73"/>
      <c r="C1841" s="72"/>
      <c r="D1841" s="72"/>
      <c r="E1841" s="76"/>
      <c r="F1841" s="76"/>
      <c r="G1841" s="76"/>
      <c r="H1841" s="76"/>
      <c r="I1841" s="72"/>
      <c r="J1841" s="72"/>
      <c r="K1841" s="77"/>
      <c r="L1841" s="72"/>
      <c r="M1841" s="72"/>
      <c r="N1841" s="72"/>
      <c r="O1841" s="77"/>
      <c r="P1841" s="72"/>
    </row>
    <row r="1842" spans="1:16" x14ac:dyDescent="0.2">
      <c r="A1842" s="72"/>
      <c r="B1842" s="73"/>
      <c r="C1842" s="72"/>
      <c r="D1842" s="72"/>
      <c r="E1842" s="76"/>
      <c r="F1842" s="76"/>
      <c r="G1842" s="76"/>
      <c r="H1842" s="76"/>
      <c r="I1842" s="72"/>
      <c r="J1842" s="72"/>
      <c r="K1842" s="77"/>
      <c r="L1842" s="72"/>
      <c r="M1842" s="72"/>
      <c r="N1842" s="72"/>
      <c r="O1842" s="77"/>
      <c r="P1842" s="72"/>
    </row>
    <row r="1843" spans="1:16" x14ac:dyDescent="0.2">
      <c r="A1843" s="72"/>
      <c r="B1843" s="73"/>
      <c r="C1843" s="72"/>
      <c r="D1843" s="72"/>
      <c r="E1843" s="76"/>
      <c r="F1843" s="76"/>
      <c r="G1843" s="76"/>
      <c r="H1843" s="76"/>
      <c r="I1843" s="72"/>
      <c r="J1843" s="72"/>
      <c r="K1843" s="77"/>
      <c r="L1843" s="72"/>
      <c r="M1843" s="72"/>
      <c r="N1843" s="72"/>
      <c r="O1843" s="77"/>
      <c r="P1843" s="72"/>
    </row>
    <row r="1844" spans="1:16" x14ac:dyDescent="0.2">
      <c r="A1844" s="72"/>
      <c r="B1844" s="73"/>
      <c r="C1844" s="72"/>
      <c r="D1844" s="72"/>
      <c r="E1844" s="76"/>
      <c r="F1844" s="76"/>
      <c r="G1844" s="76"/>
      <c r="H1844" s="76"/>
      <c r="I1844" s="72"/>
      <c r="J1844" s="72"/>
      <c r="K1844" s="77"/>
      <c r="L1844" s="72"/>
      <c r="M1844" s="72"/>
      <c r="N1844" s="72"/>
      <c r="O1844" s="77"/>
      <c r="P1844" s="72"/>
    </row>
    <row r="1845" spans="1:16" x14ac:dyDescent="0.2">
      <c r="A1845" s="72"/>
      <c r="B1845" s="73"/>
      <c r="C1845" s="72"/>
      <c r="D1845" s="72"/>
      <c r="E1845" s="76"/>
      <c r="F1845" s="76"/>
      <c r="G1845" s="76"/>
      <c r="H1845" s="76"/>
      <c r="I1845" s="72"/>
      <c r="J1845" s="72"/>
      <c r="K1845" s="77"/>
      <c r="L1845" s="72"/>
      <c r="M1845" s="72"/>
      <c r="N1845" s="72"/>
      <c r="O1845" s="77"/>
      <c r="P1845" s="72"/>
    </row>
    <row r="1846" spans="1:16" x14ac:dyDescent="0.2">
      <c r="A1846" s="72"/>
      <c r="B1846" s="73"/>
      <c r="C1846" s="72"/>
      <c r="D1846" s="72"/>
      <c r="E1846" s="76"/>
      <c r="F1846" s="76"/>
      <c r="G1846" s="76"/>
      <c r="H1846" s="76"/>
      <c r="I1846" s="72"/>
      <c r="J1846" s="72"/>
      <c r="K1846" s="77"/>
      <c r="L1846" s="72"/>
      <c r="M1846" s="72"/>
      <c r="N1846" s="72"/>
      <c r="O1846" s="77"/>
      <c r="P1846" s="72"/>
    </row>
    <row r="1847" spans="1:16" x14ac:dyDescent="0.2">
      <c r="A1847" s="72"/>
      <c r="B1847" s="73"/>
      <c r="C1847" s="72"/>
      <c r="D1847" s="72"/>
      <c r="E1847" s="76"/>
      <c r="F1847" s="76"/>
      <c r="G1847" s="76"/>
      <c r="H1847" s="76"/>
      <c r="I1847" s="72"/>
      <c r="J1847" s="72"/>
      <c r="K1847" s="77"/>
      <c r="L1847" s="72"/>
      <c r="M1847" s="72"/>
      <c r="N1847" s="72"/>
      <c r="O1847" s="77"/>
      <c r="P1847" s="72"/>
    </row>
    <row r="1848" spans="1:16" x14ac:dyDescent="0.2">
      <c r="A1848" s="72"/>
      <c r="B1848" s="73"/>
      <c r="C1848" s="72"/>
      <c r="D1848" s="72"/>
      <c r="E1848" s="76"/>
      <c r="F1848" s="76"/>
      <c r="G1848" s="76"/>
      <c r="H1848" s="76"/>
      <c r="I1848" s="72"/>
      <c r="J1848" s="72"/>
      <c r="K1848" s="77"/>
      <c r="L1848" s="72"/>
      <c r="M1848" s="72"/>
      <c r="N1848" s="72"/>
      <c r="O1848" s="77"/>
      <c r="P1848" s="72"/>
    </row>
    <row r="1849" spans="1:16" x14ac:dyDescent="0.2">
      <c r="A1849" s="72"/>
      <c r="B1849" s="73"/>
      <c r="C1849" s="72"/>
      <c r="D1849" s="72"/>
      <c r="E1849" s="76"/>
      <c r="F1849" s="76"/>
      <c r="G1849" s="76"/>
      <c r="H1849" s="76"/>
      <c r="I1849" s="72"/>
      <c r="J1849" s="72"/>
      <c r="K1849" s="77"/>
      <c r="L1849" s="72"/>
      <c r="M1849" s="72"/>
      <c r="N1849" s="72"/>
      <c r="O1849" s="77"/>
      <c r="P1849" s="72"/>
    </row>
    <row r="1850" spans="1:16" x14ac:dyDescent="0.2">
      <c r="A1850" s="72"/>
      <c r="B1850" s="73"/>
      <c r="C1850" s="72"/>
      <c r="D1850" s="72"/>
      <c r="E1850" s="76"/>
      <c r="F1850" s="76"/>
      <c r="G1850" s="76"/>
      <c r="H1850" s="76"/>
      <c r="I1850" s="72"/>
      <c r="J1850" s="72"/>
      <c r="K1850" s="77"/>
      <c r="L1850" s="72"/>
      <c r="M1850" s="72"/>
      <c r="N1850" s="72"/>
      <c r="O1850" s="77"/>
      <c r="P1850" s="72"/>
    </row>
    <row r="1851" spans="1:16" x14ac:dyDescent="0.2">
      <c r="A1851" s="72"/>
      <c r="B1851" s="73"/>
      <c r="C1851" s="72"/>
      <c r="D1851" s="72"/>
      <c r="E1851" s="76"/>
      <c r="F1851" s="76"/>
      <c r="G1851" s="76"/>
      <c r="H1851" s="76"/>
      <c r="I1851" s="72"/>
      <c r="J1851" s="72"/>
      <c r="K1851" s="77"/>
      <c r="L1851" s="72"/>
      <c r="M1851" s="72"/>
      <c r="N1851" s="72"/>
      <c r="O1851" s="77"/>
      <c r="P1851" s="72"/>
    </row>
    <row r="1852" spans="1:16" x14ac:dyDescent="0.2">
      <c r="A1852" s="72"/>
      <c r="B1852" s="73"/>
      <c r="C1852" s="72"/>
      <c r="D1852" s="72"/>
      <c r="E1852" s="76"/>
      <c r="F1852" s="76"/>
      <c r="G1852" s="76"/>
      <c r="H1852" s="76"/>
      <c r="I1852" s="72"/>
      <c r="J1852" s="72"/>
      <c r="K1852" s="77"/>
      <c r="L1852" s="72"/>
      <c r="M1852" s="72"/>
      <c r="N1852" s="72"/>
      <c r="O1852" s="77"/>
      <c r="P1852" s="72"/>
    </row>
    <row r="1853" spans="1:16" x14ac:dyDescent="0.2">
      <c r="A1853" s="72"/>
      <c r="B1853" s="73"/>
      <c r="C1853" s="72"/>
      <c r="D1853" s="72"/>
      <c r="E1853" s="76"/>
      <c r="F1853" s="76"/>
      <c r="G1853" s="76"/>
      <c r="H1853" s="76"/>
      <c r="I1853" s="72"/>
      <c r="J1853" s="72"/>
      <c r="K1853" s="77"/>
      <c r="L1853" s="72"/>
      <c r="M1853" s="72"/>
      <c r="N1853" s="72"/>
      <c r="O1853" s="77"/>
      <c r="P1853" s="72"/>
    </row>
    <row r="1854" spans="1:16" x14ac:dyDescent="0.2">
      <c r="A1854" s="72"/>
      <c r="B1854" s="73"/>
      <c r="C1854" s="72"/>
      <c r="D1854" s="72"/>
      <c r="E1854" s="76"/>
      <c r="F1854" s="76"/>
      <c r="G1854" s="76"/>
      <c r="H1854" s="76"/>
      <c r="I1854" s="72"/>
      <c r="J1854" s="72"/>
      <c r="K1854" s="77"/>
      <c r="L1854" s="72"/>
      <c r="M1854" s="72"/>
      <c r="N1854" s="72"/>
      <c r="O1854" s="77"/>
      <c r="P1854" s="72"/>
    </row>
    <row r="1855" spans="1:16" x14ac:dyDescent="0.2">
      <c r="A1855" s="72"/>
      <c r="B1855" s="73"/>
      <c r="C1855" s="72"/>
      <c r="D1855" s="72"/>
      <c r="E1855" s="76"/>
      <c r="F1855" s="76"/>
      <c r="G1855" s="76"/>
      <c r="H1855" s="76"/>
      <c r="I1855" s="72"/>
      <c r="J1855" s="72"/>
      <c r="K1855" s="77"/>
      <c r="L1855" s="72"/>
      <c r="M1855" s="72"/>
      <c r="N1855" s="72"/>
      <c r="O1855" s="77"/>
      <c r="P1855" s="72"/>
    </row>
    <row r="1856" spans="1:16" x14ac:dyDescent="0.2">
      <c r="A1856" s="72"/>
      <c r="B1856" s="73"/>
      <c r="C1856" s="72"/>
      <c r="D1856" s="72"/>
      <c r="E1856" s="76"/>
      <c r="F1856" s="76"/>
      <c r="G1856" s="76"/>
      <c r="H1856" s="76"/>
      <c r="I1856" s="72"/>
      <c r="J1856" s="72"/>
      <c r="K1856" s="77"/>
      <c r="L1856" s="72"/>
      <c r="M1856" s="72"/>
      <c r="N1856" s="72"/>
      <c r="O1856" s="77"/>
      <c r="P1856" s="72"/>
    </row>
    <row r="1857" spans="1:16" x14ac:dyDescent="0.2">
      <c r="A1857" s="72"/>
      <c r="B1857" s="73"/>
      <c r="C1857" s="72"/>
      <c r="D1857" s="72"/>
      <c r="E1857" s="76"/>
      <c r="F1857" s="76"/>
      <c r="G1857" s="76"/>
      <c r="H1857" s="76"/>
      <c r="I1857" s="72"/>
      <c r="J1857" s="72"/>
      <c r="K1857" s="77"/>
      <c r="L1857" s="72"/>
      <c r="M1857" s="72"/>
      <c r="N1857" s="72"/>
      <c r="O1857" s="77"/>
      <c r="P1857" s="72"/>
    </row>
    <row r="1858" spans="1:16" x14ac:dyDescent="0.2">
      <c r="A1858" s="72"/>
      <c r="B1858" s="73"/>
      <c r="C1858" s="72"/>
      <c r="D1858" s="72"/>
      <c r="E1858" s="76"/>
      <c r="F1858" s="76"/>
      <c r="G1858" s="76"/>
      <c r="H1858" s="76"/>
      <c r="I1858" s="72"/>
      <c r="J1858" s="72"/>
      <c r="K1858" s="77"/>
      <c r="L1858" s="72"/>
      <c r="M1858" s="72"/>
      <c r="N1858" s="72"/>
      <c r="O1858" s="77"/>
      <c r="P1858" s="72"/>
    </row>
    <row r="1859" spans="1:16" x14ac:dyDescent="0.2">
      <c r="A1859" s="72"/>
      <c r="B1859" s="73"/>
      <c r="C1859" s="72"/>
      <c r="D1859" s="72"/>
      <c r="E1859" s="76"/>
      <c r="F1859" s="76"/>
      <c r="G1859" s="76"/>
      <c r="H1859" s="76"/>
      <c r="I1859" s="72"/>
      <c r="J1859" s="72"/>
      <c r="K1859" s="77"/>
      <c r="L1859" s="72"/>
      <c r="M1859" s="72"/>
      <c r="N1859" s="72"/>
      <c r="O1859" s="77"/>
      <c r="P1859" s="72"/>
    </row>
    <row r="1860" spans="1:16" x14ac:dyDescent="0.2">
      <c r="A1860" s="72"/>
      <c r="B1860" s="73"/>
      <c r="C1860" s="72"/>
      <c r="D1860" s="72"/>
      <c r="E1860" s="76"/>
      <c r="F1860" s="76"/>
      <c r="G1860" s="76"/>
      <c r="H1860" s="76"/>
      <c r="I1860" s="72"/>
      <c r="J1860" s="72"/>
      <c r="K1860" s="77"/>
      <c r="L1860" s="72"/>
      <c r="M1860" s="72"/>
      <c r="N1860" s="72"/>
      <c r="O1860" s="77"/>
      <c r="P1860" s="72"/>
    </row>
    <row r="1861" spans="1:16" x14ac:dyDescent="0.2">
      <c r="A1861" s="72"/>
      <c r="B1861" s="73"/>
      <c r="C1861" s="72"/>
      <c r="D1861" s="72"/>
      <c r="E1861" s="76"/>
      <c r="F1861" s="76"/>
      <c r="G1861" s="76"/>
      <c r="H1861" s="76"/>
      <c r="I1861" s="72"/>
      <c r="J1861" s="72"/>
      <c r="K1861" s="77"/>
      <c r="L1861" s="72"/>
      <c r="M1861" s="72"/>
      <c r="N1861" s="72"/>
      <c r="O1861" s="77"/>
      <c r="P1861" s="72"/>
    </row>
    <row r="1862" spans="1:16" x14ac:dyDescent="0.2">
      <c r="A1862" s="72"/>
      <c r="B1862" s="73"/>
      <c r="C1862" s="72"/>
      <c r="D1862" s="72"/>
      <c r="E1862" s="76"/>
      <c r="F1862" s="76"/>
      <c r="G1862" s="76"/>
      <c r="H1862" s="76"/>
      <c r="I1862" s="72"/>
      <c r="J1862" s="72"/>
      <c r="K1862" s="77"/>
      <c r="L1862" s="72"/>
      <c r="M1862" s="72"/>
      <c r="N1862" s="72"/>
      <c r="O1862" s="77"/>
      <c r="P1862" s="72"/>
    </row>
    <row r="1863" spans="1:16" x14ac:dyDescent="0.2">
      <c r="A1863" s="72"/>
      <c r="B1863" s="73"/>
      <c r="C1863" s="72"/>
      <c r="D1863" s="72"/>
      <c r="E1863" s="76"/>
      <c r="F1863" s="76"/>
      <c r="G1863" s="76"/>
      <c r="H1863" s="76"/>
      <c r="I1863" s="72"/>
      <c r="J1863" s="72"/>
      <c r="K1863" s="77"/>
      <c r="L1863" s="72"/>
      <c r="M1863" s="72"/>
      <c r="N1863" s="72"/>
      <c r="O1863" s="77"/>
      <c r="P1863" s="72"/>
    </row>
    <row r="1864" spans="1:16" x14ac:dyDescent="0.2">
      <c r="A1864" s="72"/>
      <c r="B1864" s="73"/>
      <c r="C1864" s="72"/>
      <c r="D1864" s="72"/>
      <c r="E1864" s="76"/>
      <c r="F1864" s="76"/>
      <c r="G1864" s="76"/>
      <c r="H1864" s="76"/>
      <c r="I1864" s="72"/>
      <c r="J1864" s="72"/>
      <c r="K1864" s="77"/>
      <c r="L1864" s="72"/>
      <c r="M1864" s="72"/>
      <c r="N1864" s="72"/>
      <c r="O1864" s="77"/>
      <c r="P1864" s="72"/>
    </row>
    <row r="1865" spans="1:16" x14ac:dyDescent="0.2">
      <c r="A1865" s="72"/>
      <c r="B1865" s="73"/>
      <c r="C1865" s="72"/>
      <c r="D1865" s="72"/>
      <c r="E1865" s="76"/>
      <c r="F1865" s="76"/>
      <c r="G1865" s="76"/>
      <c r="H1865" s="76"/>
      <c r="I1865" s="72"/>
      <c r="J1865" s="72"/>
      <c r="K1865" s="77"/>
      <c r="L1865" s="72"/>
      <c r="M1865" s="72"/>
      <c r="N1865" s="72"/>
      <c r="O1865" s="77"/>
      <c r="P1865" s="72"/>
    </row>
    <row r="1866" spans="1:16" x14ac:dyDescent="0.2">
      <c r="A1866" s="72"/>
      <c r="B1866" s="73"/>
      <c r="C1866" s="72"/>
      <c r="D1866" s="72"/>
      <c r="E1866" s="76"/>
      <c r="F1866" s="76"/>
      <c r="G1866" s="76"/>
      <c r="H1866" s="76"/>
      <c r="I1866" s="72"/>
      <c r="J1866" s="72"/>
      <c r="K1866" s="77"/>
      <c r="L1866" s="72"/>
      <c r="M1866" s="72"/>
      <c r="N1866" s="72"/>
      <c r="O1866" s="77"/>
      <c r="P1866" s="72"/>
    </row>
    <row r="1867" spans="1:16" x14ac:dyDescent="0.2">
      <c r="A1867" s="72"/>
      <c r="B1867" s="73"/>
      <c r="C1867" s="72"/>
      <c r="D1867" s="72"/>
      <c r="E1867" s="76"/>
      <c r="F1867" s="76"/>
      <c r="G1867" s="76"/>
      <c r="H1867" s="76"/>
      <c r="I1867" s="72"/>
      <c r="J1867" s="72"/>
      <c r="K1867" s="77"/>
      <c r="L1867" s="72"/>
      <c r="M1867" s="72"/>
      <c r="N1867" s="72"/>
      <c r="O1867" s="77"/>
      <c r="P1867" s="72"/>
    </row>
    <row r="1868" spans="1:16" x14ac:dyDescent="0.2">
      <c r="A1868" s="72"/>
      <c r="B1868" s="73"/>
      <c r="C1868" s="72"/>
      <c r="D1868" s="72"/>
      <c r="E1868" s="76"/>
      <c r="F1868" s="76"/>
      <c r="G1868" s="76"/>
      <c r="H1868" s="76"/>
      <c r="I1868" s="72"/>
      <c r="J1868" s="72"/>
      <c r="K1868" s="77"/>
      <c r="L1868" s="72"/>
      <c r="M1868" s="72"/>
      <c r="N1868" s="72"/>
      <c r="O1868" s="77"/>
      <c r="P1868" s="72"/>
    </row>
    <row r="1869" spans="1:16" x14ac:dyDescent="0.2">
      <c r="A1869" s="72"/>
      <c r="B1869" s="73"/>
      <c r="C1869" s="72"/>
      <c r="D1869" s="72"/>
      <c r="E1869" s="76"/>
      <c r="F1869" s="76"/>
      <c r="G1869" s="76"/>
      <c r="H1869" s="76"/>
      <c r="I1869" s="72"/>
      <c r="J1869" s="72"/>
      <c r="K1869" s="77"/>
      <c r="L1869" s="72"/>
      <c r="M1869" s="72"/>
      <c r="N1869" s="72"/>
      <c r="O1869" s="77"/>
      <c r="P1869" s="72"/>
    </row>
    <row r="1870" spans="1:16" x14ac:dyDescent="0.2">
      <c r="A1870" s="72"/>
      <c r="B1870" s="73"/>
      <c r="C1870" s="72"/>
      <c r="D1870" s="72"/>
      <c r="E1870" s="76"/>
      <c r="F1870" s="76"/>
      <c r="G1870" s="76"/>
      <c r="H1870" s="76"/>
      <c r="I1870" s="72"/>
      <c r="J1870" s="72"/>
      <c r="K1870" s="77"/>
      <c r="L1870" s="72"/>
      <c r="M1870" s="72"/>
      <c r="N1870" s="72"/>
      <c r="O1870" s="77"/>
      <c r="P1870" s="72"/>
    </row>
    <row r="1871" spans="1:16" x14ac:dyDescent="0.2">
      <c r="A1871" s="72"/>
      <c r="B1871" s="73"/>
      <c r="C1871" s="72"/>
      <c r="D1871" s="72"/>
      <c r="E1871" s="76"/>
      <c r="F1871" s="76"/>
      <c r="G1871" s="76"/>
      <c r="H1871" s="76"/>
      <c r="I1871" s="72"/>
      <c r="J1871" s="72"/>
      <c r="K1871" s="77"/>
      <c r="L1871" s="72"/>
      <c r="M1871" s="72"/>
      <c r="N1871" s="72"/>
      <c r="O1871" s="77"/>
      <c r="P1871" s="72"/>
    </row>
    <row r="1872" spans="1:16" x14ac:dyDescent="0.2">
      <c r="A1872" s="72"/>
      <c r="B1872" s="73"/>
      <c r="C1872" s="72"/>
      <c r="D1872" s="72"/>
      <c r="E1872" s="76"/>
      <c r="F1872" s="76"/>
      <c r="G1872" s="76"/>
      <c r="H1872" s="76"/>
      <c r="I1872" s="72"/>
      <c r="J1872" s="72"/>
      <c r="K1872" s="77"/>
      <c r="L1872" s="72"/>
      <c r="M1872" s="72"/>
      <c r="N1872" s="72"/>
      <c r="O1872" s="77"/>
      <c r="P1872" s="72"/>
    </row>
    <row r="1873" spans="1:16" x14ac:dyDescent="0.2">
      <c r="A1873" s="72"/>
      <c r="B1873" s="73"/>
      <c r="C1873" s="72"/>
      <c r="D1873" s="72"/>
      <c r="E1873" s="76"/>
      <c r="F1873" s="76"/>
      <c r="G1873" s="76"/>
      <c r="H1873" s="76"/>
      <c r="I1873" s="72"/>
      <c r="J1873" s="72"/>
      <c r="K1873" s="77"/>
      <c r="L1873" s="72"/>
      <c r="M1873" s="72"/>
      <c r="N1873" s="72"/>
      <c r="O1873" s="77"/>
      <c r="P1873" s="72"/>
    </row>
    <row r="1874" spans="1:16" x14ac:dyDescent="0.2">
      <c r="A1874" s="72"/>
      <c r="B1874" s="73"/>
      <c r="C1874" s="72"/>
      <c r="D1874" s="72"/>
      <c r="E1874" s="76"/>
      <c r="F1874" s="76"/>
      <c r="G1874" s="76"/>
      <c r="H1874" s="76"/>
      <c r="I1874" s="72"/>
      <c r="J1874" s="72"/>
      <c r="K1874" s="77"/>
      <c r="L1874" s="72"/>
      <c r="M1874" s="72"/>
      <c r="N1874" s="72"/>
      <c r="O1874" s="77"/>
      <c r="P1874" s="72"/>
    </row>
    <row r="1875" spans="1:16" x14ac:dyDescent="0.2">
      <c r="A1875" s="72"/>
      <c r="B1875" s="73"/>
      <c r="C1875" s="72"/>
      <c r="D1875" s="72"/>
      <c r="E1875" s="76"/>
      <c r="F1875" s="76"/>
      <c r="G1875" s="76"/>
      <c r="H1875" s="76"/>
      <c r="I1875" s="72"/>
      <c r="J1875" s="72"/>
      <c r="K1875" s="77"/>
      <c r="L1875" s="72"/>
      <c r="M1875" s="72"/>
      <c r="N1875" s="72"/>
      <c r="O1875" s="77"/>
      <c r="P1875" s="72"/>
    </row>
    <row r="1876" spans="1:16" x14ac:dyDescent="0.2">
      <c r="A1876" s="72"/>
      <c r="B1876" s="73"/>
      <c r="C1876" s="72"/>
      <c r="D1876" s="72"/>
      <c r="E1876" s="76"/>
      <c r="F1876" s="76"/>
      <c r="G1876" s="76"/>
      <c r="H1876" s="76"/>
      <c r="I1876" s="72"/>
      <c r="J1876" s="72"/>
      <c r="K1876" s="77"/>
      <c r="L1876" s="72"/>
      <c r="M1876" s="72"/>
      <c r="N1876" s="72"/>
      <c r="O1876" s="77"/>
      <c r="P1876" s="72"/>
    </row>
    <row r="1877" spans="1:16" x14ac:dyDescent="0.2">
      <c r="A1877" s="72"/>
      <c r="B1877" s="73"/>
      <c r="C1877" s="72"/>
      <c r="D1877" s="72"/>
      <c r="E1877" s="76"/>
      <c r="F1877" s="76"/>
      <c r="G1877" s="76"/>
      <c r="H1877" s="76"/>
      <c r="I1877" s="72"/>
      <c r="J1877" s="72"/>
      <c r="K1877" s="77"/>
      <c r="L1877" s="72"/>
      <c r="M1877" s="72"/>
      <c r="N1877" s="72"/>
      <c r="O1877" s="77"/>
      <c r="P1877" s="72"/>
    </row>
    <row r="1878" spans="1:16" x14ac:dyDescent="0.2">
      <c r="A1878" s="72"/>
      <c r="B1878" s="73"/>
      <c r="C1878" s="72"/>
      <c r="D1878" s="72"/>
      <c r="E1878" s="76"/>
      <c r="F1878" s="76"/>
      <c r="G1878" s="76"/>
      <c r="H1878" s="76"/>
      <c r="I1878" s="72"/>
      <c r="J1878" s="72"/>
      <c r="K1878" s="77"/>
      <c r="L1878" s="72"/>
      <c r="M1878" s="72"/>
      <c r="N1878" s="72"/>
      <c r="O1878" s="77"/>
      <c r="P1878" s="72"/>
    </row>
    <row r="1879" spans="1:16" x14ac:dyDescent="0.2">
      <c r="A1879" s="72"/>
      <c r="B1879" s="73"/>
      <c r="C1879" s="72"/>
      <c r="D1879" s="72"/>
      <c r="E1879" s="76"/>
      <c r="F1879" s="76"/>
      <c r="G1879" s="76"/>
      <c r="H1879" s="76"/>
      <c r="I1879" s="72"/>
      <c r="J1879" s="72"/>
      <c r="K1879" s="77"/>
      <c r="L1879" s="72"/>
      <c r="M1879" s="72"/>
      <c r="N1879" s="72"/>
      <c r="O1879" s="77"/>
      <c r="P1879" s="72"/>
    </row>
    <row r="1880" spans="1:16" x14ac:dyDescent="0.2">
      <c r="A1880" s="72"/>
      <c r="B1880" s="73"/>
      <c r="C1880" s="72"/>
      <c r="D1880" s="72"/>
      <c r="E1880" s="76"/>
      <c r="F1880" s="76"/>
      <c r="G1880" s="76"/>
      <c r="H1880" s="76"/>
      <c r="I1880" s="72"/>
      <c r="J1880" s="72"/>
      <c r="K1880" s="77"/>
      <c r="L1880" s="72"/>
      <c r="M1880" s="72"/>
      <c r="N1880" s="72"/>
      <c r="O1880" s="77"/>
      <c r="P1880" s="72"/>
    </row>
    <row r="1881" spans="1:16" x14ac:dyDescent="0.2">
      <c r="A1881" s="72"/>
      <c r="B1881" s="73"/>
      <c r="C1881" s="72"/>
      <c r="D1881" s="72"/>
      <c r="E1881" s="76"/>
      <c r="F1881" s="76"/>
      <c r="G1881" s="76"/>
      <c r="H1881" s="76"/>
      <c r="I1881" s="72"/>
      <c r="J1881" s="72"/>
      <c r="K1881" s="77"/>
      <c r="L1881" s="72"/>
      <c r="M1881" s="72"/>
      <c r="N1881" s="72"/>
      <c r="O1881" s="77"/>
      <c r="P1881" s="72"/>
    </row>
    <row r="1882" spans="1:16" x14ac:dyDescent="0.2">
      <c r="A1882" s="72"/>
      <c r="B1882" s="73"/>
      <c r="C1882" s="72"/>
      <c r="D1882" s="72"/>
      <c r="E1882" s="76"/>
      <c r="F1882" s="76"/>
      <c r="G1882" s="76"/>
      <c r="H1882" s="76"/>
      <c r="I1882" s="72"/>
      <c r="J1882" s="72"/>
      <c r="K1882" s="77"/>
      <c r="L1882" s="72"/>
      <c r="M1882" s="72"/>
      <c r="N1882" s="72"/>
      <c r="O1882" s="77"/>
      <c r="P1882" s="72"/>
    </row>
    <row r="1883" spans="1:16" x14ac:dyDescent="0.2">
      <c r="A1883" s="72"/>
      <c r="B1883" s="73"/>
      <c r="C1883" s="72"/>
      <c r="D1883" s="72"/>
      <c r="E1883" s="76"/>
      <c r="F1883" s="76"/>
      <c r="G1883" s="76"/>
      <c r="H1883" s="76"/>
      <c r="I1883" s="72"/>
      <c r="J1883" s="72"/>
      <c r="K1883" s="77"/>
      <c r="L1883" s="72"/>
      <c r="M1883" s="72"/>
      <c r="N1883" s="72"/>
      <c r="O1883" s="77"/>
      <c r="P1883" s="72"/>
    </row>
    <row r="1884" spans="1:16" x14ac:dyDescent="0.2">
      <c r="A1884" s="72"/>
      <c r="B1884" s="73"/>
      <c r="C1884" s="72"/>
      <c r="D1884" s="72"/>
      <c r="E1884" s="76"/>
      <c r="F1884" s="76"/>
      <c r="G1884" s="76"/>
      <c r="H1884" s="76"/>
      <c r="I1884" s="72"/>
      <c r="J1884" s="72"/>
      <c r="K1884" s="77"/>
      <c r="L1884" s="72"/>
      <c r="M1884" s="72"/>
      <c r="N1884" s="72"/>
      <c r="O1884" s="77"/>
      <c r="P1884" s="72"/>
    </row>
    <row r="1885" spans="1:16" x14ac:dyDescent="0.2">
      <c r="A1885" s="72"/>
      <c r="B1885" s="73"/>
      <c r="C1885" s="72"/>
      <c r="D1885" s="72"/>
      <c r="E1885" s="76"/>
      <c r="F1885" s="76"/>
      <c r="G1885" s="76"/>
      <c r="H1885" s="76"/>
      <c r="I1885" s="72"/>
      <c r="J1885" s="72"/>
      <c r="K1885" s="77"/>
      <c r="L1885" s="72"/>
      <c r="M1885" s="72"/>
      <c r="N1885" s="72"/>
      <c r="O1885" s="77"/>
      <c r="P1885" s="72"/>
    </row>
    <row r="1886" spans="1:16" x14ac:dyDescent="0.2">
      <c r="A1886" s="72"/>
      <c r="B1886" s="73"/>
      <c r="C1886" s="72"/>
      <c r="D1886" s="72"/>
      <c r="E1886" s="76"/>
      <c r="F1886" s="76"/>
      <c r="G1886" s="76"/>
      <c r="H1886" s="76"/>
      <c r="I1886" s="72"/>
      <c r="J1886" s="72"/>
      <c r="K1886" s="77"/>
      <c r="L1886" s="72"/>
      <c r="M1886" s="72"/>
      <c r="N1886" s="72"/>
      <c r="O1886" s="77"/>
      <c r="P1886" s="72"/>
    </row>
    <row r="1887" spans="1:16" x14ac:dyDescent="0.2">
      <c r="A1887" s="72"/>
      <c r="B1887" s="73"/>
      <c r="C1887" s="72"/>
      <c r="D1887" s="72"/>
      <c r="E1887" s="76"/>
      <c r="F1887" s="76"/>
      <c r="G1887" s="76"/>
      <c r="H1887" s="76"/>
      <c r="I1887" s="72"/>
      <c r="J1887" s="72"/>
      <c r="K1887" s="77"/>
      <c r="L1887" s="72"/>
      <c r="M1887" s="72"/>
      <c r="N1887" s="72"/>
      <c r="O1887" s="77"/>
      <c r="P1887" s="72"/>
    </row>
    <row r="1888" spans="1:16" x14ac:dyDescent="0.2">
      <c r="A1888" s="72"/>
      <c r="B1888" s="73"/>
      <c r="C1888" s="72"/>
      <c r="D1888" s="72"/>
      <c r="E1888" s="76"/>
      <c r="F1888" s="76"/>
      <c r="G1888" s="76"/>
      <c r="H1888" s="76"/>
      <c r="I1888" s="72"/>
      <c r="J1888" s="72"/>
      <c r="K1888" s="77"/>
      <c r="L1888" s="72"/>
      <c r="M1888" s="72"/>
      <c r="N1888" s="72"/>
      <c r="O1888" s="77"/>
      <c r="P1888" s="72"/>
    </row>
    <row r="1889" spans="1:16" x14ac:dyDescent="0.2">
      <c r="A1889" s="72"/>
      <c r="B1889" s="73"/>
      <c r="C1889" s="72"/>
      <c r="D1889" s="72"/>
      <c r="E1889" s="76"/>
      <c r="F1889" s="76"/>
      <c r="G1889" s="76"/>
      <c r="H1889" s="76"/>
      <c r="I1889" s="72"/>
      <c r="J1889" s="72"/>
      <c r="K1889" s="77"/>
      <c r="L1889" s="72"/>
      <c r="M1889" s="72"/>
      <c r="N1889" s="72"/>
      <c r="O1889" s="77"/>
      <c r="P1889" s="72"/>
    </row>
    <row r="1890" spans="1:16" x14ac:dyDescent="0.2">
      <c r="A1890" s="72"/>
      <c r="B1890" s="73"/>
      <c r="C1890" s="72"/>
      <c r="D1890" s="72"/>
      <c r="E1890" s="76"/>
      <c r="F1890" s="76"/>
      <c r="G1890" s="76"/>
      <c r="H1890" s="76"/>
      <c r="I1890" s="72"/>
      <c r="J1890" s="72"/>
      <c r="K1890" s="77"/>
      <c r="L1890" s="72"/>
      <c r="M1890" s="72"/>
      <c r="N1890" s="72"/>
      <c r="O1890" s="77"/>
      <c r="P1890" s="72"/>
    </row>
    <row r="1891" spans="1:16" x14ac:dyDescent="0.2">
      <c r="A1891" s="72"/>
      <c r="B1891" s="73"/>
      <c r="C1891" s="72"/>
      <c r="D1891" s="72"/>
      <c r="E1891" s="76"/>
      <c r="F1891" s="76"/>
      <c r="G1891" s="76"/>
      <c r="H1891" s="76"/>
      <c r="I1891" s="72"/>
      <c r="J1891" s="72"/>
      <c r="K1891" s="77"/>
      <c r="L1891" s="72"/>
      <c r="M1891" s="72"/>
      <c r="N1891" s="72"/>
      <c r="O1891" s="77"/>
      <c r="P1891" s="72"/>
    </row>
    <row r="1892" spans="1:16" x14ac:dyDescent="0.2">
      <c r="A1892" s="72"/>
      <c r="B1892" s="73"/>
      <c r="C1892" s="72"/>
      <c r="D1892" s="72"/>
      <c r="E1892" s="76"/>
      <c r="F1892" s="76"/>
      <c r="G1892" s="76"/>
      <c r="H1892" s="76"/>
      <c r="I1892" s="72"/>
      <c r="J1892" s="72"/>
      <c r="K1892" s="77"/>
      <c r="L1892" s="72"/>
      <c r="M1892" s="72"/>
      <c r="N1892" s="72"/>
      <c r="O1892" s="77"/>
      <c r="P1892" s="72"/>
    </row>
    <row r="1893" spans="1:16" x14ac:dyDescent="0.2">
      <c r="A1893" s="72"/>
      <c r="B1893" s="73"/>
      <c r="C1893" s="72"/>
      <c r="D1893" s="72"/>
      <c r="E1893" s="76"/>
      <c r="F1893" s="76"/>
      <c r="G1893" s="76"/>
      <c r="H1893" s="76"/>
      <c r="I1893" s="72"/>
      <c r="J1893" s="72"/>
      <c r="K1893" s="77"/>
      <c r="L1893" s="72"/>
      <c r="M1893" s="72"/>
      <c r="N1893" s="72"/>
      <c r="O1893" s="77"/>
      <c r="P1893" s="72"/>
    </row>
    <row r="1894" spans="1:16" x14ac:dyDescent="0.2">
      <c r="A1894" s="72"/>
      <c r="B1894" s="73"/>
      <c r="C1894" s="72"/>
      <c r="D1894" s="72"/>
      <c r="E1894" s="76"/>
      <c r="F1894" s="76"/>
      <c r="G1894" s="76"/>
      <c r="H1894" s="76"/>
      <c r="I1894" s="72"/>
      <c r="J1894" s="72"/>
      <c r="K1894" s="77"/>
      <c r="L1894" s="72"/>
      <c r="M1894" s="72"/>
      <c r="N1894" s="72"/>
      <c r="O1894" s="77"/>
      <c r="P1894" s="72"/>
    </row>
    <row r="1895" spans="1:16" x14ac:dyDescent="0.2">
      <c r="A1895" s="72"/>
      <c r="B1895" s="73"/>
      <c r="C1895" s="72"/>
      <c r="D1895" s="72"/>
      <c r="E1895" s="76"/>
      <c r="F1895" s="76"/>
      <c r="G1895" s="76"/>
      <c r="H1895" s="76"/>
      <c r="I1895" s="72"/>
      <c r="J1895" s="72"/>
      <c r="K1895" s="77"/>
      <c r="L1895" s="72"/>
      <c r="M1895" s="72"/>
      <c r="N1895" s="72"/>
      <c r="O1895" s="77"/>
      <c r="P1895" s="72"/>
    </row>
    <row r="1896" spans="1:16" x14ac:dyDescent="0.2">
      <c r="A1896" s="72"/>
      <c r="B1896" s="73"/>
      <c r="C1896" s="72"/>
      <c r="D1896" s="72"/>
      <c r="E1896" s="76"/>
      <c r="F1896" s="76"/>
      <c r="G1896" s="76"/>
      <c r="H1896" s="76"/>
      <c r="I1896" s="72"/>
      <c r="J1896" s="72"/>
      <c r="K1896" s="77"/>
      <c r="L1896" s="72"/>
      <c r="M1896" s="72"/>
      <c r="N1896" s="72"/>
      <c r="O1896" s="77"/>
      <c r="P1896" s="72"/>
    </row>
    <row r="1897" spans="1:16" x14ac:dyDescent="0.2">
      <c r="A1897" s="72"/>
      <c r="B1897" s="73"/>
      <c r="C1897" s="72"/>
      <c r="D1897" s="72"/>
      <c r="E1897" s="76"/>
      <c r="F1897" s="76"/>
      <c r="G1897" s="76"/>
      <c r="H1897" s="76"/>
      <c r="I1897" s="72"/>
      <c r="J1897" s="72"/>
      <c r="K1897" s="77"/>
      <c r="L1897" s="72"/>
      <c r="M1897" s="72"/>
      <c r="N1897" s="72"/>
      <c r="O1897" s="77"/>
      <c r="P1897" s="72"/>
    </row>
    <row r="1898" spans="1:16" x14ac:dyDescent="0.2">
      <c r="A1898" s="72"/>
      <c r="B1898" s="73"/>
      <c r="C1898" s="72"/>
      <c r="D1898" s="72"/>
      <c r="E1898" s="76"/>
      <c r="F1898" s="76"/>
      <c r="G1898" s="76"/>
      <c r="H1898" s="76"/>
      <c r="I1898" s="72"/>
      <c r="J1898" s="72"/>
      <c r="K1898" s="77"/>
      <c r="L1898" s="72"/>
      <c r="M1898" s="72"/>
      <c r="N1898" s="72"/>
      <c r="O1898" s="77"/>
      <c r="P1898" s="72"/>
    </row>
    <row r="1899" spans="1:16" x14ac:dyDescent="0.2">
      <c r="A1899" s="72"/>
      <c r="B1899" s="73"/>
      <c r="C1899" s="72"/>
      <c r="D1899" s="72"/>
      <c r="E1899" s="76"/>
      <c r="F1899" s="76"/>
      <c r="G1899" s="76"/>
      <c r="H1899" s="76"/>
      <c r="I1899" s="72"/>
      <c r="J1899" s="72"/>
      <c r="K1899" s="77"/>
      <c r="L1899" s="72"/>
      <c r="M1899" s="72"/>
      <c r="N1899" s="72"/>
      <c r="O1899" s="77"/>
      <c r="P1899" s="72"/>
    </row>
    <row r="1900" spans="1:16" x14ac:dyDescent="0.2">
      <c r="A1900" s="72"/>
      <c r="B1900" s="73"/>
      <c r="C1900" s="72"/>
      <c r="D1900" s="72"/>
      <c r="E1900" s="76"/>
      <c r="F1900" s="76"/>
      <c r="G1900" s="76"/>
      <c r="H1900" s="76"/>
      <c r="I1900" s="72"/>
      <c r="J1900" s="72"/>
      <c r="K1900" s="77"/>
      <c r="L1900" s="72"/>
      <c r="M1900" s="72"/>
      <c r="N1900" s="72"/>
      <c r="O1900" s="77"/>
      <c r="P1900" s="72"/>
    </row>
    <row r="1901" spans="1:16" x14ac:dyDescent="0.2">
      <c r="A1901" s="72"/>
      <c r="B1901" s="73"/>
      <c r="C1901" s="72"/>
      <c r="D1901" s="72"/>
      <c r="E1901" s="76"/>
      <c r="F1901" s="76"/>
      <c r="G1901" s="76"/>
      <c r="H1901" s="76"/>
      <c r="I1901" s="72"/>
      <c r="J1901" s="72"/>
      <c r="K1901" s="77"/>
      <c r="L1901" s="72"/>
      <c r="M1901" s="72"/>
      <c r="N1901" s="72"/>
      <c r="O1901" s="77"/>
      <c r="P1901" s="72"/>
    </row>
    <row r="1902" spans="1:16" x14ac:dyDescent="0.2">
      <c r="A1902" s="72"/>
      <c r="B1902" s="73"/>
      <c r="C1902" s="72"/>
      <c r="D1902" s="72"/>
      <c r="E1902" s="76"/>
      <c r="F1902" s="76"/>
      <c r="G1902" s="76"/>
      <c r="H1902" s="76"/>
      <c r="I1902" s="72"/>
      <c r="J1902" s="72"/>
      <c r="K1902" s="77"/>
      <c r="L1902" s="72"/>
      <c r="M1902" s="72"/>
      <c r="N1902" s="72"/>
      <c r="O1902" s="77"/>
      <c r="P1902" s="72"/>
    </row>
    <row r="1903" spans="1:16" x14ac:dyDescent="0.2">
      <c r="A1903" s="72"/>
      <c r="B1903" s="73"/>
      <c r="C1903" s="72"/>
      <c r="D1903" s="72"/>
      <c r="E1903" s="76"/>
      <c r="F1903" s="76"/>
      <c r="G1903" s="76"/>
      <c r="H1903" s="76"/>
      <c r="I1903" s="72"/>
      <c r="J1903" s="72"/>
      <c r="K1903" s="77"/>
      <c r="L1903" s="72"/>
      <c r="M1903" s="72"/>
      <c r="N1903" s="72"/>
      <c r="O1903" s="77"/>
      <c r="P1903" s="72"/>
    </row>
    <row r="1904" spans="1:16" x14ac:dyDescent="0.2">
      <c r="A1904" s="72"/>
      <c r="B1904" s="73"/>
      <c r="C1904" s="72"/>
      <c r="D1904" s="72"/>
      <c r="E1904" s="76"/>
      <c r="F1904" s="76"/>
      <c r="G1904" s="76"/>
      <c r="H1904" s="76"/>
      <c r="I1904" s="72"/>
      <c r="J1904" s="72"/>
      <c r="K1904" s="77"/>
      <c r="L1904" s="72"/>
      <c r="M1904" s="72"/>
      <c r="N1904" s="72"/>
      <c r="O1904" s="77"/>
      <c r="P1904" s="72"/>
    </row>
    <row r="1905" spans="1:16" x14ac:dyDescent="0.2">
      <c r="A1905" s="72"/>
      <c r="B1905" s="73"/>
      <c r="C1905" s="72"/>
      <c r="D1905" s="72"/>
      <c r="E1905" s="76"/>
      <c r="F1905" s="76"/>
      <c r="G1905" s="76"/>
      <c r="H1905" s="76"/>
      <c r="I1905" s="72"/>
      <c r="J1905" s="72"/>
      <c r="K1905" s="77"/>
      <c r="L1905" s="72"/>
      <c r="M1905" s="72"/>
      <c r="N1905" s="72"/>
      <c r="O1905" s="77"/>
      <c r="P1905" s="72"/>
    </row>
    <row r="1906" spans="1:16" x14ac:dyDescent="0.2">
      <c r="A1906" s="72"/>
      <c r="B1906" s="73"/>
      <c r="C1906" s="72"/>
      <c r="D1906" s="72"/>
      <c r="E1906" s="76"/>
      <c r="F1906" s="76"/>
      <c r="G1906" s="76"/>
      <c r="H1906" s="76"/>
      <c r="I1906" s="72"/>
      <c r="J1906" s="72"/>
      <c r="K1906" s="77"/>
      <c r="L1906" s="72"/>
      <c r="M1906" s="72"/>
      <c r="N1906" s="72"/>
      <c r="O1906" s="77"/>
      <c r="P1906" s="72"/>
    </row>
    <row r="1907" spans="1:16" x14ac:dyDescent="0.2">
      <c r="A1907" s="72"/>
      <c r="B1907" s="73"/>
      <c r="C1907" s="72"/>
      <c r="D1907" s="72"/>
      <c r="E1907" s="76"/>
      <c r="F1907" s="76"/>
      <c r="G1907" s="76"/>
      <c r="H1907" s="76"/>
      <c r="I1907" s="72"/>
      <c r="J1907" s="72"/>
      <c r="K1907" s="77"/>
      <c r="L1907" s="72"/>
      <c r="M1907" s="72"/>
      <c r="N1907" s="72"/>
      <c r="O1907" s="77"/>
      <c r="P1907" s="72"/>
    </row>
    <row r="1908" spans="1:16" x14ac:dyDescent="0.2">
      <c r="A1908" s="72"/>
      <c r="B1908" s="73"/>
      <c r="C1908" s="72"/>
      <c r="D1908" s="72"/>
      <c r="E1908" s="76"/>
      <c r="F1908" s="76"/>
      <c r="G1908" s="76"/>
      <c r="H1908" s="76"/>
      <c r="I1908" s="72"/>
      <c r="J1908" s="72"/>
      <c r="K1908" s="77"/>
      <c r="L1908" s="72"/>
      <c r="M1908" s="72"/>
      <c r="N1908" s="72"/>
      <c r="O1908" s="77"/>
      <c r="P1908" s="72"/>
    </row>
    <row r="1909" spans="1:16" x14ac:dyDescent="0.2">
      <c r="A1909" s="72"/>
      <c r="B1909" s="73"/>
      <c r="C1909" s="72"/>
      <c r="D1909" s="72"/>
      <c r="E1909" s="76"/>
      <c r="F1909" s="76"/>
      <c r="G1909" s="76"/>
      <c r="H1909" s="76"/>
      <c r="I1909" s="72"/>
      <c r="J1909" s="72"/>
      <c r="K1909" s="77"/>
      <c r="L1909" s="72"/>
      <c r="M1909" s="72"/>
      <c r="N1909" s="72"/>
      <c r="O1909" s="77"/>
      <c r="P1909" s="72"/>
    </row>
    <row r="1910" spans="1:16" x14ac:dyDescent="0.2">
      <c r="A1910" s="72"/>
      <c r="B1910" s="73"/>
      <c r="C1910" s="72"/>
      <c r="D1910" s="72"/>
      <c r="E1910" s="76"/>
      <c r="F1910" s="76"/>
      <c r="G1910" s="76"/>
      <c r="H1910" s="76"/>
      <c r="I1910" s="72"/>
      <c r="J1910" s="72"/>
      <c r="K1910" s="77"/>
      <c r="L1910" s="72"/>
      <c r="M1910" s="72"/>
      <c r="N1910" s="72"/>
      <c r="O1910" s="77"/>
      <c r="P1910" s="72"/>
    </row>
    <row r="1911" spans="1:16" x14ac:dyDescent="0.2">
      <c r="A1911" s="72"/>
      <c r="B1911" s="73"/>
      <c r="C1911" s="72"/>
      <c r="D1911" s="72"/>
      <c r="E1911" s="76"/>
      <c r="F1911" s="76"/>
      <c r="G1911" s="76"/>
      <c r="H1911" s="76"/>
      <c r="I1911" s="72"/>
      <c r="J1911" s="72"/>
      <c r="K1911" s="77"/>
      <c r="L1911" s="72"/>
      <c r="M1911" s="72"/>
      <c r="N1911" s="72"/>
      <c r="O1911" s="77"/>
      <c r="P1911" s="72"/>
    </row>
    <row r="1912" spans="1:16" x14ac:dyDescent="0.2">
      <c r="A1912" s="72"/>
      <c r="B1912" s="73"/>
      <c r="C1912" s="72"/>
      <c r="D1912" s="72"/>
      <c r="E1912" s="76"/>
      <c r="F1912" s="76"/>
      <c r="G1912" s="76"/>
      <c r="H1912" s="76"/>
      <c r="I1912" s="72"/>
      <c r="J1912" s="72"/>
      <c r="K1912" s="77"/>
      <c r="L1912" s="72"/>
      <c r="M1912" s="72"/>
      <c r="N1912" s="72"/>
      <c r="O1912" s="77"/>
      <c r="P1912" s="72"/>
    </row>
    <row r="1913" spans="1:16" x14ac:dyDescent="0.2">
      <c r="A1913" s="72"/>
      <c r="B1913" s="73"/>
      <c r="C1913" s="72"/>
      <c r="D1913" s="72"/>
      <c r="E1913" s="76"/>
      <c r="F1913" s="76"/>
      <c r="G1913" s="76"/>
      <c r="H1913" s="76"/>
      <c r="I1913" s="72"/>
      <c r="J1913" s="72"/>
      <c r="K1913" s="77"/>
      <c r="L1913" s="72"/>
      <c r="M1913" s="72"/>
      <c r="N1913" s="72"/>
      <c r="O1913" s="77"/>
      <c r="P1913" s="72"/>
    </row>
    <row r="1914" spans="1:16" x14ac:dyDescent="0.2">
      <c r="A1914" s="72"/>
      <c r="B1914" s="73"/>
      <c r="C1914" s="72"/>
      <c r="D1914" s="72"/>
      <c r="E1914" s="76"/>
      <c r="F1914" s="76"/>
      <c r="G1914" s="76"/>
      <c r="H1914" s="76"/>
      <c r="I1914" s="72"/>
      <c r="J1914" s="72"/>
      <c r="K1914" s="77"/>
      <c r="L1914" s="72"/>
      <c r="M1914" s="72"/>
      <c r="N1914" s="72"/>
      <c r="O1914" s="77"/>
      <c r="P1914" s="72"/>
    </row>
    <row r="1915" spans="1:16" x14ac:dyDescent="0.2">
      <c r="A1915" s="72"/>
      <c r="B1915" s="73"/>
      <c r="C1915" s="72"/>
      <c r="D1915" s="72"/>
      <c r="E1915" s="76"/>
      <c r="F1915" s="76"/>
      <c r="G1915" s="76"/>
      <c r="H1915" s="76"/>
      <c r="I1915" s="72"/>
      <c r="J1915" s="72"/>
      <c r="K1915" s="77"/>
      <c r="L1915" s="72"/>
      <c r="M1915" s="72"/>
      <c r="N1915" s="72"/>
      <c r="O1915" s="77"/>
      <c r="P1915" s="72"/>
    </row>
    <row r="1916" spans="1:16" x14ac:dyDescent="0.2">
      <c r="A1916" s="72"/>
      <c r="B1916" s="73"/>
      <c r="C1916" s="72"/>
      <c r="D1916" s="72"/>
      <c r="E1916" s="76"/>
      <c r="F1916" s="76"/>
      <c r="G1916" s="76"/>
      <c r="H1916" s="76"/>
      <c r="I1916" s="72"/>
      <c r="J1916" s="72"/>
      <c r="K1916" s="77"/>
      <c r="L1916" s="72"/>
      <c r="M1916" s="72"/>
      <c r="N1916" s="72"/>
      <c r="O1916" s="77"/>
      <c r="P1916" s="72"/>
    </row>
    <row r="1917" spans="1:16" x14ac:dyDescent="0.2">
      <c r="A1917" s="72"/>
      <c r="B1917" s="73"/>
      <c r="C1917" s="72"/>
      <c r="D1917" s="72"/>
      <c r="E1917" s="76"/>
      <c r="F1917" s="76"/>
      <c r="G1917" s="76"/>
      <c r="H1917" s="76"/>
      <c r="I1917" s="72"/>
      <c r="J1917" s="72"/>
      <c r="K1917" s="77"/>
      <c r="L1917" s="72"/>
      <c r="M1917" s="72"/>
      <c r="N1917" s="72"/>
      <c r="O1917" s="77"/>
      <c r="P1917" s="72"/>
    </row>
    <row r="1918" spans="1:16" x14ac:dyDescent="0.2">
      <c r="A1918" s="72"/>
      <c r="B1918" s="73"/>
      <c r="C1918" s="72"/>
      <c r="D1918" s="72"/>
      <c r="E1918" s="76"/>
      <c r="F1918" s="76"/>
      <c r="G1918" s="76"/>
      <c r="H1918" s="76"/>
      <c r="I1918" s="72"/>
      <c r="J1918" s="72"/>
      <c r="K1918" s="77"/>
      <c r="L1918" s="72"/>
      <c r="M1918" s="72"/>
      <c r="N1918" s="72"/>
      <c r="O1918" s="77"/>
      <c r="P1918" s="72"/>
    </row>
    <row r="1919" spans="1:16" x14ac:dyDescent="0.2">
      <c r="A1919" s="72"/>
      <c r="B1919" s="73"/>
      <c r="C1919" s="72"/>
      <c r="D1919" s="72"/>
      <c r="E1919" s="76"/>
      <c r="F1919" s="76"/>
      <c r="G1919" s="76"/>
      <c r="H1919" s="76"/>
      <c r="I1919" s="72"/>
      <c r="J1919" s="72"/>
      <c r="K1919" s="77"/>
      <c r="L1919" s="72"/>
      <c r="M1919" s="72"/>
      <c r="N1919" s="72"/>
      <c r="O1919" s="77"/>
      <c r="P1919" s="72"/>
    </row>
    <row r="1920" spans="1:16" x14ac:dyDescent="0.2">
      <c r="A1920" s="72"/>
      <c r="B1920" s="73"/>
      <c r="C1920" s="72"/>
      <c r="D1920" s="72"/>
      <c r="E1920" s="76"/>
      <c r="F1920" s="76"/>
      <c r="G1920" s="76"/>
      <c r="H1920" s="76"/>
      <c r="I1920" s="72"/>
      <c r="J1920" s="72"/>
      <c r="K1920" s="77"/>
      <c r="L1920" s="72"/>
      <c r="M1920" s="72"/>
      <c r="N1920" s="72"/>
      <c r="O1920" s="77"/>
      <c r="P1920" s="72"/>
    </row>
    <row r="1921" spans="1:16" x14ac:dyDescent="0.2">
      <c r="A1921" s="72"/>
      <c r="B1921" s="73"/>
      <c r="C1921" s="72"/>
      <c r="D1921" s="72"/>
      <c r="E1921" s="76"/>
      <c r="F1921" s="76"/>
      <c r="G1921" s="76"/>
      <c r="H1921" s="76"/>
      <c r="I1921" s="72"/>
      <c r="J1921" s="72"/>
      <c r="K1921" s="77"/>
      <c r="L1921" s="72"/>
      <c r="M1921" s="72"/>
      <c r="N1921" s="72"/>
      <c r="O1921" s="77"/>
      <c r="P1921" s="72"/>
    </row>
    <row r="1922" spans="1:16" x14ac:dyDescent="0.2">
      <c r="A1922" s="72"/>
      <c r="B1922" s="73"/>
      <c r="C1922" s="72"/>
      <c r="D1922" s="72"/>
      <c r="E1922" s="76"/>
      <c r="F1922" s="76"/>
      <c r="G1922" s="76"/>
      <c r="H1922" s="76"/>
      <c r="I1922" s="72"/>
      <c r="J1922" s="72"/>
      <c r="K1922" s="77"/>
      <c r="L1922" s="72"/>
      <c r="M1922" s="72"/>
      <c r="N1922" s="72"/>
      <c r="O1922" s="77"/>
      <c r="P1922" s="72"/>
    </row>
    <row r="1923" spans="1:16" x14ac:dyDescent="0.2">
      <c r="A1923" s="72"/>
      <c r="B1923" s="73"/>
      <c r="C1923" s="72"/>
      <c r="D1923" s="72"/>
      <c r="E1923" s="76"/>
      <c r="F1923" s="76"/>
      <c r="G1923" s="76"/>
      <c r="H1923" s="76"/>
      <c r="I1923" s="72"/>
      <c r="J1923" s="72"/>
      <c r="K1923" s="77"/>
      <c r="L1923" s="72"/>
      <c r="M1923" s="72"/>
      <c r="N1923" s="72"/>
      <c r="O1923" s="77"/>
      <c r="P1923" s="72"/>
    </row>
    <row r="1924" spans="1:16" x14ac:dyDescent="0.2">
      <c r="A1924" s="72"/>
      <c r="B1924" s="73"/>
      <c r="C1924" s="72"/>
      <c r="D1924" s="72"/>
      <c r="E1924" s="76"/>
      <c r="F1924" s="76"/>
      <c r="G1924" s="76"/>
      <c r="H1924" s="76"/>
      <c r="I1924" s="72"/>
      <c r="J1924" s="72"/>
      <c r="K1924" s="77"/>
      <c r="L1924" s="72"/>
      <c r="M1924" s="72"/>
      <c r="N1924" s="72"/>
      <c r="O1924" s="77"/>
      <c r="P1924" s="72"/>
    </row>
    <row r="1925" spans="1:16" x14ac:dyDescent="0.2">
      <c r="A1925" s="72"/>
      <c r="B1925" s="73"/>
      <c r="C1925" s="72"/>
      <c r="D1925" s="72"/>
      <c r="E1925" s="76"/>
      <c r="F1925" s="76"/>
      <c r="G1925" s="76"/>
      <c r="H1925" s="76"/>
      <c r="I1925" s="72"/>
      <c r="J1925" s="72"/>
      <c r="K1925" s="77"/>
      <c r="L1925" s="72"/>
      <c r="M1925" s="72"/>
      <c r="N1925" s="72"/>
      <c r="O1925" s="77"/>
      <c r="P1925" s="72"/>
    </row>
    <row r="1926" spans="1:16" x14ac:dyDescent="0.2">
      <c r="A1926" s="72"/>
      <c r="B1926" s="73"/>
      <c r="C1926" s="72"/>
      <c r="D1926" s="72"/>
      <c r="E1926" s="76"/>
      <c r="F1926" s="76"/>
      <c r="G1926" s="76"/>
      <c r="H1926" s="76"/>
      <c r="I1926" s="72"/>
      <c r="J1926" s="72"/>
      <c r="K1926" s="77"/>
      <c r="L1926" s="72"/>
      <c r="M1926" s="72"/>
      <c r="N1926" s="72"/>
      <c r="O1926" s="77"/>
      <c r="P1926" s="72"/>
    </row>
    <row r="1927" spans="1:16" x14ac:dyDescent="0.2">
      <c r="A1927" s="72"/>
      <c r="B1927" s="73"/>
      <c r="C1927" s="72"/>
      <c r="D1927" s="72"/>
      <c r="E1927" s="76"/>
      <c r="F1927" s="76"/>
      <c r="G1927" s="76"/>
      <c r="H1927" s="76"/>
      <c r="I1927" s="72"/>
      <c r="J1927" s="72"/>
      <c r="K1927" s="77"/>
      <c r="L1927" s="72"/>
      <c r="M1927" s="72"/>
      <c r="N1927" s="72"/>
      <c r="O1927" s="77"/>
      <c r="P1927" s="72"/>
    </row>
    <row r="1928" spans="1:16" x14ac:dyDescent="0.2">
      <c r="A1928" s="72"/>
      <c r="B1928" s="73"/>
      <c r="C1928" s="72"/>
      <c r="D1928" s="72"/>
      <c r="E1928" s="76"/>
      <c r="F1928" s="76"/>
      <c r="G1928" s="76"/>
      <c r="H1928" s="76"/>
      <c r="I1928" s="72"/>
      <c r="J1928" s="72"/>
      <c r="K1928" s="77"/>
      <c r="L1928" s="72"/>
      <c r="M1928" s="72"/>
      <c r="N1928" s="72"/>
      <c r="O1928" s="77"/>
      <c r="P1928" s="72"/>
    </row>
    <row r="1929" spans="1:16" x14ac:dyDescent="0.2">
      <c r="A1929" s="72"/>
      <c r="B1929" s="73"/>
      <c r="C1929" s="72"/>
      <c r="D1929" s="72"/>
      <c r="E1929" s="76"/>
      <c r="F1929" s="76"/>
      <c r="G1929" s="76"/>
      <c r="H1929" s="76"/>
      <c r="I1929" s="72"/>
      <c r="J1929" s="72"/>
      <c r="K1929" s="77"/>
      <c r="L1929" s="72"/>
      <c r="M1929" s="72"/>
      <c r="N1929" s="72"/>
      <c r="O1929" s="77"/>
      <c r="P1929" s="72"/>
    </row>
    <row r="1930" spans="1:16" x14ac:dyDescent="0.2">
      <c r="A1930" s="72"/>
      <c r="B1930" s="73"/>
      <c r="C1930" s="72"/>
      <c r="D1930" s="72"/>
      <c r="E1930" s="76"/>
      <c r="F1930" s="76"/>
      <c r="G1930" s="76"/>
      <c r="H1930" s="76"/>
      <c r="I1930" s="72"/>
      <c r="J1930" s="72"/>
      <c r="K1930" s="77"/>
      <c r="L1930" s="72"/>
      <c r="M1930" s="72"/>
      <c r="N1930" s="72"/>
      <c r="O1930" s="77"/>
      <c r="P1930" s="72"/>
    </row>
    <row r="1931" spans="1:16" x14ac:dyDescent="0.2">
      <c r="A1931" s="72"/>
      <c r="B1931" s="73"/>
      <c r="C1931" s="72"/>
      <c r="D1931" s="72"/>
      <c r="E1931" s="76"/>
      <c r="F1931" s="76"/>
      <c r="G1931" s="76"/>
      <c r="H1931" s="76"/>
      <c r="I1931" s="72"/>
      <c r="J1931" s="72"/>
      <c r="K1931" s="77"/>
      <c r="L1931" s="72"/>
      <c r="M1931" s="72"/>
      <c r="N1931" s="72"/>
      <c r="O1931" s="77"/>
      <c r="P1931" s="72"/>
    </row>
    <row r="1932" spans="1:16" x14ac:dyDescent="0.2">
      <c r="A1932" s="72"/>
      <c r="B1932" s="73"/>
      <c r="C1932" s="72"/>
      <c r="D1932" s="72"/>
      <c r="E1932" s="76"/>
      <c r="F1932" s="76"/>
      <c r="G1932" s="76"/>
      <c r="H1932" s="76"/>
      <c r="I1932" s="72"/>
      <c r="J1932" s="72"/>
      <c r="K1932" s="77"/>
      <c r="L1932" s="72"/>
      <c r="M1932" s="72"/>
      <c r="N1932" s="72"/>
      <c r="O1932" s="77"/>
      <c r="P1932" s="72"/>
    </row>
    <row r="1933" spans="1:16" x14ac:dyDescent="0.2">
      <c r="A1933" s="72"/>
      <c r="B1933" s="73"/>
      <c r="C1933" s="72"/>
      <c r="D1933" s="72"/>
      <c r="E1933" s="76"/>
      <c r="F1933" s="76"/>
      <c r="G1933" s="76"/>
      <c r="H1933" s="76"/>
      <c r="I1933" s="72"/>
      <c r="J1933" s="72"/>
      <c r="K1933" s="77"/>
      <c r="L1933" s="72"/>
      <c r="M1933" s="72"/>
      <c r="N1933" s="72"/>
      <c r="O1933" s="77"/>
      <c r="P1933" s="72"/>
    </row>
    <row r="1934" spans="1:16" x14ac:dyDescent="0.2">
      <c r="A1934" s="72"/>
      <c r="B1934" s="73"/>
      <c r="C1934" s="72"/>
      <c r="D1934" s="72"/>
      <c r="E1934" s="76"/>
      <c r="F1934" s="76"/>
      <c r="G1934" s="76"/>
      <c r="H1934" s="76"/>
      <c r="I1934" s="72"/>
      <c r="J1934" s="72"/>
      <c r="K1934" s="77"/>
      <c r="L1934" s="72"/>
      <c r="M1934" s="72"/>
      <c r="N1934" s="72"/>
      <c r="O1934" s="77"/>
      <c r="P1934" s="72"/>
    </row>
    <row r="1935" spans="1:16" x14ac:dyDescent="0.2">
      <c r="A1935" s="72"/>
      <c r="B1935" s="73"/>
      <c r="C1935" s="72"/>
      <c r="D1935" s="72"/>
      <c r="E1935" s="76"/>
      <c r="F1935" s="76"/>
      <c r="G1935" s="76"/>
      <c r="H1935" s="76"/>
      <c r="I1935" s="72"/>
      <c r="J1935" s="72"/>
      <c r="K1935" s="77"/>
      <c r="L1935" s="72"/>
      <c r="M1935" s="72"/>
      <c r="N1935" s="72"/>
      <c r="O1935" s="77"/>
      <c r="P1935" s="72"/>
    </row>
    <row r="1936" spans="1:16" x14ac:dyDescent="0.2">
      <c r="A1936" s="72"/>
      <c r="B1936" s="73"/>
      <c r="C1936" s="72"/>
      <c r="D1936" s="72"/>
      <c r="E1936" s="76"/>
      <c r="F1936" s="76"/>
      <c r="G1936" s="76"/>
      <c r="H1936" s="76"/>
      <c r="I1936" s="72"/>
      <c r="J1936" s="72"/>
      <c r="K1936" s="77"/>
      <c r="L1936" s="72"/>
      <c r="M1936" s="72"/>
      <c r="N1936" s="72"/>
      <c r="O1936" s="77"/>
      <c r="P1936" s="72"/>
    </row>
    <row r="1937" spans="1:16" x14ac:dyDescent="0.2">
      <c r="A1937" s="72"/>
      <c r="B1937" s="73"/>
      <c r="C1937" s="72"/>
      <c r="D1937" s="72"/>
      <c r="E1937" s="76"/>
      <c r="F1937" s="76"/>
      <c r="G1937" s="76"/>
      <c r="H1937" s="76"/>
      <c r="I1937" s="72"/>
      <c r="J1937" s="72"/>
      <c r="K1937" s="77"/>
      <c r="L1937" s="72"/>
      <c r="M1937" s="72"/>
      <c r="N1937" s="72"/>
      <c r="O1937" s="77"/>
      <c r="P1937" s="72"/>
    </row>
    <row r="1938" spans="1:16" x14ac:dyDescent="0.2">
      <c r="A1938" s="72"/>
      <c r="B1938" s="73"/>
      <c r="C1938" s="72"/>
      <c r="D1938" s="72"/>
      <c r="E1938" s="76"/>
      <c r="F1938" s="76"/>
      <c r="G1938" s="76"/>
      <c r="H1938" s="76"/>
      <c r="I1938" s="72"/>
      <c r="J1938" s="72"/>
      <c r="K1938" s="77"/>
      <c r="L1938" s="72"/>
      <c r="M1938" s="72"/>
      <c r="N1938" s="72"/>
      <c r="O1938" s="77"/>
      <c r="P1938" s="72"/>
    </row>
    <row r="1939" spans="1:16" x14ac:dyDescent="0.2">
      <c r="A1939" s="72"/>
      <c r="B1939" s="73"/>
      <c r="C1939" s="72"/>
      <c r="D1939" s="72"/>
      <c r="E1939" s="76"/>
      <c r="F1939" s="76"/>
      <c r="G1939" s="76"/>
      <c r="H1939" s="76"/>
      <c r="I1939" s="72"/>
      <c r="J1939" s="72"/>
      <c r="K1939" s="77"/>
      <c r="L1939" s="72"/>
      <c r="M1939" s="72"/>
      <c r="N1939" s="72"/>
      <c r="O1939" s="77"/>
      <c r="P1939" s="72"/>
    </row>
    <row r="1940" spans="1:16" x14ac:dyDescent="0.2">
      <c r="A1940" s="72"/>
      <c r="B1940" s="73"/>
      <c r="C1940" s="72"/>
      <c r="D1940" s="72"/>
      <c r="E1940" s="76"/>
      <c r="F1940" s="76"/>
      <c r="G1940" s="76"/>
      <c r="H1940" s="76"/>
      <c r="I1940" s="72"/>
      <c r="J1940" s="72"/>
      <c r="K1940" s="77"/>
      <c r="L1940" s="72"/>
      <c r="M1940" s="72"/>
      <c r="N1940" s="72"/>
      <c r="O1940" s="77"/>
      <c r="P1940" s="72"/>
    </row>
    <row r="1941" spans="1:16" x14ac:dyDescent="0.2">
      <c r="A1941" s="72"/>
      <c r="B1941" s="73"/>
      <c r="C1941" s="72"/>
      <c r="D1941" s="72"/>
      <c r="E1941" s="76"/>
      <c r="F1941" s="76"/>
      <c r="G1941" s="76"/>
      <c r="H1941" s="76"/>
      <c r="I1941" s="72"/>
      <c r="J1941" s="72"/>
      <c r="K1941" s="77"/>
      <c r="L1941" s="72"/>
      <c r="M1941" s="72"/>
      <c r="N1941" s="72"/>
      <c r="O1941" s="77"/>
      <c r="P1941" s="72"/>
    </row>
    <row r="1942" spans="1:16" x14ac:dyDescent="0.2">
      <c r="A1942" s="72"/>
      <c r="B1942" s="73"/>
      <c r="C1942" s="72"/>
      <c r="D1942" s="72"/>
      <c r="E1942" s="76"/>
      <c r="F1942" s="76"/>
      <c r="G1942" s="76"/>
      <c r="H1942" s="76"/>
      <c r="I1942" s="72"/>
      <c r="J1942" s="72"/>
      <c r="K1942" s="77"/>
      <c r="L1942" s="72"/>
      <c r="M1942" s="72"/>
      <c r="N1942" s="72"/>
      <c r="O1942" s="77"/>
      <c r="P1942" s="72"/>
    </row>
    <row r="1943" spans="1:16" x14ac:dyDescent="0.2">
      <c r="A1943" s="72"/>
      <c r="B1943" s="73"/>
      <c r="C1943" s="72"/>
      <c r="D1943" s="72"/>
      <c r="E1943" s="76"/>
      <c r="F1943" s="76"/>
      <c r="G1943" s="76"/>
      <c r="H1943" s="76"/>
      <c r="I1943" s="72"/>
      <c r="J1943" s="72"/>
      <c r="K1943" s="77"/>
      <c r="L1943" s="72"/>
      <c r="M1943" s="72"/>
      <c r="N1943" s="72"/>
      <c r="O1943" s="77"/>
      <c r="P1943" s="72"/>
    </row>
    <row r="1944" spans="1:16" x14ac:dyDescent="0.2">
      <c r="A1944" s="72"/>
      <c r="B1944" s="73"/>
      <c r="C1944" s="72"/>
      <c r="D1944" s="72"/>
      <c r="E1944" s="76"/>
      <c r="F1944" s="76"/>
      <c r="G1944" s="76"/>
      <c r="H1944" s="76"/>
      <c r="I1944" s="72"/>
      <c r="J1944" s="72"/>
      <c r="K1944" s="77"/>
      <c r="L1944" s="72"/>
      <c r="M1944" s="72"/>
      <c r="N1944" s="72"/>
      <c r="O1944" s="77"/>
      <c r="P1944" s="72"/>
    </row>
    <row r="1945" spans="1:16" x14ac:dyDescent="0.2">
      <c r="A1945" s="72"/>
      <c r="B1945" s="73"/>
      <c r="C1945" s="72"/>
      <c r="D1945" s="72"/>
      <c r="E1945" s="76"/>
      <c r="F1945" s="76"/>
      <c r="G1945" s="76"/>
      <c r="H1945" s="76"/>
      <c r="I1945" s="72"/>
      <c r="J1945" s="72"/>
      <c r="K1945" s="77"/>
      <c r="L1945" s="72"/>
      <c r="M1945" s="72"/>
      <c r="N1945" s="72"/>
      <c r="O1945" s="77"/>
      <c r="P1945" s="72"/>
    </row>
    <row r="1946" spans="1:16" x14ac:dyDescent="0.2">
      <c r="A1946" s="72"/>
      <c r="B1946" s="73"/>
      <c r="C1946" s="72"/>
      <c r="D1946" s="72"/>
      <c r="E1946" s="76"/>
      <c r="F1946" s="76"/>
      <c r="G1946" s="76"/>
      <c r="H1946" s="76"/>
      <c r="I1946" s="72"/>
      <c r="J1946" s="72"/>
      <c r="K1946" s="77"/>
      <c r="L1946" s="72"/>
      <c r="M1946" s="72"/>
      <c r="N1946" s="72"/>
      <c r="O1946" s="77"/>
      <c r="P1946" s="72"/>
    </row>
    <row r="1947" spans="1:16" x14ac:dyDescent="0.2">
      <c r="A1947" s="72"/>
      <c r="B1947" s="73"/>
      <c r="C1947" s="72"/>
      <c r="D1947" s="72"/>
      <c r="E1947" s="76"/>
      <c r="F1947" s="76"/>
      <c r="G1947" s="76"/>
      <c r="H1947" s="76"/>
      <c r="I1947" s="72"/>
      <c r="J1947" s="72"/>
      <c r="K1947" s="77"/>
      <c r="L1947" s="72"/>
      <c r="M1947" s="72"/>
      <c r="N1947" s="72"/>
      <c r="O1947" s="77"/>
      <c r="P1947" s="72"/>
    </row>
    <row r="1948" spans="1:16" x14ac:dyDescent="0.2">
      <c r="A1948" s="72"/>
      <c r="B1948" s="73"/>
      <c r="C1948" s="72"/>
      <c r="D1948" s="72"/>
      <c r="E1948" s="76"/>
      <c r="F1948" s="76"/>
      <c r="G1948" s="76"/>
      <c r="H1948" s="76"/>
      <c r="I1948" s="72"/>
      <c r="J1948" s="72"/>
      <c r="K1948" s="77"/>
      <c r="L1948" s="72"/>
      <c r="M1948" s="72"/>
      <c r="N1948" s="72"/>
      <c r="O1948" s="77"/>
      <c r="P1948" s="72"/>
    </row>
    <row r="1949" spans="1:16" x14ac:dyDescent="0.2">
      <c r="A1949" s="72"/>
      <c r="B1949" s="73"/>
      <c r="C1949" s="72"/>
      <c r="D1949" s="72"/>
      <c r="E1949" s="76"/>
      <c r="F1949" s="76"/>
      <c r="G1949" s="76"/>
      <c r="H1949" s="76"/>
      <c r="I1949" s="72"/>
      <c r="J1949" s="72"/>
      <c r="K1949" s="77"/>
      <c r="L1949" s="72"/>
      <c r="M1949" s="72"/>
      <c r="N1949" s="72"/>
      <c r="O1949" s="77"/>
      <c r="P1949" s="72"/>
    </row>
    <row r="1950" spans="1:16" x14ac:dyDescent="0.2">
      <c r="A1950" s="72"/>
      <c r="B1950" s="73"/>
      <c r="C1950" s="72"/>
      <c r="D1950" s="72"/>
      <c r="E1950" s="76"/>
      <c r="F1950" s="76"/>
      <c r="G1950" s="76"/>
      <c r="H1950" s="76"/>
      <c r="I1950" s="72"/>
      <c r="J1950" s="72"/>
      <c r="K1950" s="77"/>
      <c r="L1950" s="72"/>
      <c r="M1950" s="72"/>
      <c r="N1950" s="72"/>
      <c r="O1950" s="77"/>
      <c r="P1950" s="72"/>
    </row>
    <row r="1951" spans="1:16" x14ac:dyDescent="0.2">
      <c r="A1951" s="72"/>
      <c r="B1951" s="73"/>
      <c r="C1951" s="72"/>
      <c r="D1951" s="72"/>
      <c r="E1951" s="76"/>
      <c r="F1951" s="76"/>
      <c r="G1951" s="76"/>
      <c r="H1951" s="76"/>
      <c r="I1951" s="72"/>
      <c r="J1951" s="72"/>
      <c r="K1951" s="77"/>
      <c r="L1951" s="72"/>
      <c r="M1951" s="72"/>
      <c r="N1951" s="72"/>
      <c r="O1951" s="77"/>
      <c r="P1951" s="72"/>
    </row>
    <row r="1952" spans="1:16" x14ac:dyDescent="0.2">
      <c r="A1952" s="72"/>
      <c r="B1952" s="73"/>
      <c r="C1952" s="72"/>
      <c r="D1952" s="72"/>
      <c r="E1952" s="76"/>
      <c r="F1952" s="76"/>
      <c r="G1952" s="76"/>
      <c r="H1952" s="76"/>
      <c r="I1952" s="72"/>
      <c r="J1952" s="72"/>
      <c r="K1952" s="77"/>
      <c r="L1952" s="72"/>
      <c r="M1952" s="72"/>
      <c r="N1952" s="72"/>
      <c r="O1952" s="77"/>
      <c r="P1952" s="72"/>
    </row>
    <row r="1953" spans="1:16" x14ac:dyDescent="0.2">
      <c r="A1953" s="72"/>
      <c r="B1953" s="73"/>
      <c r="C1953" s="72"/>
      <c r="D1953" s="72"/>
      <c r="E1953" s="76"/>
      <c r="F1953" s="76"/>
      <c r="G1953" s="76"/>
      <c r="H1953" s="76"/>
      <c r="I1953" s="72"/>
      <c r="J1953" s="72"/>
      <c r="K1953" s="77"/>
      <c r="L1953" s="72"/>
      <c r="M1953" s="72"/>
      <c r="N1953" s="72"/>
      <c r="O1953" s="77"/>
      <c r="P1953" s="72"/>
    </row>
    <row r="1954" spans="1:16" x14ac:dyDescent="0.2">
      <c r="A1954" s="72"/>
      <c r="B1954" s="73"/>
      <c r="C1954" s="72"/>
      <c r="D1954" s="72"/>
      <c r="E1954" s="76"/>
      <c r="F1954" s="76"/>
      <c r="G1954" s="76"/>
      <c r="H1954" s="76"/>
      <c r="I1954" s="72"/>
      <c r="J1954" s="72"/>
      <c r="K1954" s="77"/>
      <c r="L1954" s="72"/>
      <c r="M1954" s="72"/>
      <c r="N1954" s="72"/>
      <c r="O1954" s="77"/>
      <c r="P1954" s="72"/>
    </row>
    <row r="1955" spans="1:16" x14ac:dyDescent="0.2">
      <c r="A1955" s="72"/>
      <c r="B1955" s="73"/>
      <c r="C1955" s="72"/>
      <c r="D1955" s="72"/>
      <c r="E1955" s="76"/>
      <c r="F1955" s="76"/>
      <c r="G1955" s="76"/>
      <c r="H1955" s="76"/>
      <c r="I1955" s="72"/>
      <c r="J1955" s="72"/>
      <c r="K1955" s="77"/>
      <c r="L1955" s="72"/>
      <c r="M1955" s="72"/>
      <c r="N1955" s="72"/>
      <c r="O1955" s="77"/>
      <c r="P1955" s="72"/>
    </row>
    <row r="1956" spans="1:16" x14ac:dyDescent="0.2">
      <c r="A1956" s="72"/>
      <c r="B1956" s="73"/>
      <c r="C1956" s="72"/>
      <c r="D1956" s="72"/>
      <c r="E1956" s="76"/>
      <c r="F1956" s="76"/>
      <c r="G1956" s="76"/>
      <c r="H1956" s="76"/>
      <c r="I1956" s="72"/>
      <c r="J1956" s="72"/>
      <c r="K1956" s="77"/>
      <c r="L1956" s="72"/>
      <c r="M1956" s="72"/>
      <c r="N1956" s="72"/>
      <c r="O1956" s="77"/>
      <c r="P1956" s="72"/>
    </row>
    <row r="1957" spans="1:16" x14ac:dyDescent="0.2">
      <c r="A1957" s="72"/>
      <c r="B1957" s="73"/>
      <c r="C1957" s="72"/>
      <c r="D1957" s="72"/>
      <c r="E1957" s="76"/>
      <c r="F1957" s="76"/>
      <c r="G1957" s="76"/>
      <c r="H1957" s="76"/>
      <c r="I1957" s="72"/>
      <c r="J1957" s="72"/>
      <c r="K1957" s="77"/>
      <c r="L1957" s="72"/>
      <c r="M1957" s="72"/>
      <c r="N1957" s="72"/>
      <c r="O1957" s="77"/>
      <c r="P1957" s="72"/>
    </row>
    <row r="1958" spans="1:16" x14ac:dyDescent="0.2">
      <c r="A1958" s="72"/>
      <c r="B1958" s="73"/>
      <c r="C1958" s="72"/>
      <c r="D1958" s="72"/>
      <c r="E1958" s="76"/>
      <c r="F1958" s="76"/>
      <c r="G1958" s="76"/>
      <c r="H1958" s="76"/>
      <c r="I1958" s="72"/>
      <c r="J1958" s="72"/>
      <c r="K1958" s="77"/>
      <c r="L1958" s="72"/>
      <c r="M1958" s="72"/>
      <c r="N1958" s="72"/>
      <c r="O1958" s="77"/>
      <c r="P1958" s="72"/>
    </row>
    <row r="1959" spans="1:16" x14ac:dyDescent="0.2">
      <c r="A1959" s="72"/>
      <c r="B1959" s="73"/>
      <c r="C1959" s="72"/>
      <c r="D1959" s="72"/>
      <c r="E1959" s="76"/>
      <c r="F1959" s="76"/>
      <c r="G1959" s="76"/>
      <c r="H1959" s="76"/>
      <c r="I1959" s="72"/>
      <c r="J1959" s="72"/>
      <c r="K1959" s="77"/>
      <c r="L1959" s="72"/>
      <c r="M1959" s="72"/>
      <c r="N1959" s="72"/>
      <c r="O1959" s="77"/>
      <c r="P1959" s="72"/>
    </row>
    <row r="1960" spans="1:16" x14ac:dyDescent="0.2">
      <c r="A1960" s="72"/>
      <c r="B1960" s="73"/>
      <c r="C1960" s="72"/>
      <c r="D1960" s="72"/>
      <c r="E1960" s="76"/>
      <c r="F1960" s="76"/>
      <c r="G1960" s="76"/>
      <c r="H1960" s="76"/>
      <c r="I1960" s="72"/>
      <c r="J1960" s="72"/>
      <c r="K1960" s="77"/>
      <c r="L1960" s="72"/>
      <c r="M1960" s="72"/>
      <c r="N1960" s="72"/>
      <c r="O1960" s="77"/>
      <c r="P1960" s="72"/>
    </row>
    <row r="1961" spans="1:16" x14ac:dyDescent="0.2">
      <c r="A1961" s="72"/>
      <c r="B1961" s="73"/>
      <c r="C1961" s="72"/>
      <c r="D1961" s="72"/>
      <c r="E1961" s="76"/>
      <c r="F1961" s="76"/>
      <c r="G1961" s="76"/>
      <c r="H1961" s="76"/>
      <c r="I1961" s="72"/>
      <c r="J1961" s="72"/>
      <c r="K1961" s="77"/>
      <c r="L1961" s="72"/>
      <c r="M1961" s="72"/>
      <c r="N1961" s="72"/>
      <c r="O1961" s="77"/>
      <c r="P1961" s="72"/>
    </row>
    <row r="1962" spans="1:16" x14ac:dyDescent="0.2">
      <c r="A1962" s="72"/>
      <c r="B1962" s="73"/>
      <c r="C1962" s="72"/>
      <c r="D1962" s="72"/>
      <c r="E1962" s="76"/>
      <c r="F1962" s="76"/>
      <c r="G1962" s="76"/>
      <c r="H1962" s="76"/>
      <c r="I1962" s="72"/>
      <c r="J1962" s="72"/>
      <c r="K1962" s="77"/>
      <c r="L1962" s="72"/>
      <c r="M1962" s="72"/>
      <c r="N1962" s="72"/>
      <c r="O1962" s="77"/>
      <c r="P1962" s="72"/>
    </row>
    <row r="1963" spans="1:16" x14ac:dyDescent="0.2">
      <c r="A1963" s="72"/>
      <c r="B1963" s="73"/>
      <c r="C1963" s="72"/>
      <c r="D1963" s="72"/>
      <c r="E1963" s="76"/>
      <c r="F1963" s="76"/>
      <c r="G1963" s="76"/>
      <c r="H1963" s="76"/>
      <c r="I1963" s="72"/>
      <c r="J1963" s="72"/>
      <c r="K1963" s="77"/>
      <c r="L1963" s="72"/>
      <c r="M1963" s="72"/>
      <c r="N1963" s="72"/>
      <c r="O1963" s="77"/>
      <c r="P1963" s="72"/>
    </row>
    <row r="1964" spans="1:16" x14ac:dyDescent="0.2">
      <c r="A1964" s="72"/>
      <c r="B1964" s="73"/>
      <c r="C1964" s="72"/>
      <c r="D1964" s="72"/>
      <c r="E1964" s="76"/>
      <c r="F1964" s="76"/>
      <c r="G1964" s="76"/>
      <c r="H1964" s="76"/>
      <c r="I1964" s="72"/>
      <c r="J1964" s="72"/>
      <c r="K1964" s="77"/>
      <c r="L1964" s="72"/>
      <c r="M1964" s="72"/>
      <c r="N1964" s="72"/>
      <c r="O1964" s="77"/>
      <c r="P1964" s="72"/>
    </row>
    <row r="1965" spans="1:16" x14ac:dyDescent="0.2">
      <c r="A1965" s="72"/>
      <c r="B1965" s="73"/>
      <c r="C1965" s="72"/>
      <c r="D1965" s="72"/>
      <c r="E1965" s="76"/>
      <c r="F1965" s="76"/>
      <c r="G1965" s="76"/>
      <c r="H1965" s="76"/>
      <c r="I1965" s="72"/>
      <c r="J1965" s="72"/>
      <c r="K1965" s="77"/>
      <c r="L1965" s="72"/>
      <c r="M1965" s="72"/>
      <c r="N1965" s="72"/>
      <c r="O1965" s="77"/>
      <c r="P1965" s="72"/>
    </row>
    <row r="1966" spans="1:16" x14ac:dyDescent="0.2">
      <c r="A1966" s="72"/>
      <c r="B1966" s="73"/>
      <c r="C1966" s="72"/>
      <c r="D1966" s="72"/>
      <c r="E1966" s="76"/>
      <c r="F1966" s="76"/>
      <c r="G1966" s="76"/>
      <c r="H1966" s="76"/>
      <c r="I1966" s="72"/>
      <c r="J1966" s="72"/>
      <c r="K1966" s="77"/>
      <c r="L1966" s="72"/>
      <c r="M1966" s="72"/>
      <c r="N1966" s="72"/>
      <c r="O1966" s="77"/>
      <c r="P1966" s="72"/>
    </row>
    <row r="1967" spans="1:16" x14ac:dyDescent="0.2">
      <c r="A1967" s="72"/>
      <c r="B1967" s="73"/>
      <c r="C1967" s="72"/>
      <c r="D1967" s="72"/>
      <c r="E1967" s="76"/>
      <c r="F1967" s="76"/>
      <c r="G1967" s="76"/>
      <c r="H1967" s="76"/>
      <c r="I1967" s="72"/>
      <c r="J1967" s="72"/>
      <c r="K1967" s="77"/>
      <c r="L1967" s="72"/>
      <c r="M1967" s="72"/>
      <c r="N1967" s="72"/>
      <c r="O1967" s="77"/>
      <c r="P1967" s="72"/>
    </row>
    <row r="1968" spans="1:16" x14ac:dyDescent="0.2">
      <c r="A1968" s="72"/>
      <c r="B1968" s="73"/>
      <c r="C1968" s="72"/>
      <c r="D1968" s="72"/>
      <c r="E1968" s="76"/>
      <c r="F1968" s="76"/>
      <c r="G1968" s="76"/>
      <c r="H1968" s="76"/>
      <c r="I1968" s="72"/>
      <c r="J1968" s="72"/>
      <c r="K1968" s="77"/>
      <c r="L1968" s="72"/>
      <c r="M1968" s="72"/>
      <c r="N1968" s="72"/>
      <c r="O1968" s="77"/>
      <c r="P1968" s="72"/>
    </row>
    <row r="1969" spans="1:16" x14ac:dyDescent="0.2">
      <c r="A1969" s="72"/>
      <c r="B1969" s="73"/>
      <c r="C1969" s="72"/>
      <c r="D1969" s="72"/>
      <c r="E1969" s="76"/>
      <c r="F1969" s="76"/>
      <c r="G1969" s="76"/>
      <c r="H1969" s="76"/>
      <c r="I1969" s="72"/>
      <c r="J1969" s="72"/>
      <c r="K1969" s="77"/>
      <c r="L1969" s="72"/>
      <c r="M1969" s="72"/>
      <c r="N1969" s="72"/>
      <c r="O1969" s="77"/>
      <c r="P1969" s="72"/>
    </row>
    <row r="1970" spans="1:16" x14ac:dyDescent="0.2">
      <c r="A1970" s="72"/>
      <c r="B1970" s="73"/>
      <c r="C1970" s="72"/>
      <c r="D1970" s="72"/>
      <c r="E1970" s="76"/>
      <c r="F1970" s="76"/>
      <c r="G1970" s="76"/>
      <c r="H1970" s="76"/>
      <c r="I1970" s="72"/>
      <c r="J1970" s="72"/>
      <c r="K1970" s="77"/>
      <c r="L1970" s="72"/>
      <c r="M1970" s="72"/>
      <c r="N1970" s="72"/>
      <c r="O1970" s="77"/>
      <c r="P1970" s="72"/>
    </row>
    <row r="1971" spans="1:16" x14ac:dyDescent="0.2">
      <c r="A1971" s="72"/>
      <c r="B1971" s="73"/>
      <c r="C1971" s="72"/>
      <c r="D1971" s="72"/>
      <c r="E1971" s="76"/>
      <c r="F1971" s="76"/>
      <c r="G1971" s="76"/>
      <c r="H1971" s="76"/>
      <c r="I1971" s="72"/>
      <c r="J1971" s="72"/>
      <c r="K1971" s="77"/>
      <c r="L1971" s="72"/>
      <c r="M1971" s="72"/>
      <c r="N1971" s="72"/>
      <c r="O1971" s="77"/>
      <c r="P1971" s="72"/>
    </row>
    <row r="1972" spans="1:16" x14ac:dyDescent="0.2">
      <c r="A1972" s="72"/>
      <c r="B1972" s="73"/>
      <c r="C1972" s="72"/>
      <c r="D1972" s="72"/>
      <c r="E1972" s="76"/>
      <c r="F1972" s="76"/>
      <c r="G1972" s="76"/>
      <c r="H1972" s="76"/>
      <c r="I1972" s="72"/>
      <c r="J1972" s="72"/>
      <c r="K1972" s="77"/>
      <c r="L1972" s="72"/>
      <c r="M1972" s="72"/>
      <c r="N1972" s="72"/>
      <c r="O1972" s="77"/>
      <c r="P1972" s="72"/>
    </row>
    <row r="1973" spans="1:16" x14ac:dyDescent="0.2">
      <c r="A1973" s="72"/>
      <c r="B1973" s="73"/>
      <c r="C1973" s="72"/>
      <c r="D1973" s="72"/>
      <c r="E1973" s="76"/>
      <c r="F1973" s="76"/>
      <c r="G1973" s="76"/>
      <c r="H1973" s="76"/>
      <c r="I1973" s="72"/>
      <c r="J1973" s="72"/>
      <c r="K1973" s="77"/>
      <c r="L1973" s="72"/>
      <c r="M1973" s="72"/>
      <c r="N1973" s="72"/>
      <c r="O1973" s="77"/>
      <c r="P1973" s="72"/>
    </row>
    <row r="1974" spans="1:16" x14ac:dyDescent="0.2">
      <c r="A1974" s="72"/>
      <c r="B1974" s="73"/>
      <c r="C1974" s="72"/>
      <c r="D1974" s="72"/>
      <c r="E1974" s="76"/>
      <c r="F1974" s="76"/>
      <c r="G1974" s="76"/>
      <c r="H1974" s="76"/>
      <c r="I1974" s="72"/>
      <c r="J1974" s="72"/>
      <c r="K1974" s="77"/>
      <c r="L1974" s="72"/>
      <c r="M1974" s="72"/>
      <c r="N1974" s="72"/>
      <c r="O1974" s="77"/>
      <c r="P1974" s="72"/>
    </row>
    <row r="1975" spans="1:16" x14ac:dyDescent="0.2">
      <c r="A1975" s="72"/>
      <c r="B1975" s="73"/>
      <c r="C1975" s="72"/>
      <c r="D1975" s="72"/>
      <c r="E1975" s="76"/>
      <c r="F1975" s="76"/>
      <c r="G1975" s="76"/>
      <c r="H1975" s="76"/>
      <c r="I1975" s="72"/>
      <c r="J1975" s="72"/>
      <c r="K1975" s="77"/>
      <c r="L1975" s="72"/>
      <c r="M1975" s="72"/>
      <c r="N1975" s="72"/>
      <c r="O1975" s="77"/>
      <c r="P1975" s="72"/>
    </row>
    <row r="1976" spans="1:16" x14ac:dyDescent="0.2">
      <c r="A1976" s="72"/>
      <c r="B1976" s="73"/>
      <c r="C1976" s="72"/>
      <c r="D1976" s="72"/>
      <c r="E1976" s="76"/>
      <c r="F1976" s="76"/>
      <c r="G1976" s="76"/>
      <c r="H1976" s="76"/>
      <c r="I1976" s="72"/>
      <c r="J1976" s="72"/>
      <c r="K1976" s="77"/>
      <c r="L1976" s="72"/>
      <c r="M1976" s="72"/>
      <c r="N1976" s="72"/>
      <c r="O1976" s="77"/>
      <c r="P1976" s="72"/>
    </row>
    <row r="1977" spans="1:16" x14ac:dyDescent="0.2">
      <c r="A1977" s="72"/>
      <c r="B1977" s="73"/>
      <c r="C1977" s="72"/>
      <c r="D1977" s="72"/>
      <c r="E1977" s="76"/>
      <c r="F1977" s="76"/>
      <c r="G1977" s="76"/>
      <c r="H1977" s="76"/>
      <c r="I1977" s="72"/>
      <c r="J1977" s="72"/>
      <c r="K1977" s="77"/>
      <c r="L1977" s="72"/>
      <c r="M1977" s="72"/>
      <c r="N1977" s="72"/>
      <c r="O1977" s="77"/>
      <c r="P1977" s="72"/>
    </row>
    <row r="1978" spans="1:16" x14ac:dyDescent="0.2">
      <c r="A1978" s="72"/>
      <c r="B1978" s="73"/>
      <c r="C1978" s="72"/>
      <c r="D1978" s="72"/>
      <c r="E1978" s="76"/>
      <c r="F1978" s="76"/>
      <c r="G1978" s="76"/>
      <c r="H1978" s="76"/>
      <c r="I1978" s="72"/>
      <c r="J1978" s="72"/>
      <c r="K1978" s="77"/>
      <c r="L1978" s="72"/>
      <c r="M1978" s="72"/>
      <c r="N1978" s="72"/>
      <c r="O1978" s="77"/>
      <c r="P1978" s="72"/>
    </row>
    <row r="1979" spans="1:16" x14ac:dyDescent="0.2">
      <c r="A1979" s="72"/>
      <c r="B1979" s="73"/>
      <c r="C1979" s="72"/>
      <c r="D1979" s="72"/>
      <c r="E1979" s="76"/>
      <c r="F1979" s="76"/>
      <c r="G1979" s="76"/>
      <c r="H1979" s="76"/>
      <c r="I1979" s="72"/>
      <c r="J1979" s="72"/>
      <c r="K1979" s="77"/>
      <c r="L1979" s="72"/>
      <c r="M1979" s="72"/>
      <c r="N1979" s="72"/>
      <c r="O1979" s="77"/>
      <c r="P1979" s="72"/>
    </row>
    <row r="1980" spans="1:16" x14ac:dyDescent="0.2">
      <c r="A1980" s="72"/>
      <c r="B1980" s="73"/>
      <c r="C1980" s="72"/>
      <c r="D1980" s="72"/>
      <c r="E1980" s="76"/>
      <c r="F1980" s="76"/>
      <c r="G1980" s="76"/>
      <c r="H1980" s="76"/>
      <c r="I1980" s="72"/>
      <c r="J1980" s="72"/>
      <c r="K1980" s="77"/>
      <c r="L1980" s="72"/>
      <c r="M1980" s="72"/>
      <c r="N1980" s="72"/>
      <c r="O1980" s="77"/>
      <c r="P1980" s="72"/>
    </row>
    <row r="1981" spans="1:16" x14ac:dyDescent="0.2">
      <c r="A1981" s="72"/>
      <c r="B1981" s="73"/>
      <c r="C1981" s="72"/>
      <c r="D1981" s="72"/>
      <c r="E1981" s="76"/>
      <c r="F1981" s="76"/>
      <c r="G1981" s="76"/>
      <c r="H1981" s="76"/>
      <c r="I1981" s="72"/>
      <c r="J1981" s="72"/>
      <c r="K1981" s="77"/>
      <c r="L1981" s="72"/>
      <c r="M1981" s="72"/>
      <c r="N1981" s="72"/>
      <c r="O1981" s="77"/>
      <c r="P1981" s="72"/>
    </row>
    <row r="1982" spans="1:16" x14ac:dyDescent="0.2">
      <c r="A1982" s="72"/>
      <c r="B1982" s="73"/>
      <c r="C1982" s="72"/>
      <c r="D1982" s="72"/>
      <c r="E1982" s="76"/>
      <c r="F1982" s="76"/>
      <c r="G1982" s="76"/>
      <c r="H1982" s="76"/>
      <c r="I1982" s="72"/>
      <c r="J1982" s="72"/>
      <c r="K1982" s="77"/>
      <c r="L1982" s="72"/>
      <c r="M1982" s="72"/>
      <c r="N1982" s="72"/>
      <c r="O1982" s="77"/>
      <c r="P1982" s="72"/>
    </row>
    <row r="1983" spans="1:16" x14ac:dyDescent="0.2">
      <c r="A1983" s="72"/>
      <c r="B1983" s="73"/>
      <c r="C1983" s="72"/>
      <c r="D1983" s="72"/>
      <c r="E1983" s="76"/>
      <c r="F1983" s="76"/>
      <c r="G1983" s="76"/>
      <c r="H1983" s="76"/>
      <c r="I1983" s="72"/>
      <c r="J1983" s="72"/>
      <c r="K1983" s="77"/>
      <c r="L1983" s="72"/>
      <c r="M1983" s="72"/>
      <c r="N1983" s="72"/>
      <c r="O1983" s="77"/>
      <c r="P1983" s="72"/>
    </row>
    <row r="1984" spans="1:16" x14ac:dyDescent="0.2">
      <c r="A1984" s="72"/>
      <c r="B1984" s="73"/>
      <c r="C1984" s="72"/>
      <c r="D1984" s="72"/>
      <c r="E1984" s="76"/>
      <c r="F1984" s="76"/>
      <c r="G1984" s="76"/>
      <c r="H1984" s="76"/>
      <c r="I1984" s="72"/>
      <c r="J1984" s="72"/>
      <c r="K1984" s="77"/>
      <c r="L1984" s="72"/>
      <c r="M1984" s="72"/>
      <c r="N1984" s="72"/>
      <c r="O1984" s="77"/>
      <c r="P1984" s="72"/>
    </row>
    <row r="1985" spans="1:16" x14ac:dyDescent="0.2">
      <c r="A1985" s="72"/>
      <c r="B1985" s="73"/>
      <c r="C1985" s="72"/>
      <c r="D1985" s="72"/>
      <c r="E1985" s="76"/>
      <c r="F1985" s="76"/>
      <c r="G1985" s="76"/>
      <c r="H1985" s="76"/>
      <c r="I1985" s="72"/>
      <c r="J1985" s="72"/>
      <c r="K1985" s="77"/>
      <c r="L1985" s="72"/>
      <c r="M1985" s="72"/>
      <c r="N1985" s="72"/>
      <c r="O1985" s="77"/>
      <c r="P1985" s="72"/>
    </row>
    <row r="1986" spans="1:16" x14ac:dyDescent="0.2">
      <c r="A1986" s="72"/>
      <c r="B1986" s="73"/>
      <c r="C1986" s="72"/>
      <c r="D1986" s="72"/>
      <c r="E1986" s="76"/>
      <c r="F1986" s="76"/>
      <c r="G1986" s="76"/>
      <c r="H1986" s="76"/>
      <c r="I1986" s="72"/>
      <c r="J1986" s="72"/>
      <c r="K1986" s="77"/>
      <c r="L1986" s="72"/>
      <c r="M1986" s="72"/>
      <c r="N1986" s="72"/>
      <c r="O1986" s="77"/>
      <c r="P1986" s="72"/>
    </row>
    <row r="1987" spans="1:16" x14ac:dyDescent="0.2">
      <c r="A1987" s="72"/>
      <c r="B1987" s="73"/>
      <c r="C1987" s="72"/>
      <c r="D1987" s="72"/>
      <c r="E1987" s="76"/>
      <c r="F1987" s="76"/>
      <c r="G1987" s="76"/>
      <c r="H1987" s="76"/>
      <c r="I1987" s="72"/>
      <c r="J1987" s="72"/>
      <c r="K1987" s="77"/>
      <c r="L1987" s="72"/>
      <c r="M1987" s="72"/>
      <c r="N1987" s="72"/>
      <c r="O1987" s="77"/>
      <c r="P1987" s="72"/>
    </row>
    <row r="1988" spans="1:16" x14ac:dyDescent="0.2">
      <c r="A1988" s="72"/>
      <c r="B1988" s="73"/>
      <c r="C1988" s="72"/>
      <c r="D1988" s="72"/>
      <c r="E1988" s="76"/>
      <c r="F1988" s="76"/>
      <c r="G1988" s="76"/>
      <c r="H1988" s="76"/>
      <c r="I1988" s="72"/>
      <c r="J1988" s="72"/>
      <c r="K1988" s="77"/>
      <c r="L1988" s="72"/>
      <c r="M1988" s="72"/>
      <c r="N1988" s="72"/>
      <c r="O1988" s="77"/>
      <c r="P1988" s="72"/>
    </row>
    <row r="1989" spans="1:16" x14ac:dyDescent="0.2">
      <c r="A1989" s="72"/>
      <c r="B1989" s="73"/>
      <c r="C1989" s="72"/>
      <c r="D1989" s="72"/>
      <c r="E1989" s="76"/>
      <c r="F1989" s="76"/>
      <c r="G1989" s="76"/>
      <c r="H1989" s="76"/>
      <c r="I1989" s="72"/>
      <c r="J1989" s="72"/>
      <c r="K1989" s="77"/>
      <c r="L1989" s="72"/>
      <c r="M1989" s="72"/>
      <c r="N1989" s="72"/>
      <c r="O1989" s="77"/>
      <c r="P1989" s="72"/>
    </row>
    <row r="1990" spans="1:16" x14ac:dyDescent="0.2">
      <c r="A1990" s="72"/>
      <c r="B1990" s="73"/>
      <c r="C1990" s="72"/>
      <c r="D1990" s="72"/>
      <c r="E1990" s="76"/>
      <c r="F1990" s="76"/>
      <c r="G1990" s="76"/>
      <c r="H1990" s="76"/>
      <c r="I1990" s="72"/>
      <c r="J1990" s="72"/>
      <c r="K1990" s="77"/>
      <c r="L1990" s="72"/>
      <c r="M1990" s="72"/>
      <c r="N1990" s="72"/>
      <c r="O1990" s="77"/>
      <c r="P1990" s="72"/>
    </row>
    <row r="1991" spans="1:16" x14ac:dyDescent="0.2">
      <c r="A1991" s="72"/>
      <c r="B1991" s="73"/>
      <c r="C1991" s="72"/>
      <c r="D1991" s="72"/>
      <c r="E1991" s="76"/>
      <c r="F1991" s="76"/>
      <c r="G1991" s="76"/>
      <c r="H1991" s="76"/>
      <c r="I1991" s="72"/>
      <c r="J1991" s="72"/>
      <c r="K1991" s="77"/>
      <c r="L1991" s="72"/>
      <c r="M1991" s="72"/>
      <c r="N1991" s="72"/>
      <c r="O1991" s="77"/>
      <c r="P1991" s="72"/>
    </row>
    <row r="1992" spans="1:16" x14ac:dyDescent="0.2">
      <c r="A1992" s="72"/>
      <c r="B1992" s="73"/>
      <c r="C1992" s="72"/>
      <c r="D1992" s="72"/>
      <c r="E1992" s="76"/>
      <c r="F1992" s="76"/>
      <c r="G1992" s="76"/>
      <c r="H1992" s="76"/>
      <c r="I1992" s="72"/>
      <c r="J1992" s="72"/>
      <c r="K1992" s="77"/>
      <c r="L1992" s="72"/>
      <c r="M1992" s="72"/>
      <c r="N1992" s="72"/>
      <c r="O1992" s="77"/>
      <c r="P1992" s="72"/>
    </row>
    <row r="1993" spans="1:16" x14ac:dyDescent="0.2">
      <c r="A1993" s="72"/>
      <c r="B1993" s="73"/>
      <c r="C1993" s="72"/>
      <c r="D1993" s="72"/>
      <c r="E1993" s="76"/>
      <c r="F1993" s="76"/>
      <c r="G1993" s="76"/>
      <c r="H1993" s="76"/>
      <c r="I1993" s="72"/>
      <c r="J1993" s="72"/>
      <c r="K1993" s="77"/>
      <c r="L1993" s="72"/>
      <c r="M1993" s="72"/>
      <c r="N1993" s="72"/>
      <c r="O1993" s="77"/>
      <c r="P1993" s="72"/>
    </row>
    <row r="1994" spans="1:16" x14ac:dyDescent="0.2">
      <c r="A1994" s="72"/>
      <c r="B1994" s="73"/>
      <c r="C1994" s="72"/>
      <c r="D1994" s="72"/>
      <c r="E1994" s="76"/>
      <c r="F1994" s="76"/>
      <c r="G1994" s="76"/>
      <c r="H1994" s="76"/>
      <c r="I1994" s="72"/>
      <c r="J1994" s="72"/>
      <c r="K1994" s="77"/>
      <c r="L1994" s="72"/>
      <c r="M1994" s="72"/>
      <c r="N1994" s="72"/>
      <c r="O1994" s="77"/>
      <c r="P1994" s="72"/>
    </row>
    <row r="1995" spans="1:16" x14ac:dyDescent="0.2">
      <c r="A1995" s="72"/>
      <c r="B1995" s="73"/>
      <c r="C1995" s="72"/>
      <c r="D1995" s="72"/>
      <c r="E1995" s="76"/>
      <c r="F1995" s="76"/>
      <c r="G1995" s="76"/>
      <c r="H1995" s="76"/>
      <c r="I1995" s="72"/>
      <c r="J1995" s="72"/>
      <c r="K1995" s="77"/>
      <c r="L1995" s="72"/>
      <c r="M1995" s="72"/>
      <c r="N1995" s="72"/>
      <c r="O1995" s="77"/>
      <c r="P1995" s="72"/>
    </row>
    <row r="1996" spans="1:16" x14ac:dyDescent="0.2">
      <c r="A1996" s="72"/>
      <c r="B1996" s="73"/>
      <c r="C1996" s="72"/>
      <c r="D1996" s="72"/>
      <c r="E1996" s="76"/>
      <c r="F1996" s="76"/>
      <c r="G1996" s="76"/>
      <c r="H1996" s="76"/>
      <c r="I1996" s="72"/>
      <c r="J1996" s="72"/>
      <c r="K1996" s="77"/>
      <c r="L1996" s="72"/>
      <c r="M1996" s="72"/>
      <c r="N1996" s="72"/>
      <c r="O1996" s="77"/>
      <c r="P1996" s="72"/>
    </row>
    <row r="1997" spans="1:16" x14ac:dyDescent="0.2">
      <c r="A1997" s="72"/>
      <c r="B1997" s="73"/>
      <c r="C1997" s="72"/>
      <c r="D1997" s="72"/>
      <c r="E1997" s="76"/>
      <c r="F1997" s="76"/>
      <c r="G1997" s="76"/>
      <c r="H1997" s="76"/>
      <c r="I1997" s="72"/>
      <c r="J1997" s="72"/>
      <c r="K1997" s="77"/>
      <c r="L1997" s="72"/>
      <c r="M1997" s="72"/>
      <c r="N1997" s="72"/>
      <c r="O1997" s="77"/>
      <c r="P1997" s="72"/>
    </row>
    <row r="1998" spans="1:16" x14ac:dyDescent="0.2">
      <c r="A1998" s="72"/>
      <c r="B1998" s="73"/>
      <c r="C1998" s="72"/>
      <c r="D1998" s="72"/>
      <c r="E1998" s="76"/>
      <c r="F1998" s="76"/>
      <c r="G1998" s="76"/>
      <c r="H1998" s="76"/>
      <c r="I1998" s="72"/>
      <c r="J1998" s="72"/>
      <c r="K1998" s="77"/>
      <c r="L1998" s="72"/>
      <c r="M1998" s="72"/>
      <c r="N1998" s="72"/>
      <c r="O1998" s="77"/>
      <c r="P1998" s="72"/>
    </row>
    <row r="1999" spans="1:16" x14ac:dyDescent="0.2">
      <c r="A1999" s="72"/>
      <c r="B1999" s="73"/>
      <c r="C1999" s="72"/>
      <c r="D1999" s="72"/>
      <c r="E1999" s="76"/>
      <c r="F1999" s="76"/>
      <c r="G1999" s="76"/>
      <c r="H1999" s="76"/>
      <c r="I1999" s="72"/>
      <c r="J1999" s="72"/>
      <c r="K1999" s="77"/>
      <c r="L1999" s="72"/>
      <c r="M1999" s="72"/>
      <c r="N1999" s="72"/>
      <c r="O1999" s="77"/>
      <c r="P1999" s="72"/>
    </row>
    <row r="2000" spans="1:16" x14ac:dyDescent="0.2">
      <c r="A2000" s="72"/>
      <c r="B2000" s="73"/>
      <c r="C2000" s="72"/>
      <c r="D2000" s="72"/>
      <c r="E2000" s="76"/>
      <c r="F2000" s="76"/>
      <c r="G2000" s="76"/>
      <c r="H2000" s="76"/>
      <c r="I2000" s="72"/>
      <c r="J2000" s="72"/>
      <c r="K2000" s="77"/>
      <c r="L2000" s="72"/>
      <c r="M2000" s="72"/>
      <c r="N2000" s="72"/>
      <c r="O2000" s="77"/>
      <c r="P2000" s="72"/>
    </row>
    <row r="2001" spans="1:16" x14ac:dyDescent="0.2">
      <c r="A2001" s="72"/>
      <c r="B2001" s="73"/>
      <c r="C2001" s="72"/>
      <c r="D2001" s="72"/>
      <c r="E2001" s="76"/>
      <c r="F2001" s="76"/>
      <c r="G2001" s="76"/>
      <c r="H2001" s="76"/>
      <c r="I2001" s="72"/>
      <c r="J2001" s="72"/>
      <c r="K2001" s="77"/>
      <c r="L2001" s="72"/>
      <c r="M2001" s="72"/>
      <c r="N2001" s="72"/>
      <c r="O2001" s="77"/>
      <c r="P2001" s="72"/>
    </row>
    <row r="2002" spans="1:16" x14ac:dyDescent="0.2">
      <c r="A2002" s="72"/>
      <c r="B2002" s="73"/>
      <c r="C2002" s="72"/>
      <c r="D2002" s="72"/>
      <c r="E2002" s="76"/>
      <c r="F2002" s="76"/>
      <c r="G2002" s="76"/>
      <c r="H2002" s="76"/>
      <c r="I2002" s="72"/>
      <c r="J2002" s="72"/>
      <c r="K2002" s="77"/>
      <c r="L2002" s="72"/>
      <c r="M2002" s="72"/>
      <c r="N2002" s="72"/>
      <c r="O2002" s="77"/>
      <c r="P2002" s="72"/>
    </row>
    <row r="2003" spans="1:16" x14ac:dyDescent="0.2">
      <c r="A2003" s="72"/>
      <c r="B2003" s="73"/>
      <c r="C2003" s="72"/>
      <c r="D2003" s="72"/>
      <c r="E2003" s="76"/>
      <c r="F2003" s="76"/>
      <c r="G2003" s="76"/>
      <c r="H2003" s="76"/>
      <c r="I2003" s="72"/>
      <c r="J2003" s="72"/>
      <c r="K2003" s="77"/>
      <c r="L2003" s="72"/>
      <c r="M2003" s="72"/>
      <c r="N2003" s="72"/>
      <c r="O2003" s="77"/>
      <c r="P2003" s="72"/>
    </row>
    <row r="2004" spans="1:16" x14ac:dyDescent="0.2">
      <c r="A2004" s="72"/>
      <c r="B2004" s="73"/>
      <c r="C2004" s="72"/>
      <c r="D2004" s="72"/>
      <c r="E2004" s="76"/>
      <c r="F2004" s="76"/>
      <c r="G2004" s="76"/>
      <c r="H2004" s="76"/>
      <c r="I2004" s="72"/>
      <c r="J2004" s="72"/>
      <c r="K2004" s="77"/>
      <c r="L2004" s="72"/>
      <c r="M2004" s="72"/>
      <c r="N2004" s="72"/>
      <c r="O2004" s="77"/>
      <c r="P2004" s="72"/>
    </row>
    <row r="2005" spans="1:16" x14ac:dyDescent="0.2">
      <c r="A2005" s="72"/>
      <c r="B2005" s="73"/>
      <c r="C2005" s="72"/>
      <c r="D2005" s="72"/>
      <c r="E2005" s="76"/>
      <c r="F2005" s="76"/>
      <c r="G2005" s="76"/>
      <c r="H2005" s="76"/>
      <c r="I2005" s="72"/>
      <c r="J2005" s="72"/>
      <c r="K2005" s="77"/>
      <c r="L2005" s="72"/>
      <c r="M2005" s="72"/>
      <c r="N2005" s="72"/>
      <c r="O2005" s="77"/>
      <c r="P2005" s="72"/>
    </row>
    <row r="2006" spans="1:16" x14ac:dyDescent="0.2">
      <c r="A2006" s="72"/>
      <c r="B2006" s="73"/>
      <c r="C2006" s="72"/>
      <c r="D2006" s="72"/>
      <c r="E2006" s="76"/>
      <c r="F2006" s="76"/>
      <c r="G2006" s="76"/>
      <c r="H2006" s="76"/>
      <c r="I2006" s="72"/>
      <c r="J2006" s="72"/>
      <c r="K2006" s="77"/>
      <c r="L2006" s="72"/>
      <c r="M2006" s="72"/>
      <c r="N2006" s="72"/>
      <c r="O2006" s="77"/>
      <c r="P2006" s="72"/>
    </row>
    <row r="2007" spans="1:16" x14ac:dyDescent="0.2">
      <c r="A2007" s="72"/>
      <c r="B2007" s="73"/>
      <c r="C2007" s="72"/>
      <c r="D2007" s="72"/>
      <c r="E2007" s="76"/>
      <c r="F2007" s="76"/>
      <c r="G2007" s="76"/>
      <c r="H2007" s="76"/>
      <c r="I2007" s="72"/>
      <c r="J2007" s="72"/>
      <c r="K2007" s="77"/>
      <c r="L2007" s="72"/>
      <c r="M2007" s="72"/>
      <c r="N2007" s="72"/>
      <c r="O2007" s="77"/>
      <c r="P2007" s="72"/>
    </row>
    <row r="2008" spans="1:16" x14ac:dyDescent="0.2">
      <c r="A2008" s="72"/>
      <c r="B2008" s="73"/>
      <c r="C2008" s="72"/>
      <c r="D2008" s="72"/>
      <c r="E2008" s="76"/>
      <c r="F2008" s="76"/>
      <c r="G2008" s="76"/>
      <c r="H2008" s="76"/>
      <c r="I2008" s="72"/>
      <c r="J2008" s="72"/>
      <c r="K2008" s="77"/>
      <c r="L2008" s="72"/>
      <c r="M2008" s="72"/>
      <c r="N2008" s="72"/>
      <c r="O2008" s="77"/>
      <c r="P2008" s="72"/>
    </row>
    <row r="2009" spans="1:16" x14ac:dyDescent="0.2">
      <c r="A2009" s="72"/>
      <c r="B2009" s="73"/>
      <c r="C2009" s="72"/>
      <c r="D2009" s="72"/>
      <c r="E2009" s="76"/>
      <c r="F2009" s="76"/>
      <c r="G2009" s="76"/>
      <c r="H2009" s="76"/>
      <c r="I2009" s="72"/>
      <c r="J2009" s="72"/>
      <c r="K2009" s="77"/>
      <c r="L2009" s="72"/>
      <c r="M2009" s="72"/>
      <c r="N2009" s="72"/>
      <c r="O2009" s="77"/>
      <c r="P2009" s="72"/>
    </row>
    <row r="2010" spans="1:16" x14ac:dyDescent="0.2">
      <c r="A2010" s="72"/>
      <c r="B2010" s="73"/>
      <c r="C2010" s="72"/>
      <c r="D2010" s="72"/>
      <c r="E2010" s="76"/>
      <c r="F2010" s="76"/>
      <c r="G2010" s="76"/>
      <c r="H2010" s="76"/>
      <c r="I2010" s="72"/>
      <c r="J2010" s="72"/>
      <c r="K2010" s="77"/>
      <c r="L2010" s="72"/>
      <c r="M2010" s="72"/>
      <c r="N2010" s="72"/>
      <c r="O2010" s="77"/>
      <c r="P2010" s="72"/>
    </row>
    <row r="2011" spans="1:16" x14ac:dyDescent="0.2">
      <c r="A2011" s="72"/>
      <c r="B2011" s="73"/>
      <c r="C2011" s="72"/>
      <c r="D2011" s="72"/>
      <c r="E2011" s="76"/>
      <c r="F2011" s="76"/>
      <c r="G2011" s="76"/>
      <c r="H2011" s="76"/>
      <c r="I2011" s="72"/>
      <c r="J2011" s="72"/>
      <c r="K2011" s="77"/>
      <c r="L2011" s="72"/>
      <c r="M2011" s="72"/>
      <c r="N2011" s="72"/>
      <c r="O2011" s="77"/>
      <c r="P2011" s="72"/>
    </row>
    <row r="2012" spans="1:16" x14ac:dyDescent="0.2">
      <c r="A2012" s="72"/>
      <c r="B2012" s="73"/>
      <c r="C2012" s="72"/>
      <c r="D2012" s="72"/>
      <c r="E2012" s="76"/>
      <c r="F2012" s="76"/>
      <c r="G2012" s="76"/>
      <c r="H2012" s="76"/>
      <c r="I2012" s="72"/>
      <c r="J2012" s="72"/>
      <c r="K2012" s="77"/>
      <c r="L2012" s="72"/>
      <c r="M2012" s="72"/>
      <c r="N2012" s="72"/>
      <c r="O2012" s="77"/>
      <c r="P2012" s="72"/>
    </row>
    <row r="2013" spans="1:16" x14ac:dyDescent="0.2">
      <c r="A2013" s="72"/>
      <c r="B2013" s="73"/>
      <c r="C2013" s="72"/>
      <c r="D2013" s="72"/>
      <c r="E2013" s="76"/>
      <c r="F2013" s="76"/>
      <c r="G2013" s="76"/>
      <c r="H2013" s="76"/>
      <c r="I2013" s="72"/>
      <c r="J2013" s="72"/>
      <c r="K2013" s="77"/>
      <c r="L2013" s="72"/>
      <c r="M2013" s="72"/>
      <c r="N2013" s="72"/>
      <c r="O2013" s="77"/>
      <c r="P2013" s="72"/>
    </row>
    <row r="2014" spans="1:16" x14ac:dyDescent="0.2">
      <c r="A2014" s="72"/>
      <c r="B2014" s="73"/>
      <c r="C2014" s="72"/>
      <c r="D2014" s="72"/>
      <c r="E2014" s="76"/>
      <c r="F2014" s="76"/>
      <c r="G2014" s="76"/>
      <c r="H2014" s="76"/>
      <c r="I2014" s="72"/>
      <c r="J2014" s="72"/>
      <c r="K2014" s="77"/>
      <c r="L2014" s="72"/>
      <c r="M2014" s="72"/>
      <c r="N2014" s="72"/>
      <c r="O2014" s="77"/>
      <c r="P2014" s="72"/>
    </row>
    <row r="2015" spans="1:16" x14ac:dyDescent="0.2">
      <c r="A2015" s="72"/>
      <c r="B2015" s="73"/>
      <c r="C2015" s="72"/>
      <c r="D2015" s="72"/>
      <c r="E2015" s="76"/>
      <c r="F2015" s="76"/>
      <c r="G2015" s="76"/>
      <c r="H2015" s="76"/>
      <c r="I2015" s="72"/>
      <c r="J2015" s="72"/>
      <c r="K2015" s="77"/>
      <c r="L2015" s="72"/>
      <c r="M2015" s="72"/>
      <c r="N2015" s="72"/>
      <c r="O2015" s="77"/>
      <c r="P2015" s="72"/>
    </row>
    <row r="2016" spans="1:16" x14ac:dyDescent="0.2">
      <c r="A2016" s="72"/>
      <c r="B2016" s="73"/>
      <c r="C2016" s="72"/>
      <c r="D2016" s="72"/>
      <c r="E2016" s="76"/>
      <c r="F2016" s="76"/>
      <c r="G2016" s="76"/>
      <c r="H2016" s="76"/>
      <c r="I2016" s="72"/>
      <c r="J2016" s="72"/>
      <c r="K2016" s="77"/>
      <c r="L2016" s="72"/>
      <c r="M2016" s="72"/>
      <c r="N2016" s="72"/>
      <c r="O2016" s="77"/>
      <c r="P2016" s="72"/>
    </row>
    <row r="2017" spans="1:16" x14ac:dyDescent="0.2">
      <c r="A2017" s="72"/>
      <c r="B2017" s="73"/>
      <c r="C2017" s="72"/>
      <c r="D2017" s="72"/>
      <c r="E2017" s="76"/>
      <c r="F2017" s="76"/>
      <c r="G2017" s="76"/>
      <c r="H2017" s="76"/>
      <c r="I2017" s="72"/>
      <c r="J2017" s="72"/>
      <c r="K2017" s="77"/>
      <c r="L2017" s="72"/>
      <c r="M2017" s="72"/>
      <c r="N2017" s="72"/>
      <c r="O2017" s="77"/>
      <c r="P2017" s="72"/>
    </row>
    <row r="2018" spans="1:16" x14ac:dyDescent="0.2">
      <c r="A2018" s="72"/>
      <c r="B2018" s="73"/>
      <c r="C2018" s="72"/>
      <c r="D2018" s="72"/>
      <c r="E2018" s="76"/>
      <c r="F2018" s="76"/>
      <c r="G2018" s="76"/>
      <c r="H2018" s="76"/>
      <c r="I2018" s="72"/>
      <c r="J2018" s="72"/>
      <c r="K2018" s="77"/>
      <c r="L2018" s="72"/>
      <c r="M2018" s="72"/>
      <c r="N2018" s="72"/>
      <c r="O2018" s="77"/>
      <c r="P2018" s="72"/>
    </row>
    <row r="2019" spans="1:16" x14ac:dyDescent="0.2">
      <c r="A2019" s="72"/>
      <c r="B2019" s="73"/>
      <c r="C2019" s="72"/>
      <c r="D2019" s="72"/>
      <c r="E2019" s="76"/>
      <c r="F2019" s="76"/>
      <c r="G2019" s="76"/>
      <c r="H2019" s="76"/>
      <c r="I2019" s="72"/>
      <c r="J2019" s="72"/>
      <c r="K2019" s="77"/>
      <c r="L2019" s="72"/>
      <c r="M2019" s="72"/>
      <c r="N2019" s="72"/>
      <c r="O2019" s="77"/>
      <c r="P2019" s="72"/>
    </row>
    <row r="2020" spans="1:16" x14ac:dyDescent="0.2">
      <c r="A2020" s="72"/>
      <c r="B2020" s="73"/>
      <c r="C2020" s="72"/>
      <c r="D2020" s="72"/>
      <c r="E2020" s="76"/>
      <c r="F2020" s="76"/>
      <c r="G2020" s="76"/>
      <c r="H2020" s="76"/>
      <c r="I2020" s="72"/>
      <c r="J2020" s="72"/>
      <c r="K2020" s="77"/>
      <c r="L2020" s="72"/>
      <c r="M2020" s="72"/>
      <c r="N2020" s="72"/>
      <c r="O2020" s="77"/>
      <c r="P2020" s="72"/>
    </row>
    <row r="2021" spans="1:16" x14ac:dyDescent="0.2">
      <c r="A2021" s="72"/>
      <c r="B2021" s="73"/>
      <c r="C2021" s="72"/>
      <c r="D2021" s="72"/>
      <c r="E2021" s="76"/>
      <c r="F2021" s="76"/>
      <c r="G2021" s="76"/>
      <c r="H2021" s="76"/>
      <c r="I2021" s="72"/>
      <c r="J2021" s="72"/>
      <c r="K2021" s="77"/>
      <c r="L2021" s="72"/>
      <c r="M2021" s="72"/>
      <c r="N2021" s="72"/>
      <c r="O2021" s="77"/>
      <c r="P2021" s="72"/>
    </row>
    <row r="2022" spans="1:16" x14ac:dyDescent="0.2">
      <c r="A2022" s="72"/>
      <c r="B2022" s="73"/>
      <c r="C2022" s="72"/>
      <c r="D2022" s="72"/>
      <c r="E2022" s="76"/>
      <c r="F2022" s="76"/>
      <c r="G2022" s="76"/>
      <c r="H2022" s="76"/>
      <c r="I2022" s="72"/>
      <c r="J2022" s="72"/>
      <c r="K2022" s="77"/>
      <c r="L2022" s="72"/>
      <c r="M2022" s="72"/>
      <c r="N2022" s="72"/>
      <c r="O2022" s="77"/>
      <c r="P2022" s="72"/>
    </row>
    <row r="2023" spans="1:16" x14ac:dyDescent="0.2">
      <c r="A2023" s="72"/>
      <c r="B2023" s="73"/>
      <c r="C2023" s="72"/>
      <c r="D2023" s="72"/>
      <c r="E2023" s="76"/>
      <c r="F2023" s="76"/>
      <c r="G2023" s="76"/>
      <c r="H2023" s="76"/>
      <c r="I2023" s="72"/>
      <c r="J2023" s="72"/>
      <c r="K2023" s="77"/>
      <c r="L2023" s="72"/>
      <c r="M2023" s="72"/>
      <c r="N2023" s="72"/>
      <c r="O2023" s="77"/>
      <c r="P2023" s="72"/>
    </row>
    <row r="2024" spans="1:16" x14ac:dyDescent="0.2">
      <c r="A2024" s="72"/>
      <c r="B2024" s="73"/>
      <c r="C2024" s="72"/>
      <c r="D2024" s="72"/>
      <c r="E2024" s="76"/>
      <c r="F2024" s="76"/>
      <c r="G2024" s="76"/>
      <c r="H2024" s="76"/>
      <c r="I2024" s="72"/>
      <c r="J2024" s="72"/>
      <c r="K2024" s="77"/>
      <c r="L2024" s="72"/>
      <c r="M2024" s="72"/>
      <c r="N2024" s="72"/>
      <c r="O2024" s="77"/>
      <c r="P2024" s="72"/>
    </row>
    <row r="2025" spans="1:16" x14ac:dyDescent="0.2">
      <c r="A2025" s="72"/>
      <c r="B2025" s="73"/>
      <c r="C2025" s="72"/>
      <c r="D2025" s="72"/>
      <c r="E2025" s="76"/>
      <c r="F2025" s="76"/>
      <c r="G2025" s="76"/>
      <c r="H2025" s="76"/>
      <c r="I2025" s="72"/>
      <c r="J2025" s="72"/>
      <c r="K2025" s="77"/>
      <c r="L2025" s="72"/>
      <c r="M2025" s="72"/>
      <c r="N2025" s="72"/>
      <c r="O2025" s="77"/>
      <c r="P2025" s="72"/>
    </row>
    <row r="2026" spans="1:16" x14ac:dyDescent="0.2">
      <c r="A2026" s="72"/>
      <c r="B2026" s="73"/>
      <c r="C2026" s="72"/>
      <c r="D2026" s="72"/>
      <c r="E2026" s="76"/>
      <c r="F2026" s="76"/>
      <c r="G2026" s="76"/>
      <c r="H2026" s="76"/>
      <c r="I2026" s="72"/>
      <c r="J2026" s="72"/>
      <c r="K2026" s="77"/>
      <c r="L2026" s="72"/>
      <c r="M2026" s="72"/>
      <c r="N2026" s="72"/>
      <c r="O2026" s="77"/>
      <c r="P2026" s="72"/>
    </row>
    <row r="2027" spans="1:16" x14ac:dyDescent="0.2">
      <c r="A2027" s="72"/>
      <c r="B2027" s="73"/>
      <c r="C2027" s="72"/>
      <c r="D2027" s="72"/>
      <c r="E2027" s="76"/>
      <c r="F2027" s="76"/>
      <c r="G2027" s="76"/>
      <c r="H2027" s="76"/>
      <c r="I2027" s="72"/>
      <c r="J2027" s="72"/>
      <c r="K2027" s="77"/>
      <c r="L2027" s="72"/>
      <c r="M2027" s="72"/>
      <c r="N2027" s="72"/>
      <c r="O2027" s="77"/>
      <c r="P2027" s="72"/>
    </row>
    <row r="2028" spans="1:16" x14ac:dyDescent="0.2">
      <c r="A2028" s="72"/>
      <c r="B2028" s="73"/>
      <c r="C2028" s="72"/>
      <c r="D2028" s="72"/>
      <c r="E2028" s="76"/>
      <c r="F2028" s="76"/>
      <c r="G2028" s="76"/>
      <c r="H2028" s="76"/>
      <c r="I2028" s="72"/>
      <c r="J2028" s="72"/>
      <c r="K2028" s="77"/>
      <c r="L2028" s="72"/>
      <c r="M2028" s="72"/>
      <c r="N2028" s="72"/>
      <c r="O2028" s="77"/>
      <c r="P2028" s="72"/>
    </row>
    <row r="2029" spans="1:16" x14ac:dyDescent="0.2">
      <c r="A2029" s="72"/>
      <c r="B2029" s="73"/>
      <c r="C2029" s="72"/>
      <c r="D2029" s="72"/>
      <c r="E2029" s="76"/>
      <c r="F2029" s="76"/>
      <c r="G2029" s="76"/>
      <c r="H2029" s="76"/>
      <c r="I2029" s="72"/>
      <c r="J2029" s="72"/>
      <c r="K2029" s="77"/>
      <c r="L2029" s="72"/>
      <c r="M2029" s="72"/>
      <c r="N2029" s="72"/>
      <c r="O2029" s="77"/>
      <c r="P2029" s="72"/>
    </row>
    <row r="2030" spans="1:16" x14ac:dyDescent="0.2">
      <c r="A2030" s="72"/>
      <c r="B2030" s="73"/>
      <c r="C2030" s="72"/>
      <c r="D2030" s="72"/>
      <c r="E2030" s="76"/>
      <c r="F2030" s="76"/>
      <c r="G2030" s="76"/>
      <c r="H2030" s="76"/>
      <c r="I2030" s="72"/>
      <c r="J2030" s="72"/>
      <c r="K2030" s="77"/>
      <c r="L2030" s="72"/>
      <c r="M2030" s="72"/>
      <c r="N2030" s="72"/>
      <c r="O2030" s="77"/>
      <c r="P2030" s="72"/>
    </row>
    <row r="2031" spans="1:16" x14ac:dyDescent="0.2">
      <c r="A2031" s="72"/>
      <c r="B2031" s="73"/>
      <c r="C2031" s="72"/>
      <c r="D2031" s="72"/>
      <c r="E2031" s="76"/>
      <c r="F2031" s="76"/>
      <c r="G2031" s="76"/>
      <c r="H2031" s="76"/>
      <c r="I2031" s="72"/>
      <c r="J2031" s="72"/>
      <c r="K2031" s="77"/>
      <c r="L2031" s="72"/>
      <c r="M2031" s="72"/>
      <c r="N2031" s="72"/>
      <c r="O2031" s="77"/>
      <c r="P2031" s="72"/>
    </row>
    <row r="2032" spans="1:16" x14ac:dyDescent="0.2">
      <c r="A2032" s="72"/>
      <c r="B2032" s="73"/>
      <c r="C2032" s="72"/>
      <c r="D2032" s="72"/>
      <c r="E2032" s="76"/>
      <c r="F2032" s="76"/>
      <c r="G2032" s="76"/>
      <c r="H2032" s="76"/>
      <c r="I2032" s="72"/>
      <c r="J2032" s="72"/>
      <c r="K2032" s="77"/>
      <c r="L2032" s="72"/>
      <c r="M2032" s="72"/>
      <c r="N2032" s="72"/>
      <c r="O2032" s="77"/>
      <c r="P2032" s="72"/>
    </row>
    <row r="2033" spans="1:16" x14ac:dyDescent="0.2">
      <c r="A2033" s="72"/>
      <c r="B2033" s="73"/>
      <c r="C2033" s="72"/>
      <c r="D2033" s="72"/>
      <c r="E2033" s="76"/>
      <c r="F2033" s="76"/>
      <c r="G2033" s="76"/>
      <c r="H2033" s="76"/>
      <c r="I2033" s="72"/>
      <c r="J2033" s="72"/>
      <c r="K2033" s="77"/>
      <c r="L2033" s="72"/>
      <c r="M2033" s="72"/>
      <c r="N2033" s="72"/>
      <c r="O2033" s="77"/>
      <c r="P2033" s="72"/>
    </row>
    <row r="2034" spans="1:16" x14ac:dyDescent="0.2">
      <c r="A2034" s="72"/>
      <c r="B2034" s="73"/>
      <c r="C2034" s="72"/>
      <c r="D2034" s="72"/>
      <c r="E2034" s="76"/>
      <c r="F2034" s="76"/>
      <c r="G2034" s="76"/>
      <c r="H2034" s="76"/>
      <c r="I2034" s="72"/>
      <c r="J2034" s="72"/>
      <c r="K2034" s="77"/>
      <c r="L2034" s="72"/>
      <c r="M2034" s="72"/>
      <c r="N2034" s="72"/>
      <c r="O2034" s="77"/>
      <c r="P2034" s="72"/>
    </row>
    <row r="2035" spans="1:16" x14ac:dyDescent="0.2">
      <c r="A2035" s="72"/>
      <c r="B2035" s="73"/>
      <c r="C2035" s="72"/>
      <c r="D2035" s="72"/>
      <c r="E2035" s="76"/>
      <c r="F2035" s="76"/>
      <c r="G2035" s="76"/>
      <c r="H2035" s="76"/>
      <c r="I2035" s="72"/>
      <c r="J2035" s="72"/>
      <c r="K2035" s="77"/>
      <c r="L2035" s="72"/>
      <c r="M2035" s="72"/>
      <c r="N2035" s="72"/>
      <c r="O2035" s="77"/>
      <c r="P2035" s="72"/>
    </row>
    <row r="2036" spans="1:16" x14ac:dyDescent="0.2">
      <c r="A2036" s="72"/>
      <c r="B2036" s="73"/>
      <c r="C2036" s="72"/>
      <c r="D2036" s="72"/>
      <c r="E2036" s="76"/>
      <c r="F2036" s="76"/>
      <c r="G2036" s="76"/>
      <c r="H2036" s="76"/>
      <c r="I2036" s="72"/>
      <c r="J2036" s="72"/>
      <c r="K2036" s="77"/>
      <c r="L2036" s="72"/>
      <c r="M2036" s="72"/>
      <c r="N2036" s="72"/>
      <c r="O2036" s="77"/>
      <c r="P2036" s="72"/>
    </row>
    <row r="2037" spans="1:16" x14ac:dyDescent="0.2">
      <c r="A2037" s="72"/>
      <c r="B2037" s="73"/>
      <c r="C2037" s="72"/>
      <c r="D2037" s="72"/>
      <c r="E2037" s="76"/>
      <c r="F2037" s="76"/>
      <c r="G2037" s="76"/>
      <c r="H2037" s="76"/>
      <c r="I2037" s="72"/>
      <c r="J2037" s="72"/>
      <c r="K2037" s="77"/>
      <c r="L2037" s="72"/>
      <c r="M2037" s="72"/>
      <c r="N2037" s="72"/>
      <c r="O2037" s="77"/>
      <c r="P2037" s="72"/>
    </row>
    <row r="2038" spans="1:16" x14ac:dyDescent="0.2">
      <c r="A2038" s="72"/>
      <c r="B2038" s="73"/>
      <c r="C2038" s="72"/>
      <c r="D2038" s="72"/>
      <c r="E2038" s="76"/>
      <c r="F2038" s="76"/>
      <c r="G2038" s="76"/>
      <c r="H2038" s="76"/>
      <c r="I2038" s="72"/>
      <c r="J2038" s="72"/>
      <c r="K2038" s="77"/>
      <c r="L2038" s="72"/>
      <c r="M2038" s="72"/>
      <c r="N2038" s="72"/>
      <c r="O2038" s="77"/>
      <c r="P2038" s="72"/>
    </row>
    <row r="2039" spans="1:16" x14ac:dyDescent="0.2">
      <c r="A2039" s="72"/>
      <c r="B2039" s="73"/>
      <c r="C2039" s="72"/>
      <c r="D2039" s="72"/>
      <c r="E2039" s="76"/>
      <c r="F2039" s="76"/>
      <c r="G2039" s="76"/>
      <c r="H2039" s="76"/>
      <c r="I2039" s="72"/>
      <c r="J2039" s="72"/>
      <c r="K2039" s="77"/>
      <c r="L2039" s="72"/>
      <c r="M2039" s="72"/>
      <c r="N2039" s="72"/>
      <c r="O2039" s="77"/>
      <c r="P2039" s="72"/>
    </row>
    <row r="2040" spans="1:16" x14ac:dyDescent="0.2">
      <c r="A2040" s="72"/>
      <c r="B2040" s="73"/>
      <c r="C2040" s="72"/>
      <c r="D2040" s="72"/>
      <c r="E2040" s="76"/>
      <c r="F2040" s="76"/>
      <c r="G2040" s="76"/>
      <c r="H2040" s="76"/>
      <c r="I2040" s="72"/>
      <c r="J2040" s="72"/>
      <c r="K2040" s="77"/>
      <c r="L2040" s="72"/>
      <c r="M2040" s="72"/>
      <c r="N2040" s="72"/>
      <c r="O2040" s="77"/>
      <c r="P2040" s="72"/>
    </row>
    <row r="2041" spans="1:16" x14ac:dyDescent="0.2">
      <c r="A2041" s="72"/>
      <c r="B2041" s="73"/>
      <c r="C2041" s="72"/>
      <c r="D2041" s="72"/>
      <c r="E2041" s="76"/>
      <c r="F2041" s="76"/>
      <c r="G2041" s="76"/>
      <c r="H2041" s="76"/>
      <c r="I2041" s="72"/>
      <c r="J2041" s="72"/>
      <c r="K2041" s="77"/>
      <c r="L2041" s="72"/>
      <c r="M2041" s="72"/>
      <c r="N2041" s="72"/>
      <c r="O2041" s="77"/>
      <c r="P2041" s="72"/>
    </row>
    <row r="2042" spans="1:16" x14ac:dyDescent="0.2">
      <c r="A2042" s="72"/>
      <c r="B2042" s="73"/>
      <c r="C2042" s="72"/>
      <c r="D2042" s="72"/>
      <c r="E2042" s="76"/>
      <c r="F2042" s="76"/>
      <c r="G2042" s="76"/>
      <c r="H2042" s="76"/>
      <c r="I2042" s="72"/>
      <c r="J2042" s="72"/>
      <c r="K2042" s="77"/>
      <c r="L2042" s="72"/>
      <c r="M2042" s="72"/>
      <c r="N2042" s="72"/>
      <c r="O2042" s="77"/>
      <c r="P2042" s="72"/>
    </row>
    <row r="2043" spans="1:16" x14ac:dyDescent="0.2">
      <c r="A2043" s="72"/>
      <c r="B2043" s="73"/>
      <c r="C2043" s="72"/>
      <c r="D2043" s="72"/>
      <c r="E2043" s="76"/>
      <c r="F2043" s="76"/>
      <c r="G2043" s="76"/>
      <c r="H2043" s="76"/>
      <c r="I2043" s="72"/>
      <c r="J2043" s="72"/>
      <c r="K2043" s="77"/>
      <c r="L2043" s="72"/>
      <c r="M2043" s="72"/>
      <c r="N2043" s="72"/>
      <c r="O2043" s="77"/>
      <c r="P2043" s="72"/>
    </row>
    <row r="2044" spans="1:16" x14ac:dyDescent="0.2">
      <c r="A2044" s="72"/>
      <c r="B2044" s="73"/>
      <c r="C2044" s="72"/>
      <c r="D2044" s="72"/>
      <c r="E2044" s="76"/>
      <c r="F2044" s="76"/>
      <c r="G2044" s="76"/>
      <c r="H2044" s="76"/>
      <c r="I2044" s="72"/>
      <c r="J2044" s="72"/>
      <c r="K2044" s="77"/>
      <c r="L2044" s="72"/>
      <c r="M2044" s="72"/>
      <c r="N2044" s="72"/>
      <c r="O2044" s="77"/>
      <c r="P2044" s="72"/>
    </row>
    <row r="2045" spans="1:16" x14ac:dyDescent="0.2">
      <c r="A2045" s="72"/>
      <c r="B2045" s="73"/>
      <c r="C2045" s="72"/>
      <c r="D2045" s="72"/>
      <c r="E2045" s="76"/>
      <c r="F2045" s="76"/>
      <c r="G2045" s="76"/>
      <c r="H2045" s="76"/>
      <c r="I2045" s="72"/>
      <c r="J2045" s="72"/>
      <c r="K2045" s="77"/>
      <c r="L2045" s="72"/>
      <c r="M2045" s="72"/>
      <c r="N2045" s="72"/>
      <c r="O2045" s="77"/>
      <c r="P2045" s="72"/>
    </row>
    <row r="2046" spans="1:16" x14ac:dyDescent="0.2">
      <c r="A2046" s="72"/>
      <c r="B2046" s="73"/>
      <c r="C2046" s="72"/>
      <c r="D2046" s="72"/>
      <c r="E2046" s="76"/>
      <c r="F2046" s="76"/>
      <c r="G2046" s="76"/>
      <c r="H2046" s="76"/>
      <c r="I2046" s="72"/>
      <c r="J2046" s="72"/>
      <c r="K2046" s="77"/>
      <c r="L2046" s="72"/>
      <c r="M2046" s="72"/>
      <c r="N2046" s="72"/>
      <c r="O2046" s="77"/>
      <c r="P2046" s="72"/>
    </row>
    <row r="2047" spans="1:16" x14ac:dyDescent="0.2">
      <c r="A2047" s="72"/>
      <c r="B2047" s="73"/>
      <c r="C2047" s="72"/>
      <c r="D2047" s="72"/>
      <c r="E2047" s="76"/>
      <c r="F2047" s="76"/>
      <c r="G2047" s="76"/>
      <c r="H2047" s="76"/>
      <c r="I2047" s="72"/>
      <c r="J2047" s="72"/>
      <c r="K2047" s="77"/>
      <c r="L2047" s="72"/>
      <c r="M2047" s="72"/>
      <c r="N2047" s="72"/>
      <c r="O2047" s="77"/>
      <c r="P2047" s="72"/>
    </row>
    <row r="2048" spans="1:16" x14ac:dyDescent="0.2">
      <c r="A2048" s="72"/>
      <c r="B2048" s="73"/>
      <c r="C2048" s="72"/>
      <c r="D2048" s="72"/>
      <c r="E2048" s="76"/>
      <c r="F2048" s="76"/>
      <c r="G2048" s="76"/>
      <c r="H2048" s="76"/>
      <c r="I2048" s="72"/>
      <c r="J2048" s="72"/>
      <c r="K2048" s="77"/>
      <c r="L2048" s="72"/>
      <c r="M2048" s="72"/>
      <c r="N2048" s="72"/>
      <c r="O2048" s="77"/>
      <c r="P2048" s="72"/>
    </row>
    <row r="2049" spans="1:16" x14ac:dyDescent="0.2">
      <c r="A2049" s="72"/>
      <c r="B2049" s="73"/>
      <c r="C2049" s="72"/>
      <c r="D2049" s="72"/>
      <c r="E2049" s="76"/>
      <c r="F2049" s="76"/>
      <c r="G2049" s="76"/>
      <c r="H2049" s="76"/>
      <c r="I2049" s="72"/>
      <c r="J2049" s="72"/>
      <c r="K2049" s="77"/>
      <c r="L2049" s="72"/>
      <c r="M2049" s="72"/>
      <c r="N2049" s="72"/>
      <c r="O2049" s="77"/>
      <c r="P2049" s="72"/>
    </row>
    <row r="2050" spans="1:16" x14ac:dyDescent="0.2">
      <c r="A2050" s="72"/>
      <c r="B2050" s="73"/>
      <c r="C2050" s="72"/>
      <c r="D2050" s="72"/>
      <c r="E2050" s="76"/>
      <c r="F2050" s="76"/>
      <c r="G2050" s="76"/>
      <c r="H2050" s="76"/>
      <c r="I2050" s="72"/>
      <c r="J2050" s="72"/>
      <c r="K2050" s="77"/>
      <c r="L2050" s="72"/>
      <c r="M2050" s="72"/>
      <c r="N2050" s="72"/>
      <c r="O2050" s="77"/>
      <c r="P2050" s="72"/>
    </row>
    <row r="2051" spans="1:16" x14ac:dyDescent="0.2">
      <c r="A2051" s="72"/>
      <c r="B2051" s="73"/>
      <c r="C2051" s="72"/>
      <c r="D2051" s="72"/>
      <c r="E2051" s="76"/>
      <c r="F2051" s="76"/>
      <c r="G2051" s="76"/>
      <c r="H2051" s="76"/>
      <c r="I2051" s="72"/>
      <c r="J2051" s="72"/>
      <c r="K2051" s="77"/>
      <c r="L2051" s="72"/>
      <c r="M2051" s="72"/>
      <c r="N2051" s="72"/>
      <c r="O2051" s="77"/>
      <c r="P2051" s="72"/>
    </row>
    <row r="2052" spans="1:16" x14ac:dyDescent="0.2">
      <c r="A2052" s="72"/>
      <c r="B2052" s="73"/>
      <c r="C2052" s="72"/>
      <c r="D2052" s="72"/>
      <c r="E2052" s="76"/>
      <c r="F2052" s="76"/>
      <c r="G2052" s="76"/>
      <c r="H2052" s="76"/>
      <c r="I2052" s="72"/>
      <c r="J2052" s="72"/>
      <c r="K2052" s="77"/>
      <c r="L2052" s="72"/>
      <c r="M2052" s="72"/>
      <c r="N2052" s="72"/>
      <c r="O2052" s="77"/>
      <c r="P2052" s="72"/>
    </row>
    <row r="2053" spans="1:16" x14ac:dyDescent="0.2">
      <c r="A2053" s="72"/>
      <c r="B2053" s="73"/>
      <c r="C2053" s="72"/>
      <c r="D2053" s="72"/>
      <c r="E2053" s="76"/>
      <c r="F2053" s="76"/>
      <c r="G2053" s="76"/>
      <c r="H2053" s="76"/>
      <c r="I2053" s="72"/>
      <c r="J2053" s="72"/>
      <c r="K2053" s="77"/>
      <c r="L2053" s="72"/>
      <c r="M2053" s="72"/>
      <c r="N2053" s="72"/>
      <c r="O2053" s="77"/>
      <c r="P2053" s="72"/>
    </row>
    <row r="2054" spans="1:16" x14ac:dyDescent="0.2">
      <c r="A2054" s="72"/>
      <c r="B2054" s="73"/>
      <c r="C2054" s="72"/>
      <c r="D2054" s="72"/>
      <c r="E2054" s="76"/>
      <c r="F2054" s="76"/>
      <c r="G2054" s="76"/>
      <c r="H2054" s="76"/>
      <c r="I2054" s="72"/>
      <c r="J2054" s="72"/>
      <c r="K2054" s="77"/>
      <c r="L2054" s="72"/>
      <c r="M2054" s="72"/>
      <c r="N2054" s="72"/>
      <c r="O2054" s="77"/>
      <c r="P2054" s="72"/>
    </row>
    <row r="2055" spans="1:16" x14ac:dyDescent="0.2">
      <c r="A2055" s="72"/>
      <c r="B2055" s="73"/>
      <c r="C2055" s="72"/>
      <c r="D2055" s="72"/>
      <c r="E2055" s="76"/>
      <c r="F2055" s="76"/>
      <c r="G2055" s="76"/>
      <c r="H2055" s="76"/>
      <c r="I2055" s="72"/>
      <c r="J2055" s="72"/>
      <c r="K2055" s="77"/>
      <c r="L2055" s="72"/>
      <c r="M2055" s="72"/>
      <c r="N2055" s="72"/>
      <c r="O2055" s="77"/>
      <c r="P2055" s="72"/>
    </row>
    <row r="2056" spans="1:16" x14ac:dyDescent="0.2">
      <c r="A2056" s="72"/>
      <c r="B2056" s="73"/>
      <c r="C2056" s="72"/>
      <c r="D2056" s="72"/>
      <c r="E2056" s="76"/>
      <c r="F2056" s="76"/>
      <c r="G2056" s="76"/>
      <c r="H2056" s="76"/>
      <c r="I2056" s="72"/>
      <c r="J2056" s="72"/>
      <c r="K2056" s="77"/>
      <c r="L2056" s="72"/>
      <c r="M2056" s="72"/>
      <c r="N2056" s="72"/>
      <c r="O2056" s="77"/>
      <c r="P2056" s="72"/>
    </row>
    <row r="2057" spans="1:16" x14ac:dyDescent="0.2">
      <c r="A2057" s="72"/>
      <c r="B2057" s="73"/>
      <c r="C2057" s="72"/>
      <c r="D2057" s="72"/>
      <c r="E2057" s="76"/>
      <c r="F2057" s="76"/>
      <c r="G2057" s="76"/>
      <c r="H2057" s="76"/>
      <c r="I2057" s="72"/>
      <c r="J2057" s="72"/>
      <c r="K2057" s="77"/>
      <c r="L2057" s="72"/>
      <c r="M2057" s="72"/>
      <c r="N2057" s="72"/>
      <c r="O2057" s="77"/>
      <c r="P2057" s="72"/>
    </row>
    <row r="2058" spans="1:16" x14ac:dyDescent="0.2">
      <c r="A2058" s="72"/>
      <c r="B2058" s="73"/>
      <c r="C2058" s="72"/>
      <c r="D2058" s="72"/>
      <c r="E2058" s="76"/>
      <c r="F2058" s="76"/>
      <c r="G2058" s="76"/>
      <c r="H2058" s="76"/>
      <c r="I2058" s="72"/>
      <c r="J2058" s="72"/>
      <c r="K2058" s="77"/>
      <c r="L2058" s="72"/>
      <c r="M2058" s="72"/>
      <c r="N2058" s="72"/>
      <c r="O2058" s="77"/>
      <c r="P2058" s="72"/>
    </row>
    <row r="2059" spans="1:16" x14ac:dyDescent="0.2">
      <c r="A2059" s="72"/>
      <c r="B2059" s="73"/>
      <c r="C2059" s="72"/>
      <c r="D2059" s="72"/>
      <c r="E2059" s="76"/>
      <c r="F2059" s="76"/>
      <c r="G2059" s="76"/>
      <c r="H2059" s="76"/>
      <c r="I2059" s="72"/>
      <c r="J2059" s="72"/>
      <c r="K2059" s="77"/>
      <c r="L2059" s="72"/>
      <c r="M2059" s="72"/>
      <c r="N2059" s="72"/>
      <c r="O2059" s="77"/>
      <c r="P2059" s="72"/>
    </row>
    <row r="2060" spans="1:16" x14ac:dyDescent="0.2">
      <c r="A2060" s="72"/>
      <c r="B2060" s="73"/>
      <c r="C2060" s="72"/>
      <c r="D2060" s="72"/>
      <c r="E2060" s="76"/>
      <c r="F2060" s="76"/>
      <c r="G2060" s="76"/>
      <c r="H2060" s="76"/>
      <c r="I2060" s="72"/>
      <c r="J2060" s="72"/>
      <c r="K2060" s="77"/>
      <c r="L2060" s="72"/>
      <c r="M2060" s="72"/>
      <c r="N2060" s="72"/>
      <c r="O2060" s="77"/>
      <c r="P2060" s="72"/>
    </row>
    <row r="2061" spans="1:16" x14ac:dyDescent="0.2">
      <c r="A2061" s="72"/>
      <c r="B2061" s="73"/>
      <c r="C2061" s="72"/>
      <c r="D2061" s="72"/>
      <c r="E2061" s="76"/>
      <c r="F2061" s="76"/>
      <c r="G2061" s="76"/>
      <c r="H2061" s="76"/>
      <c r="I2061" s="72"/>
      <c r="J2061" s="72"/>
      <c r="K2061" s="77"/>
      <c r="L2061" s="72"/>
      <c r="M2061" s="72"/>
      <c r="N2061" s="72"/>
      <c r="O2061" s="77"/>
      <c r="P2061" s="72"/>
    </row>
    <row r="2062" spans="1:16" x14ac:dyDescent="0.2">
      <c r="A2062" s="72"/>
      <c r="B2062" s="73"/>
      <c r="C2062" s="72"/>
      <c r="D2062" s="72"/>
      <c r="E2062" s="76"/>
      <c r="F2062" s="76"/>
      <c r="G2062" s="76"/>
      <c r="H2062" s="76"/>
      <c r="I2062" s="72"/>
      <c r="J2062" s="72"/>
      <c r="K2062" s="77"/>
      <c r="L2062" s="72"/>
      <c r="M2062" s="72"/>
      <c r="N2062" s="72"/>
      <c r="O2062" s="77"/>
      <c r="P2062" s="72"/>
    </row>
    <row r="2063" spans="1:16" x14ac:dyDescent="0.2">
      <c r="A2063" s="72"/>
      <c r="B2063" s="73"/>
      <c r="C2063" s="72"/>
      <c r="D2063" s="72"/>
      <c r="E2063" s="76"/>
      <c r="F2063" s="76"/>
      <c r="G2063" s="76"/>
      <c r="H2063" s="76"/>
      <c r="I2063" s="72"/>
      <c r="J2063" s="72"/>
      <c r="K2063" s="77"/>
      <c r="L2063" s="72"/>
      <c r="M2063" s="72"/>
      <c r="N2063" s="72"/>
      <c r="O2063" s="77"/>
      <c r="P2063" s="72"/>
    </row>
    <row r="2064" spans="1:16" x14ac:dyDescent="0.2">
      <c r="A2064" s="72"/>
      <c r="B2064" s="73"/>
      <c r="C2064" s="72"/>
      <c r="D2064" s="72"/>
      <c r="E2064" s="76"/>
      <c r="F2064" s="76"/>
      <c r="G2064" s="76"/>
      <c r="H2064" s="76"/>
      <c r="I2064" s="72"/>
      <c r="J2064" s="72"/>
      <c r="K2064" s="77"/>
      <c r="L2064" s="72"/>
      <c r="M2064" s="72"/>
      <c r="N2064" s="72"/>
      <c r="O2064" s="77"/>
      <c r="P2064" s="72"/>
    </row>
    <row r="2065" spans="1:16" x14ac:dyDescent="0.2">
      <c r="A2065" s="72"/>
      <c r="B2065" s="73"/>
      <c r="C2065" s="72"/>
      <c r="D2065" s="72"/>
      <c r="E2065" s="76"/>
      <c r="F2065" s="76"/>
      <c r="G2065" s="76"/>
      <c r="H2065" s="76"/>
      <c r="I2065" s="72"/>
      <c r="J2065" s="72"/>
      <c r="K2065" s="77"/>
      <c r="L2065" s="72"/>
      <c r="M2065" s="72"/>
      <c r="N2065" s="72"/>
      <c r="O2065" s="77"/>
      <c r="P2065" s="72"/>
    </row>
    <row r="2066" spans="1:16" x14ac:dyDescent="0.2">
      <c r="A2066" s="72"/>
      <c r="B2066" s="73"/>
      <c r="C2066" s="72"/>
      <c r="D2066" s="72"/>
      <c r="E2066" s="76"/>
      <c r="F2066" s="76"/>
      <c r="G2066" s="76"/>
      <c r="H2066" s="76"/>
      <c r="I2066" s="72"/>
      <c r="J2066" s="72"/>
      <c r="K2066" s="77"/>
      <c r="L2066" s="72"/>
      <c r="M2066" s="72"/>
      <c r="N2066" s="72"/>
      <c r="O2066" s="77"/>
      <c r="P2066" s="72"/>
    </row>
    <row r="2067" spans="1:16" x14ac:dyDescent="0.2">
      <c r="A2067" s="72"/>
      <c r="B2067" s="73"/>
      <c r="C2067" s="72"/>
      <c r="D2067" s="72"/>
      <c r="E2067" s="76"/>
      <c r="F2067" s="76"/>
      <c r="G2067" s="76"/>
      <c r="H2067" s="76"/>
      <c r="I2067" s="72"/>
      <c r="J2067" s="72"/>
      <c r="K2067" s="77"/>
      <c r="L2067" s="72"/>
      <c r="M2067" s="72"/>
      <c r="N2067" s="72"/>
      <c r="O2067" s="77"/>
      <c r="P2067" s="72"/>
    </row>
    <row r="2068" spans="1:16" x14ac:dyDescent="0.2">
      <c r="A2068" s="72"/>
      <c r="B2068" s="73"/>
      <c r="C2068" s="72"/>
      <c r="D2068" s="72"/>
      <c r="E2068" s="76"/>
      <c r="F2068" s="76"/>
      <c r="G2068" s="76"/>
      <c r="H2068" s="76"/>
      <c r="I2068" s="72"/>
      <c r="J2068" s="72"/>
      <c r="K2068" s="77"/>
      <c r="L2068" s="72"/>
      <c r="M2068" s="72"/>
      <c r="N2068" s="72"/>
      <c r="O2068" s="77"/>
      <c r="P2068" s="72"/>
    </row>
    <row r="2069" spans="1:16" x14ac:dyDescent="0.2">
      <c r="A2069" s="72"/>
      <c r="B2069" s="73"/>
      <c r="C2069" s="72"/>
      <c r="D2069" s="72"/>
      <c r="E2069" s="76"/>
      <c r="F2069" s="76"/>
      <c r="G2069" s="76"/>
      <c r="H2069" s="76"/>
      <c r="I2069" s="72"/>
      <c r="J2069" s="72"/>
      <c r="K2069" s="77"/>
      <c r="L2069" s="72"/>
      <c r="M2069" s="72"/>
      <c r="N2069" s="72"/>
      <c r="O2069" s="77"/>
      <c r="P2069" s="72"/>
    </row>
    <row r="2070" spans="1:16" x14ac:dyDescent="0.2">
      <c r="A2070" s="72"/>
      <c r="B2070" s="73"/>
      <c r="C2070" s="72"/>
      <c r="D2070" s="72"/>
      <c r="E2070" s="76"/>
      <c r="F2070" s="76"/>
      <c r="G2070" s="76"/>
      <c r="H2070" s="76"/>
      <c r="I2070" s="72"/>
      <c r="J2070" s="72"/>
      <c r="K2070" s="77"/>
      <c r="L2070" s="72"/>
      <c r="M2070" s="72"/>
      <c r="N2070" s="72"/>
      <c r="O2070" s="77"/>
      <c r="P2070" s="72"/>
    </row>
    <row r="2071" spans="1:16" x14ac:dyDescent="0.2">
      <c r="A2071" s="72"/>
      <c r="B2071" s="73"/>
      <c r="C2071" s="72"/>
      <c r="D2071" s="72"/>
      <c r="E2071" s="76"/>
      <c r="F2071" s="76"/>
      <c r="G2071" s="76"/>
      <c r="H2071" s="76"/>
      <c r="I2071" s="72"/>
      <c r="J2071" s="72"/>
      <c r="K2071" s="77"/>
      <c r="L2071" s="72"/>
      <c r="M2071" s="72"/>
      <c r="N2071" s="72"/>
      <c r="O2071" s="77"/>
      <c r="P2071" s="72"/>
    </row>
    <row r="2072" spans="1:16" x14ac:dyDescent="0.2">
      <c r="A2072" s="72"/>
      <c r="B2072" s="73"/>
      <c r="C2072" s="72"/>
      <c r="D2072" s="72"/>
      <c r="E2072" s="76"/>
      <c r="F2072" s="76"/>
      <c r="G2072" s="76"/>
      <c r="H2072" s="76"/>
      <c r="I2072" s="72"/>
      <c r="J2072" s="72"/>
      <c r="K2072" s="77"/>
      <c r="L2072" s="72"/>
      <c r="M2072" s="72"/>
      <c r="N2072" s="72"/>
      <c r="O2072" s="77"/>
      <c r="P2072" s="72"/>
    </row>
    <row r="2073" spans="1:16" x14ac:dyDescent="0.2">
      <c r="A2073" s="72"/>
      <c r="B2073" s="73"/>
      <c r="C2073" s="72"/>
      <c r="D2073" s="72"/>
      <c r="E2073" s="76"/>
      <c r="F2073" s="76"/>
      <c r="G2073" s="76"/>
      <c r="H2073" s="76"/>
      <c r="I2073" s="72"/>
      <c r="J2073" s="72"/>
      <c r="K2073" s="77"/>
      <c r="L2073" s="72"/>
      <c r="M2073" s="72"/>
      <c r="N2073" s="72"/>
      <c r="O2073" s="77"/>
      <c r="P2073" s="72"/>
    </row>
    <row r="2074" spans="1:16" x14ac:dyDescent="0.2">
      <c r="A2074" s="72"/>
      <c r="B2074" s="73"/>
      <c r="C2074" s="72"/>
      <c r="D2074" s="72"/>
      <c r="E2074" s="76"/>
      <c r="F2074" s="76"/>
      <c r="G2074" s="76"/>
      <c r="H2074" s="76"/>
      <c r="I2074" s="72"/>
      <c r="J2074" s="72"/>
      <c r="K2074" s="77"/>
      <c r="L2074" s="72"/>
      <c r="M2074" s="72"/>
      <c r="N2074" s="72"/>
      <c r="O2074" s="77"/>
      <c r="P2074" s="72"/>
    </row>
    <row r="2075" spans="1:16" x14ac:dyDescent="0.2">
      <c r="A2075" s="72"/>
      <c r="B2075" s="73"/>
      <c r="C2075" s="72"/>
      <c r="D2075" s="72"/>
      <c r="E2075" s="76"/>
      <c r="F2075" s="76"/>
      <c r="G2075" s="76"/>
      <c r="H2075" s="76"/>
      <c r="I2075" s="72"/>
      <c r="J2075" s="72"/>
      <c r="K2075" s="77"/>
      <c r="L2075" s="72"/>
      <c r="M2075" s="72"/>
      <c r="N2075" s="72"/>
      <c r="O2075" s="77"/>
      <c r="P2075" s="72"/>
    </row>
    <row r="2076" spans="1:16" x14ac:dyDescent="0.2">
      <c r="A2076" s="72"/>
      <c r="B2076" s="73"/>
      <c r="C2076" s="72"/>
      <c r="D2076" s="72"/>
      <c r="E2076" s="76"/>
      <c r="F2076" s="76"/>
      <c r="G2076" s="76"/>
      <c r="H2076" s="76"/>
      <c r="I2076" s="72"/>
      <c r="J2076" s="72"/>
      <c r="K2076" s="77"/>
      <c r="L2076" s="72"/>
      <c r="M2076" s="72"/>
      <c r="N2076" s="72"/>
      <c r="O2076" s="77"/>
      <c r="P2076" s="72"/>
    </row>
    <row r="2077" spans="1:16" x14ac:dyDescent="0.2">
      <c r="A2077" s="72"/>
      <c r="B2077" s="73"/>
      <c r="C2077" s="72"/>
      <c r="D2077" s="72"/>
      <c r="E2077" s="76"/>
      <c r="F2077" s="76"/>
      <c r="G2077" s="76"/>
      <c r="H2077" s="76"/>
      <c r="I2077" s="72"/>
      <c r="J2077" s="72"/>
      <c r="K2077" s="77"/>
      <c r="L2077" s="72"/>
      <c r="M2077" s="72"/>
      <c r="N2077" s="72"/>
      <c r="O2077" s="77"/>
      <c r="P2077" s="72"/>
    </row>
    <row r="2078" spans="1:16" x14ac:dyDescent="0.2">
      <c r="A2078" s="72"/>
      <c r="B2078" s="73"/>
      <c r="C2078" s="72"/>
      <c r="D2078" s="72"/>
      <c r="E2078" s="76"/>
      <c r="F2078" s="76"/>
      <c r="G2078" s="76"/>
      <c r="H2078" s="76"/>
      <c r="I2078" s="72"/>
      <c r="J2078" s="72"/>
      <c r="K2078" s="77"/>
      <c r="L2078" s="72"/>
      <c r="M2078" s="72"/>
      <c r="N2078" s="72"/>
      <c r="O2078" s="77"/>
      <c r="P2078" s="72"/>
    </row>
    <row r="2079" spans="1:16" x14ac:dyDescent="0.2">
      <c r="A2079" s="72"/>
      <c r="B2079" s="73"/>
      <c r="C2079" s="72"/>
      <c r="D2079" s="72"/>
      <c r="E2079" s="76"/>
      <c r="F2079" s="76"/>
      <c r="G2079" s="76"/>
      <c r="H2079" s="76"/>
      <c r="I2079" s="72"/>
      <c r="J2079" s="72"/>
      <c r="K2079" s="77"/>
      <c r="L2079" s="72"/>
      <c r="M2079" s="72"/>
      <c r="N2079" s="72"/>
      <c r="O2079" s="77"/>
      <c r="P2079" s="72"/>
    </row>
    <row r="2080" spans="1:16" x14ac:dyDescent="0.2">
      <c r="A2080" s="72"/>
      <c r="B2080" s="73"/>
      <c r="C2080" s="72"/>
      <c r="D2080" s="72"/>
      <c r="E2080" s="76"/>
      <c r="F2080" s="76"/>
      <c r="G2080" s="76"/>
      <c r="H2080" s="76"/>
      <c r="I2080" s="72"/>
      <c r="J2080" s="72"/>
      <c r="K2080" s="77"/>
      <c r="L2080" s="72"/>
      <c r="M2080" s="72"/>
      <c r="N2080" s="72"/>
      <c r="O2080" s="77"/>
      <c r="P2080" s="72"/>
    </row>
    <row r="2081" spans="1:16" x14ac:dyDescent="0.2">
      <c r="A2081" s="72"/>
      <c r="B2081" s="73"/>
      <c r="C2081" s="72"/>
      <c r="D2081" s="72"/>
      <c r="E2081" s="76"/>
      <c r="F2081" s="76"/>
      <c r="G2081" s="76"/>
      <c r="H2081" s="76"/>
      <c r="I2081" s="72"/>
      <c r="J2081" s="72"/>
      <c r="K2081" s="77"/>
      <c r="L2081" s="72"/>
      <c r="M2081" s="72"/>
      <c r="N2081" s="72"/>
      <c r="O2081" s="77"/>
      <c r="P2081" s="72"/>
    </row>
    <row r="2082" spans="1:16" x14ac:dyDescent="0.2">
      <c r="A2082" s="72"/>
      <c r="B2082" s="73"/>
      <c r="C2082" s="72"/>
      <c r="D2082" s="72"/>
      <c r="E2082" s="76"/>
      <c r="F2082" s="76"/>
      <c r="G2082" s="76"/>
      <c r="H2082" s="76"/>
      <c r="I2082" s="72"/>
      <c r="J2082" s="72"/>
      <c r="K2082" s="77"/>
      <c r="L2082" s="72"/>
      <c r="M2082" s="72"/>
      <c r="N2082" s="72"/>
      <c r="O2082" s="77"/>
      <c r="P2082" s="72"/>
    </row>
    <row r="2083" spans="1:16" x14ac:dyDescent="0.2">
      <c r="A2083" s="72"/>
      <c r="B2083" s="73"/>
      <c r="C2083" s="72"/>
      <c r="D2083" s="72"/>
      <c r="E2083" s="76"/>
      <c r="F2083" s="76"/>
      <c r="G2083" s="76"/>
      <c r="H2083" s="76"/>
      <c r="I2083" s="72"/>
      <c r="J2083" s="72"/>
      <c r="K2083" s="77"/>
      <c r="L2083" s="72"/>
      <c r="M2083" s="72"/>
      <c r="N2083" s="72"/>
      <c r="O2083" s="77"/>
      <c r="P2083" s="72"/>
    </row>
    <row r="2084" spans="1:16" x14ac:dyDescent="0.2">
      <c r="A2084" s="72"/>
      <c r="B2084" s="73"/>
      <c r="C2084" s="72"/>
      <c r="D2084" s="72"/>
      <c r="E2084" s="76"/>
      <c r="F2084" s="76"/>
      <c r="G2084" s="76"/>
      <c r="H2084" s="76"/>
      <c r="I2084" s="72"/>
      <c r="J2084" s="72"/>
      <c r="K2084" s="77"/>
      <c r="L2084" s="72"/>
      <c r="M2084" s="72"/>
      <c r="N2084" s="72"/>
      <c r="O2084" s="77"/>
      <c r="P2084" s="72"/>
    </row>
    <row r="2085" spans="1:16" x14ac:dyDescent="0.2">
      <c r="A2085" s="72"/>
      <c r="B2085" s="73"/>
      <c r="C2085" s="72"/>
      <c r="D2085" s="72"/>
      <c r="E2085" s="76"/>
      <c r="F2085" s="76"/>
      <c r="G2085" s="76"/>
      <c r="H2085" s="76"/>
      <c r="I2085" s="72"/>
      <c r="J2085" s="72"/>
      <c r="K2085" s="77"/>
      <c r="L2085" s="72"/>
      <c r="M2085" s="72"/>
      <c r="N2085" s="72"/>
      <c r="O2085" s="77"/>
      <c r="P2085" s="72"/>
    </row>
    <row r="2086" spans="1:16" x14ac:dyDescent="0.2">
      <c r="A2086" s="72"/>
      <c r="B2086" s="73"/>
      <c r="C2086" s="72"/>
      <c r="D2086" s="72"/>
      <c r="E2086" s="76"/>
      <c r="F2086" s="76"/>
      <c r="G2086" s="76"/>
      <c r="H2086" s="76"/>
      <c r="I2086" s="72"/>
      <c r="J2086" s="72"/>
      <c r="K2086" s="77"/>
      <c r="L2086" s="72"/>
      <c r="M2086" s="72"/>
      <c r="N2086" s="72"/>
      <c r="O2086" s="77"/>
      <c r="P2086" s="72"/>
    </row>
    <row r="2087" spans="1:16" x14ac:dyDescent="0.2">
      <c r="A2087" s="72"/>
      <c r="B2087" s="73"/>
      <c r="C2087" s="72"/>
      <c r="D2087" s="72"/>
      <c r="E2087" s="76"/>
      <c r="F2087" s="76"/>
      <c r="G2087" s="76"/>
      <c r="H2087" s="76"/>
      <c r="I2087" s="72"/>
      <c r="J2087" s="72"/>
      <c r="K2087" s="77"/>
      <c r="L2087" s="72"/>
      <c r="M2087" s="72"/>
      <c r="N2087" s="72"/>
      <c r="O2087" s="77"/>
      <c r="P2087" s="72"/>
    </row>
    <row r="2088" spans="1:16" x14ac:dyDescent="0.2">
      <c r="A2088" s="72"/>
      <c r="B2088" s="73"/>
      <c r="C2088" s="72"/>
      <c r="D2088" s="72"/>
      <c r="E2088" s="76"/>
      <c r="F2088" s="76"/>
      <c r="G2088" s="76"/>
      <c r="H2088" s="76"/>
      <c r="I2088" s="72"/>
      <c r="J2088" s="72"/>
      <c r="K2088" s="77"/>
      <c r="L2088" s="72"/>
      <c r="M2088" s="72"/>
      <c r="N2088" s="72"/>
      <c r="O2088" s="77"/>
      <c r="P2088" s="72"/>
    </row>
    <row r="2089" spans="1:16" x14ac:dyDescent="0.2">
      <c r="A2089" s="72"/>
      <c r="B2089" s="73"/>
      <c r="C2089" s="72"/>
      <c r="D2089" s="72"/>
      <c r="E2089" s="76"/>
      <c r="F2089" s="76"/>
      <c r="G2089" s="76"/>
      <c r="H2089" s="76"/>
      <c r="I2089" s="72"/>
      <c r="J2089" s="72"/>
      <c r="K2089" s="77"/>
      <c r="L2089" s="72"/>
      <c r="M2089" s="72"/>
      <c r="N2089" s="72"/>
      <c r="O2089" s="77"/>
      <c r="P2089" s="72"/>
    </row>
    <row r="2090" spans="1:16" x14ac:dyDescent="0.2">
      <c r="A2090" s="72"/>
      <c r="B2090" s="73"/>
      <c r="C2090" s="72"/>
      <c r="D2090" s="72"/>
      <c r="E2090" s="76"/>
      <c r="F2090" s="76"/>
      <c r="G2090" s="76"/>
      <c r="H2090" s="76"/>
      <c r="I2090" s="72"/>
      <c r="J2090" s="72"/>
      <c r="K2090" s="77"/>
      <c r="L2090" s="72"/>
      <c r="M2090" s="72"/>
      <c r="N2090" s="72"/>
      <c r="O2090" s="77"/>
      <c r="P2090" s="72"/>
    </row>
    <row r="2091" spans="1:16" x14ac:dyDescent="0.2">
      <c r="A2091" s="72"/>
      <c r="B2091" s="73"/>
      <c r="C2091" s="72"/>
      <c r="D2091" s="72"/>
      <c r="E2091" s="76"/>
      <c r="F2091" s="76"/>
      <c r="G2091" s="76"/>
      <c r="H2091" s="76"/>
      <c r="I2091" s="72"/>
      <c r="J2091" s="72"/>
      <c r="K2091" s="77"/>
      <c r="L2091" s="72"/>
      <c r="M2091" s="72"/>
      <c r="N2091" s="72"/>
      <c r="O2091" s="77"/>
      <c r="P2091" s="72"/>
    </row>
    <row r="2092" spans="1:16" x14ac:dyDescent="0.2">
      <c r="A2092" s="72"/>
      <c r="B2092" s="73"/>
      <c r="C2092" s="72"/>
      <c r="D2092" s="72"/>
      <c r="E2092" s="76"/>
      <c r="F2092" s="76"/>
      <c r="G2092" s="76"/>
      <c r="H2092" s="76"/>
      <c r="I2092" s="72"/>
      <c r="J2092" s="72"/>
      <c r="K2092" s="77"/>
      <c r="L2092" s="72"/>
      <c r="M2092" s="72"/>
      <c r="N2092" s="72"/>
      <c r="O2092" s="77"/>
      <c r="P2092" s="72"/>
    </row>
    <row r="2093" spans="1:16" x14ac:dyDescent="0.2">
      <c r="A2093" s="72"/>
      <c r="B2093" s="73"/>
      <c r="C2093" s="72"/>
      <c r="D2093" s="72"/>
      <c r="E2093" s="76"/>
      <c r="F2093" s="76"/>
      <c r="G2093" s="76"/>
      <c r="H2093" s="76"/>
      <c r="I2093" s="72"/>
      <c r="J2093" s="72"/>
      <c r="K2093" s="77"/>
      <c r="L2093" s="72"/>
      <c r="M2093" s="72"/>
      <c r="N2093" s="72"/>
      <c r="O2093" s="77"/>
      <c r="P2093" s="72"/>
    </row>
    <row r="2094" spans="1:16" x14ac:dyDescent="0.2">
      <c r="A2094" s="72"/>
      <c r="B2094" s="73"/>
      <c r="C2094" s="72"/>
      <c r="D2094" s="72"/>
      <c r="E2094" s="76"/>
      <c r="F2094" s="76"/>
      <c r="G2094" s="76"/>
      <c r="H2094" s="76"/>
      <c r="I2094" s="72"/>
      <c r="J2094" s="72"/>
      <c r="K2094" s="77"/>
      <c r="L2094" s="72"/>
      <c r="M2094" s="72"/>
      <c r="N2094" s="72"/>
      <c r="O2094" s="77"/>
      <c r="P2094" s="72"/>
    </row>
    <row r="2095" spans="1:16" x14ac:dyDescent="0.2">
      <c r="A2095" s="72"/>
      <c r="B2095" s="73"/>
      <c r="C2095" s="72"/>
      <c r="D2095" s="72"/>
      <c r="E2095" s="76"/>
      <c r="F2095" s="76"/>
      <c r="G2095" s="76"/>
      <c r="H2095" s="76"/>
      <c r="I2095" s="72"/>
      <c r="J2095" s="72"/>
      <c r="K2095" s="77"/>
      <c r="L2095" s="72"/>
      <c r="M2095" s="72"/>
      <c r="N2095" s="72"/>
      <c r="O2095" s="77"/>
      <c r="P2095" s="72"/>
    </row>
    <row r="2096" spans="1:16" x14ac:dyDescent="0.2">
      <c r="A2096" s="72"/>
      <c r="B2096" s="73"/>
      <c r="C2096" s="72"/>
      <c r="D2096" s="72"/>
      <c r="E2096" s="76"/>
      <c r="F2096" s="76"/>
      <c r="G2096" s="76"/>
      <c r="H2096" s="76"/>
      <c r="I2096" s="72"/>
      <c r="J2096" s="72"/>
      <c r="K2096" s="77"/>
      <c r="L2096" s="72"/>
      <c r="M2096" s="72"/>
      <c r="N2096" s="72"/>
      <c r="O2096" s="77"/>
      <c r="P2096" s="72"/>
    </row>
    <row r="2097" spans="1:16" x14ac:dyDescent="0.2">
      <c r="A2097" s="72"/>
      <c r="B2097" s="73"/>
      <c r="C2097" s="72"/>
      <c r="D2097" s="72"/>
      <c r="E2097" s="76"/>
      <c r="F2097" s="76"/>
      <c r="G2097" s="76"/>
      <c r="H2097" s="76"/>
      <c r="I2097" s="72"/>
      <c r="J2097" s="72"/>
      <c r="K2097" s="77"/>
      <c r="L2097" s="72"/>
      <c r="M2097" s="72"/>
      <c r="N2097" s="72"/>
      <c r="O2097" s="77"/>
      <c r="P2097" s="72"/>
    </row>
    <row r="2098" spans="1:16" x14ac:dyDescent="0.2">
      <c r="A2098" s="72"/>
      <c r="B2098" s="73"/>
      <c r="C2098" s="72"/>
      <c r="D2098" s="72"/>
      <c r="E2098" s="76"/>
      <c r="F2098" s="76"/>
      <c r="G2098" s="76"/>
      <c r="H2098" s="76"/>
      <c r="I2098" s="72"/>
      <c r="J2098" s="72"/>
      <c r="K2098" s="77"/>
      <c r="L2098" s="72"/>
      <c r="M2098" s="72"/>
      <c r="N2098" s="72"/>
      <c r="O2098" s="77"/>
      <c r="P2098" s="72"/>
    </row>
    <row r="2099" spans="1:16" x14ac:dyDescent="0.2">
      <c r="A2099" s="72"/>
      <c r="B2099" s="73"/>
      <c r="C2099" s="72"/>
      <c r="D2099" s="72"/>
      <c r="E2099" s="76"/>
      <c r="F2099" s="76"/>
      <c r="G2099" s="76"/>
      <c r="H2099" s="76"/>
      <c r="I2099" s="72"/>
      <c r="J2099" s="72"/>
      <c r="K2099" s="77"/>
      <c r="L2099" s="72"/>
      <c r="M2099" s="72"/>
      <c r="N2099" s="72"/>
      <c r="O2099" s="77"/>
      <c r="P2099" s="72"/>
    </row>
    <row r="2100" spans="1:16" x14ac:dyDescent="0.2">
      <c r="A2100" s="72"/>
      <c r="B2100" s="73"/>
      <c r="C2100" s="72"/>
      <c r="D2100" s="72"/>
      <c r="E2100" s="76"/>
      <c r="F2100" s="76"/>
      <c r="G2100" s="76"/>
      <c r="H2100" s="76"/>
      <c r="I2100" s="72"/>
      <c r="J2100" s="72"/>
      <c r="K2100" s="77"/>
      <c r="L2100" s="72"/>
      <c r="M2100" s="72"/>
      <c r="N2100" s="72"/>
      <c r="O2100" s="77"/>
      <c r="P2100" s="72"/>
    </row>
    <row r="2101" spans="1:16" x14ac:dyDescent="0.2">
      <c r="A2101" s="72"/>
      <c r="B2101" s="73"/>
      <c r="C2101" s="72"/>
      <c r="D2101" s="72"/>
      <c r="E2101" s="76"/>
      <c r="F2101" s="76"/>
      <c r="G2101" s="76"/>
      <c r="H2101" s="76"/>
      <c r="I2101" s="72"/>
      <c r="J2101" s="72"/>
      <c r="K2101" s="77"/>
      <c r="L2101" s="72"/>
      <c r="M2101" s="72"/>
      <c r="N2101" s="72"/>
      <c r="O2101" s="77"/>
      <c r="P2101" s="72"/>
    </row>
    <row r="2102" spans="1:16" x14ac:dyDescent="0.2">
      <c r="A2102" s="72"/>
      <c r="B2102" s="73"/>
      <c r="C2102" s="72"/>
      <c r="D2102" s="72"/>
      <c r="E2102" s="76"/>
      <c r="F2102" s="76"/>
      <c r="G2102" s="76"/>
      <c r="H2102" s="76"/>
      <c r="I2102" s="72"/>
      <c r="J2102" s="72"/>
      <c r="K2102" s="77"/>
      <c r="L2102" s="72"/>
      <c r="M2102" s="72"/>
      <c r="N2102" s="72"/>
      <c r="O2102" s="77"/>
      <c r="P2102" s="72"/>
    </row>
    <row r="2103" spans="1:16" x14ac:dyDescent="0.2">
      <c r="A2103" s="72"/>
      <c r="B2103" s="73"/>
      <c r="C2103" s="72"/>
      <c r="D2103" s="72"/>
      <c r="E2103" s="76"/>
      <c r="F2103" s="76"/>
      <c r="G2103" s="76"/>
      <c r="H2103" s="76"/>
      <c r="I2103" s="72"/>
      <c r="J2103" s="72"/>
      <c r="K2103" s="77"/>
      <c r="L2103" s="72"/>
      <c r="M2103" s="72"/>
      <c r="N2103" s="72"/>
      <c r="O2103" s="77"/>
      <c r="P2103" s="72"/>
    </row>
    <row r="2104" spans="1:16" x14ac:dyDescent="0.2">
      <c r="A2104" s="72"/>
      <c r="B2104" s="73"/>
      <c r="C2104" s="72"/>
      <c r="D2104" s="72"/>
      <c r="E2104" s="76"/>
      <c r="F2104" s="76"/>
      <c r="G2104" s="76"/>
      <c r="H2104" s="76"/>
      <c r="I2104" s="72"/>
      <c r="J2104" s="72"/>
      <c r="K2104" s="77"/>
      <c r="L2104" s="72"/>
      <c r="M2104" s="72"/>
      <c r="N2104" s="72"/>
      <c r="O2104" s="77"/>
      <c r="P2104" s="72"/>
    </row>
    <row r="2105" spans="1:16" x14ac:dyDescent="0.2">
      <c r="A2105" s="72"/>
      <c r="B2105" s="73"/>
      <c r="C2105" s="72"/>
      <c r="D2105" s="72"/>
      <c r="E2105" s="76"/>
      <c r="F2105" s="76"/>
      <c r="G2105" s="76"/>
      <c r="H2105" s="76"/>
      <c r="I2105" s="72"/>
      <c r="J2105" s="72"/>
      <c r="K2105" s="77"/>
      <c r="L2105" s="72"/>
      <c r="M2105" s="72"/>
      <c r="N2105" s="72"/>
      <c r="O2105" s="77"/>
      <c r="P2105" s="72"/>
    </row>
    <row r="2106" spans="1:16" x14ac:dyDescent="0.2">
      <c r="A2106" s="72"/>
      <c r="B2106" s="73"/>
      <c r="C2106" s="72"/>
      <c r="D2106" s="72"/>
      <c r="E2106" s="76"/>
      <c r="F2106" s="76"/>
      <c r="G2106" s="76"/>
      <c r="H2106" s="76"/>
      <c r="I2106" s="72"/>
      <c r="J2106" s="72"/>
      <c r="K2106" s="77"/>
      <c r="L2106" s="72"/>
      <c r="M2106" s="72"/>
      <c r="N2106" s="72"/>
      <c r="O2106" s="77"/>
      <c r="P2106" s="72"/>
    </row>
    <row r="2107" spans="1:16" x14ac:dyDescent="0.2">
      <c r="A2107" s="72"/>
      <c r="B2107" s="73"/>
      <c r="C2107" s="72"/>
      <c r="D2107" s="72"/>
      <c r="E2107" s="76"/>
      <c r="F2107" s="76"/>
      <c r="G2107" s="76"/>
      <c r="H2107" s="76"/>
      <c r="I2107" s="72"/>
      <c r="J2107" s="72"/>
      <c r="K2107" s="77"/>
      <c r="L2107" s="72"/>
      <c r="M2107" s="72"/>
      <c r="N2107" s="72"/>
      <c r="O2107" s="77"/>
      <c r="P2107" s="72"/>
    </row>
    <row r="2108" spans="1:16" x14ac:dyDescent="0.2">
      <c r="A2108" s="72"/>
      <c r="B2108" s="73"/>
      <c r="C2108" s="72"/>
      <c r="D2108" s="72"/>
      <c r="E2108" s="76"/>
      <c r="F2108" s="76"/>
      <c r="G2108" s="76"/>
      <c r="H2108" s="76"/>
      <c r="I2108" s="72"/>
      <c r="J2108" s="72"/>
      <c r="K2108" s="77"/>
      <c r="L2108" s="72"/>
      <c r="M2108" s="72"/>
      <c r="N2108" s="72"/>
      <c r="O2108" s="77"/>
      <c r="P2108" s="72"/>
    </row>
    <row r="2109" spans="1:16" x14ac:dyDescent="0.2">
      <c r="A2109" s="72"/>
      <c r="B2109" s="73"/>
      <c r="C2109" s="72"/>
      <c r="D2109" s="72"/>
      <c r="E2109" s="76"/>
      <c r="F2109" s="76"/>
      <c r="G2109" s="76"/>
      <c r="H2109" s="76"/>
      <c r="I2109" s="72"/>
      <c r="J2109" s="72"/>
      <c r="K2109" s="77"/>
      <c r="L2109" s="72"/>
      <c r="M2109" s="72"/>
      <c r="N2109" s="72"/>
      <c r="O2109" s="77"/>
      <c r="P2109" s="72"/>
    </row>
    <row r="2110" spans="1:16" x14ac:dyDescent="0.2">
      <c r="A2110" s="72"/>
      <c r="B2110" s="73"/>
      <c r="C2110" s="72"/>
      <c r="D2110" s="72"/>
      <c r="E2110" s="76"/>
      <c r="F2110" s="76"/>
      <c r="G2110" s="76"/>
      <c r="H2110" s="76"/>
      <c r="I2110" s="72"/>
      <c r="J2110" s="72"/>
      <c r="K2110" s="77"/>
      <c r="L2110" s="72"/>
      <c r="M2110" s="72"/>
      <c r="N2110" s="72"/>
      <c r="O2110" s="77"/>
      <c r="P2110" s="72"/>
    </row>
    <row r="2111" spans="1:16" x14ac:dyDescent="0.2">
      <c r="A2111" s="72"/>
      <c r="B2111" s="73"/>
      <c r="C2111" s="72"/>
      <c r="D2111" s="72"/>
      <c r="E2111" s="76"/>
      <c r="F2111" s="76"/>
      <c r="G2111" s="76"/>
      <c r="H2111" s="76"/>
      <c r="I2111" s="72"/>
      <c r="J2111" s="72"/>
      <c r="K2111" s="77"/>
      <c r="L2111" s="72"/>
      <c r="M2111" s="72"/>
      <c r="N2111" s="72"/>
      <c r="O2111" s="77"/>
      <c r="P2111" s="72"/>
    </row>
    <row r="2112" spans="1:16" x14ac:dyDescent="0.2">
      <c r="A2112" s="72"/>
      <c r="B2112" s="73"/>
      <c r="C2112" s="72"/>
      <c r="D2112" s="72"/>
      <c r="E2112" s="76"/>
      <c r="F2112" s="76"/>
      <c r="G2112" s="76"/>
      <c r="H2112" s="76"/>
      <c r="I2112" s="72"/>
      <c r="J2112" s="72"/>
      <c r="K2112" s="77"/>
      <c r="L2112" s="72"/>
      <c r="M2112" s="72"/>
      <c r="N2112" s="72"/>
      <c r="O2112" s="77"/>
      <c r="P2112" s="72"/>
    </row>
    <row r="2113" spans="1:16" x14ac:dyDescent="0.2">
      <c r="A2113" s="72"/>
      <c r="B2113" s="73"/>
      <c r="C2113" s="72"/>
      <c r="D2113" s="72"/>
      <c r="E2113" s="76"/>
      <c r="F2113" s="76"/>
      <c r="G2113" s="76"/>
      <c r="H2113" s="76"/>
      <c r="I2113" s="72"/>
      <c r="J2113" s="72"/>
      <c r="K2113" s="77"/>
      <c r="L2113" s="72"/>
      <c r="M2113" s="72"/>
      <c r="N2113" s="72"/>
      <c r="O2113" s="77"/>
      <c r="P2113" s="72"/>
    </row>
    <row r="2114" spans="1:16" x14ac:dyDescent="0.2">
      <c r="A2114" s="72"/>
      <c r="B2114" s="73"/>
      <c r="C2114" s="72"/>
      <c r="D2114" s="72"/>
      <c r="E2114" s="76"/>
      <c r="F2114" s="76"/>
      <c r="G2114" s="76"/>
      <c r="H2114" s="76"/>
      <c r="I2114" s="72"/>
      <c r="J2114" s="72"/>
      <c r="K2114" s="77"/>
      <c r="L2114" s="72"/>
      <c r="M2114" s="72"/>
      <c r="N2114" s="72"/>
      <c r="O2114" s="77"/>
      <c r="P2114" s="72"/>
    </row>
    <row r="2115" spans="1:16" x14ac:dyDescent="0.2">
      <c r="A2115" s="72"/>
      <c r="B2115" s="73"/>
      <c r="C2115" s="72"/>
      <c r="D2115" s="72"/>
      <c r="E2115" s="76"/>
      <c r="F2115" s="76"/>
      <c r="G2115" s="76"/>
      <c r="H2115" s="76"/>
      <c r="I2115" s="72"/>
      <c r="J2115" s="72"/>
      <c r="K2115" s="77"/>
      <c r="L2115" s="72"/>
      <c r="M2115" s="72"/>
      <c r="N2115" s="72"/>
      <c r="O2115" s="77"/>
      <c r="P2115" s="72"/>
    </row>
    <row r="2116" spans="1:16" x14ac:dyDescent="0.2">
      <c r="A2116" s="72"/>
      <c r="B2116" s="73"/>
      <c r="C2116" s="72"/>
      <c r="D2116" s="72"/>
      <c r="E2116" s="76"/>
      <c r="F2116" s="76"/>
      <c r="G2116" s="76"/>
      <c r="H2116" s="76"/>
      <c r="I2116" s="72"/>
      <c r="J2116" s="72"/>
      <c r="K2116" s="77"/>
      <c r="L2116" s="72"/>
      <c r="M2116" s="72"/>
      <c r="N2116" s="72"/>
      <c r="O2116" s="77"/>
      <c r="P2116" s="72"/>
    </row>
    <row r="2117" spans="1:16" x14ac:dyDescent="0.2">
      <c r="A2117" s="72"/>
      <c r="B2117" s="73"/>
      <c r="C2117" s="72"/>
      <c r="D2117" s="72"/>
      <c r="E2117" s="76"/>
      <c r="F2117" s="76"/>
      <c r="G2117" s="76"/>
      <c r="H2117" s="76"/>
      <c r="I2117" s="72"/>
      <c r="J2117" s="72"/>
      <c r="K2117" s="77"/>
      <c r="L2117" s="72"/>
      <c r="M2117" s="72"/>
      <c r="N2117" s="72"/>
      <c r="O2117" s="77"/>
      <c r="P2117" s="72"/>
    </row>
    <row r="2118" spans="1:16" x14ac:dyDescent="0.2">
      <c r="A2118" s="72"/>
      <c r="B2118" s="73"/>
      <c r="C2118" s="72"/>
      <c r="D2118" s="72"/>
      <c r="E2118" s="76"/>
      <c r="F2118" s="76"/>
      <c r="G2118" s="76"/>
      <c r="H2118" s="76"/>
      <c r="I2118" s="72"/>
      <c r="J2118" s="72"/>
      <c r="K2118" s="77"/>
      <c r="L2118" s="72"/>
      <c r="M2118" s="72"/>
      <c r="N2118" s="72"/>
      <c r="O2118" s="77"/>
      <c r="P2118" s="72"/>
    </row>
    <row r="2119" spans="1:16" x14ac:dyDescent="0.2">
      <c r="A2119" s="72"/>
      <c r="B2119" s="73"/>
      <c r="C2119" s="72"/>
      <c r="D2119" s="72"/>
      <c r="E2119" s="76"/>
      <c r="F2119" s="76"/>
      <c r="G2119" s="76"/>
      <c r="H2119" s="76"/>
      <c r="I2119" s="72"/>
      <c r="J2119" s="72"/>
      <c r="K2119" s="77"/>
      <c r="L2119" s="72"/>
      <c r="M2119" s="72"/>
      <c r="N2119" s="72"/>
      <c r="O2119" s="77"/>
      <c r="P2119" s="72"/>
    </row>
    <row r="2120" spans="1:16" x14ac:dyDescent="0.2">
      <c r="A2120" s="72"/>
      <c r="B2120" s="73"/>
      <c r="C2120" s="72"/>
      <c r="D2120" s="72"/>
      <c r="E2120" s="76"/>
      <c r="F2120" s="76"/>
      <c r="G2120" s="76"/>
      <c r="H2120" s="76"/>
      <c r="I2120" s="72"/>
      <c r="J2120" s="72"/>
      <c r="K2120" s="77"/>
      <c r="L2120" s="72"/>
      <c r="M2120" s="72"/>
      <c r="N2120" s="72"/>
      <c r="O2120" s="77"/>
      <c r="P2120" s="72"/>
    </row>
    <row r="2121" spans="1:16" x14ac:dyDescent="0.2">
      <c r="A2121" s="72"/>
      <c r="B2121" s="73"/>
      <c r="C2121" s="72"/>
      <c r="D2121" s="72"/>
      <c r="E2121" s="76"/>
      <c r="F2121" s="76"/>
      <c r="G2121" s="76"/>
      <c r="H2121" s="76"/>
      <c r="I2121" s="72"/>
      <c r="J2121" s="72"/>
      <c r="K2121" s="77"/>
      <c r="L2121" s="72"/>
      <c r="M2121" s="72"/>
      <c r="N2121" s="72"/>
      <c r="O2121" s="77"/>
      <c r="P2121" s="72"/>
    </row>
    <row r="2122" spans="1:16" x14ac:dyDescent="0.2">
      <c r="A2122" s="72"/>
      <c r="B2122" s="73"/>
      <c r="C2122" s="72"/>
      <c r="D2122" s="72"/>
      <c r="E2122" s="76"/>
      <c r="F2122" s="76"/>
      <c r="G2122" s="76"/>
      <c r="H2122" s="76"/>
      <c r="I2122" s="72"/>
      <c r="J2122" s="72"/>
      <c r="K2122" s="77"/>
      <c r="L2122" s="72"/>
      <c r="M2122" s="72"/>
      <c r="N2122" s="72"/>
      <c r="O2122" s="77"/>
      <c r="P2122" s="72"/>
    </row>
    <row r="2123" spans="1:16" x14ac:dyDescent="0.2">
      <c r="A2123" s="72"/>
      <c r="B2123" s="73"/>
      <c r="C2123" s="72"/>
      <c r="D2123" s="72"/>
      <c r="E2123" s="76"/>
      <c r="F2123" s="76"/>
      <c r="G2123" s="76"/>
      <c r="H2123" s="76"/>
      <c r="I2123" s="72"/>
      <c r="J2123" s="72"/>
      <c r="K2123" s="77"/>
      <c r="L2123" s="72"/>
      <c r="M2123" s="72"/>
      <c r="N2123" s="72"/>
      <c r="O2123" s="77"/>
      <c r="P2123" s="72"/>
    </row>
    <row r="2124" spans="1:16" x14ac:dyDescent="0.2">
      <c r="A2124" s="72"/>
      <c r="B2124" s="73"/>
      <c r="C2124" s="72"/>
      <c r="D2124" s="72"/>
      <c r="E2124" s="76"/>
      <c r="F2124" s="76"/>
      <c r="G2124" s="76"/>
      <c r="H2124" s="76"/>
      <c r="I2124" s="72"/>
      <c r="J2124" s="72"/>
      <c r="K2124" s="77"/>
      <c r="L2124" s="72"/>
      <c r="M2124" s="72"/>
      <c r="N2124" s="72"/>
      <c r="O2124" s="77"/>
      <c r="P2124" s="72"/>
    </row>
    <row r="2125" spans="1:16" x14ac:dyDescent="0.2">
      <c r="A2125" s="72"/>
      <c r="B2125" s="73"/>
      <c r="C2125" s="72"/>
      <c r="D2125" s="72"/>
      <c r="E2125" s="76"/>
      <c r="F2125" s="76"/>
      <c r="G2125" s="76"/>
      <c r="H2125" s="76"/>
      <c r="I2125" s="72"/>
      <c r="J2125" s="72"/>
      <c r="K2125" s="77"/>
      <c r="L2125" s="72"/>
      <c r="M2125" s="72"/>
      <c r="N2125" s="72"/>
      <c r="O2125" s="77"/>
      <c r="P2125" s="72"/>
    </row>
    <row r="2126" spans="1:16" x14ac:dyDescent="0.2">
      <c r="A2126" s="72"/>
      <c r="B2126" s="73"/>
      <c r="C2126" s="72"/>
      <c r="D2126" s="72"/>
      <c r="E2126" s="76"/>
      <c r="F2126" s="76"/>
      <c r="G2126" s="76"/>
      <c r="H2126" s="76"/>
      <c r="I2126" s="72"/>
      <c r="J2126" s="72"/>
      <c r="K2126" s="77"/>
      <c r="L2126" s="72"/>
      <c r="M2126" s="72"/>
      <c r="N2126" s="72"/>
      <c r="O2126" s="77"/>
      <c r="P2126" s="72"/>
    </row>
    <row r="2127" spans="1:16" x14ac:dyDescent="0.2">
      <c r="A2127" s="72"/>
      <c r="B2127" s="73"/>
      <c r="C2127" s="72"/>
      <c r="D2127" s="72"/>
      <c r="E2127" s="76"/>
      <c r="F2127" s="76"/>
      <c r="G2127" s="76"/>
      <c r="H2127" s="76"/>
      <c r="I2127" s="72"/>
      <c r="J2127" s="72"/>
      <c r="K2127" s="77"/>
      <c r="L2127" s="72"/>
      <c r="M2127" s="72"/>
      <c r="N2127" s="72"/>
      <c r="O2127" s="77"/>
      <c r="P2127" s="72"/>
    </row>
    <row r="2128" spans="1:16" x14ac:dyDescent="0.2">
      <c r="A2128" s="72"/>
      <c r="B2128" s="73"/>
      <c r="C2128" s="72"/>
      <c r="D2128" s="72"/>
      <c r="E2128" s="76"/>
      <c r="F2128" s="76"/>
      <c r="G2128" s="76"/>
      <c r="H2128" s="76"/>
      <c r="I2128" s="72"/>
      <c r="J2128" s="72"/>
      <c r="K2128" s="77"/>
      <c r="L2128" s="72"/>
      <c r="M2128" s="72"/>
      <c r="N2128" s="72"/>
      <c r="O2128" s="77"/>
      <c r="P2128" s="72"/>
    </row>
    <row r="2129" spans="1:16" x14ac:dyDescent="0.2">
      <c r="A2129" s="72"/>
      <c r="B2129" s="73"/>
      <c r="C2129" s="72"/>
      <c r="D2129" s="72"/>
      <c r="E2129" s="76"/>
      <c r="F2129" s="76"/>
      <c r="G2129" s="76"/>
      <c r="H2129" s="76"/>
      <c r="I2129" s="72"/>
      <c r="J2129" s="72"/>
      <c r="K2129" s="77"/>
      <c r="L2129" s="72"/>
      <c r="M2129" s="72"/>
      <c r="N2129" s="72"/>
      <c r="O2129" s="77"/>
      <c r="P2129" s="72"/>
    </row>
    <row r="2130" spans="1:16" x14ac:dyDescent="0.2">
      <c r="A2130" s="72"/>
      <c r="B2130" s="73"/>
      <c r="C2130" s="72"/>
      <c r="D2130" s="72"/>
      <c r="E2130" s="76"/>
      <c r="F2130" s="76"/>
      <c r="G2130" s="76"/>
      <c r="H2130" s="76"/>
      <c r="I2130" s="72"/>
      <c r="J2130" s="72"/>
      <c r="K2130" s="77"/>
      <c r="L2130" s="72"/>
      <c r="M2130" s="72"/>
      <c r="N2130" s="72"/>
      <c r="O2130" s="77"/>
      <c r="P2130" s="72"/>
    </row>
    <row r="2131" spans="1:16" x14ac:dyDescent="0.2">
      <c r="A2131" s="72"/>
      <c r="B2131" s="73"/>
      <c r="C2131" s="72"/>
      <c r="D2131" s="72"/>
      <c r="E2131" s="76"/>
      <c r="F2131" s="76"/>
      <c r="G2131" s="76"/>
      <c r="H2131" s="76"/>
      <c r="I2131" s="72"/>
      <c r="J2131" s="72"/>
      <c r="K2131" s="77"/>
      <c r="L2131" s="72"/>
      <c r="M2131" s="72"/>
      <c r="N2131" s="72"/>
      <c r="O2131" s="77"/>
      <c r="P2131" s="72"/>
    </row>
    <row r="2132" spans="1:16" x14ac:dyDescent="0.2">
      <c r="A2132" s="72"/>
      <c r="B2132" s="73"/>
      <c r="C2132" s="72"/>
      <c r="D2132" s="72"/>
      <c r="E2132" s="76"/>
      <c r="F2132" s="76"/>
      <c r="G2132" s="76"/>
      <c r="H2132" s="76"/>
      <c r="I2132" s="72"/>
      <c r="J2132" s="72"/>
      <c r="K2132" s="77"/>
      <c r="L2132" s="72"/>
      <c r="M2132" s="72"/>
      <c r="N2132" s="72"/>
      <c r="O2132" s="77"/>
      <c r="P2132" s="72"/>
    </row>
    <row r="2133" spans="1:16" x14ac:dyDescent="0.2">
      <c r="A2133" s="72"/>
      <c r="B2133" s="73"/>
      <c r="C2133" s="72"/>
      <c r="D2133" s="72"/>
      <c r="E2133" s="76"/>
      <c r="F2133" s="76"/>
      <c r="G2133" s="76"/>
      <c r="H2133" s="76"/>
      <c r="I2133" s="72"/>
      <c r="J2133" s="72"/>
      <c r="K2133" s="77"/>
      <c r="L2133" s="72"/>
      <c r="M2133" s="72"/>
      <c r="N2133" s="72"/>
      <c r="O2133" s="77"/>
      <c r="P2133" s="72"/>
    </row>
    <row r="2134" spans="1:16" x14ac:dyDescent="0.2">
      <c r="A2134" s="72"/>
      <c r="B2134" s="73"/>
      <c r="C2134" s="72"/>
      <c r="D2134" s="72"/>
      <c r="E2134" s="76"/>
      <c r="F2134" s="76"/>
      <c r="G2134" s="76"/>
      <c r="H2134" s="76"/>
      <c r="I2134" s="72"/>
      <c r="J2134" s="72"/>
      <c r="K2134" s="77"/>
      <c r="L2134" s="72"/>
      <c r="M2134" s="72"/>
      <c r="N2134" s="72"/>
      <c r="O2134" s="77"/>
      <c r="P2134" s="72"/>
    </row>
    <row r="2135" spans="1:16" x14ac:dyDescent="0.2">
      <c r="A2135" s="72"/>
      <c r="B2135" s="73"/>
      <c r="C2135" s="72"/>
      <c r="D2135" s="72"/>
      <c r="E2135" s="76"/>
      <c r="F2135" s="76"/>
      <c r="G2135" s="76"/>
      <c r="H2135" s="76"/>
      <c r="I2135" s="72"/>
      <c r="J2135" s="72"/>
      <c r="K2135" s="77"/>
      <c r="L2135" s="72"/>
      <c r="M2135" s="72"/>
      <c r="N2135" s="72"/>
      <c r="O2135" s="77"/>
      <c r="P2135" s="72"/>
    </row>
    <row r="2136" spans="1:16" x14ac:dyDescent="0.2">
      <c r="A2136" s="72"/>
      <c r="B2136" s="73"/>
      <c r="C2136" s="72"/>
      <c r="D2136" s="72"/>
      <c r="E2136" s="76"/>
      <c r="F2136" s="76"/>
      <c r="G2136" s="76"/>
      <c r="H2136" s="76"/>
      <c r="I2136" s="72"/>
      <c r="J2136" s="72"/>
      <c r="K2136" s="77"/>
      <c r="L2136" s="72"/>
      <c r="M2136" s="72"/>
      <c r="N2136" s="72"/>
      <c r="O2136" s="77"/>
      <c r="P2136" s="72"/>
    </row>
    <row r="2137" spans="1:16" x14ac:dyDescent="0.2">
      <c r="A2137" s="72"/>
      <c r="B2137" s="73"/>
      <c r="C2137" s="72"/>
      <c r="D2137" s="72"/>
      <c r="E2137" s="76"/>
      <c r="F2137" s="76"/>
      <c r="G2137" s="76"/>
      <c r="H2137" s="76"/>
      <c r="I2137" s="72"/>
      <c r="J2137" s="72"/>
      <c r="K2137" s="77"/>
      <c r="L2137" s="72"/>
      <c r="M2137" s="72"/>
      <c r="N2137" s="72"/>
      <c r="O2137" s="77"/>
      <c r="P2137" s="72"/>
    </row>
    <row r="2138" spans="1:16" x14ac:dyDescent="0.2">
      <c r="A2138" s="72"/>
      <c r="B2138" s="73"/>
      <c r="C2138" s="72"/>
      <c r="D2138" s="72"/>
      <c r="E2138" s="76"/>
      <c r="F2138" s="76"/>
      <c r="G2138" s="76"/>
      <c r="H2138" s="76"/>
      <c r="I2138" s="72"/>
      <c r="J2138" s="72"/>
      <c r="K2138" s="77"/>
      <c r="L2138" s="72"/>
      <c r="M2138" s="72"/>
      <c r="N2138" s="72"/>
      <c r="O2138" s="77"/>
      <c r="P2138" s="72"/>
    </row>
    <row r="2139" spans="1:16" x14ac:dyDescent="0.2">
      <c r="A2139" s="72"/>
      <c r="B2139" s="73"/>
      <c r="C2139" s="72"/>
      <c r="D2139" s="72"/>
      <c r="E2139" s="76"/>
      <c r="F2139" s="76"/>
      <c r="G2139" s="76"/>
      <c r="H2139" s="76"/>
      <c r="I2139" s="72"/>
      <c r="J2139" s="72"/>
      <c r="K2139" s="77"/>
      <c r="L2139" s="72"/>
      <c r="M2139" s="72"/>
      <c r="N2139" s="72"/>
      <c r="O2139" s="77"/>
      <c r="P2139" s="72"/>
    </row>
    <row r="2140" spans="1:16" x14ac:dyDescent="0.2">
      <c r="A2140" s="72"/>
      <c r="B2140" s="73"/>
      <c r="C2140" s="72"/>
      <c r="D2140" s="72"/>
      <c r="E2140" s="76"/>
      <c r="F2140" s="76"/>
      <c r="G2140" s="76"/>
      <c r="H2140" s="76"/>
      <c r="I2140" s="72"/>
      <c r="J2140" s="72"/>
      <c r="K2140" s="77"/>
      <c r="L2140" s="72"/>
      <c r="M2140" s="72"/>
      <c r="N2140" s="72"/>
      <c r="O2140" s="77"/>
      <c r="P2140" s="72"/>
    </row>
    <row r="2141" spans="1:16" x14ac:dyDescent="0.2">
      <c r="A2141" s="72"/>
      <c r="B2141" s="73"/>
      <c r="C2141" s="72"/>
      <c r="D2141" s="72"/>
      <c r="E2141" s="76"/>
      <c r="F2141" s="76"/>
      <c r="G2141" s="76"/>
      <c r="H2141" s="76"/>
      <c r="I2141" s="72"/>
      <c r="J2141" s="72"/>
      <c r="K2141" s="77"/>
      <c r="L2141" s="72"/>
      <c r="M2141" s="72"/>
      <c r="N2141" s="72"/>
      <c r="O2141" s="77"/>
      <c r="P2141" s="72"/>
    </row>
    <row r="2142" spans="1:16" x14ac:dyDescent="0.2">
      <c r="A2142" s="72"/>
      <c r="B2142" s="73"/>
      <c r="C2142" s="72"/>
      <c r="D2142" s="72"/>
      <c r="E2142" s="76"/>
      <c r="F2142" s="76"/>
      <c r="G2142" s="76"/>
      <c r="H2142" s="76"/>
      <c r="I2142" s="72"/>
      <c r="J2142" s="72"/>
      <c r="K2142" s="77"/>
      <c r="L2142" s="72"/>
      <c r="M2142" s="72"/>
      <c r="N2142" s="72"/>
      <c r="O2142" s="77"/>
      <c r="P2142" s="72"/>
    </row>
    <row r="2143" spans="1:16" x14ac:dyDescent="0.2">
      <c r="A2143" s="72"/>
      <c r="B2143" s="73"/>
      <c r="C2143" s="72"/>
      <c r="D2143" s="72"/>
      <c r="E2143" s="76"/>
      <c r="F2143" s="76"/>
      <c r="G2143" s="76"/>
      <c r="H2143" s="76"/>
      <c r="I2143" s="72"/>
      <c r="J2143" s="72"/>
      <c r="K2143" s="77"/>
      <c r="L2143" s="72"/>
      <c r="M2143" s="72"/>
      <c r="N2143" s="72"/>
      <c r="O2143" s="77"/>
      <c r="P2143" s="72"/>
    </row>
    <row r="2144" spans="1:16" x14ac:dyDescent="0.2">
      <c r="A2144" s="72"/>
      <c r="B2144" s="73"/>
      <c r="C2144" s="72"/>
      <c r="D2144" s="72"/>
      <c r="E2144" s="76"/>
      <c r="F2144" s="76"/>
      <c r="G2144" s="76"/>
      <c r="H2144" s="76"/>
      <c r="I2144" s="72"/>
      <c r="J2144" s="72"/>
      <c r="K2144" s="77"/>
      <c r="L2144" s="72"/>
      <c r="M2144" s="72"/>
      <c r="N2144" s="72"/>
      <c r="O2144" s="77"/>
      <c r="P2144" s="72"/>
    </row>
    <row r="2145" spans="1:16" x14ac:dyDescent="0.2">
      <c r="A2145" s="72"/>
      <c r="B2145" s="73"/>
      <c r="C2145" s="72"/>
      <c r="D2145" s="72"/>
      <c r="E2145" s="76"/>
      <c r="F2145" s="76"/>
      <c r="G2145" s="76"/>
      <c r="H2145" s="76"/>
      <c r="I2145" s="72"/>
      <c r="J2145" s="72"/>
      <c r="K2145" s="77"/>
      <c r="L2145" s="72"/>
      <c r="M2145" s="72"/>
      <c r="N2145" s="72"/>
      <c r="O2145" s="77"/>
      <c r="P2145" s="72"/>
    </row>
    <row r="2146" spans="1:16" x14ac:dyDescent="0.2">
      <c r="A2146" s="72"/>
      <c r="B2146" s="73"/>
      <c r="C2146" s="72"/>
      <c r="D2146" s="72"/>
      <c r="E2146" s="76"/>
      <c r="F2146" s="76"/>
      <c r="G2146" s="76"/>
      <c r="H2146" s="76"/>
      <c r="I2146" s="72"/>
      <c r="J2146" s="72"/>
      <c r="K2146" s="77"/>
      <c r="L2146" s="72"/>
      <c r="M2146" s="72"/>
      <c r="N2146" s="72"/>
      <c r="O2146" s="77"/>
      <c r="P2146" s="72"/>
    </row>
    <row r="2147" spans="1:16" x14ac:dyDescent="0.2">
      <c r="A2147" s="72"/>
      <c r="B2147" s="73"/>
      <c r="C2147" s="72"/>
      <c r="D2147" s="72"/>
      <c r="E2147" s="76"/>
      <c r="F2147" s="76"/>
      <c r="G2147" s="76"/>
      <c r="H2147" s="76"/>
      <c r="I2147" s="72"/>
      <c r="J2147" s="72"/>
      <c r="K2147" s="77"/>
      <c r="L2147" s="72"/>
      <c r="M2147" s="72"/>
      <c r="N2147" s="72"/>
      <c r="O2147" s="77"/>
      <c r="P2147" s="72"/>
    </row>
    <row r="2148" spans="1:16" x14ac:dyDescent="0.2">
      <c r="A2148" s="72"/>
      <c r="B2148" s="73"/>
      <c r="C2148" s="72"/>
      <c r="D2148" s="72"/>
      <c r="E2148" s="76"/>
      <c r="F2148" s="76"/>
      <c r="G2148" s="76"/>
      <c r="H2148" s="76"/>
      <c r="I2148" s="72"/>
      <c r="J2148" s="72"/>
      <c r="K2148" s="77"/>
      <c r="L2148" s="72"/>
      <c r="M2148" s="72"/>
      <c r="N2148" s="72"/>
      <c r="O2148" s="77"/>
      <c r="P2148" s="72"/>
    </row>
    <row r="2149" spans="1:16" x14ac:dyDescent="0.2">
      <c r="A2149" s="72"/>
      <c r="B2149" s="73"/>
      <c r="C2149" s="72"/>
      <c r="D2149" s="72"/>
      <c r="E2149" s="76"/>
      <c r="F2149" s="76"/>
      <c r="G2149" s="76"/>
      <c r="H2149" s="76"/>
      <c r="I2149" s="72"/>
      <c r="J2149" s="72"/>
      <c r="K2149" s="77"/>
      <c r="L2149" s="72"/>
      <c r="M2149" s="72"/>
      <c r="N2149" s="72"/>
      <c r="O2149" s="77"/>
      <c r="P2149" s="72"/>
    </row>
    <row r="2150" spans="1:16" x14ac:dyDescent="0.2">
      <c r="A2150" s="72"/>
      <c r="B2150" s="73"/>
      <c r="C2150" s="72"/>
      <c r="D2150" s="72"/>
      <c r="E2150" s="76"/>
      <c r="F2150" s="76"/>
      <c r="G2150" s="76"/>
      <c r="H2150" s="76"/>
      <c r="I2150" s="72"/>
      <c r="J2150" s="72"/>
      <c r="K2150" s="77"/>
      <c r="L2150" s="72"/>
      <c r="M2150" s="72"/>
      <c r="N2150" s="72"/>
      <c r="O2150" s="77"/>
      <c r="P2150" s="72"/>
    </row>
    <row r="2151" spans="1:16" x14ac:dyDescent="0.2">
      <c r="A2151" s="72"/>
      <c r="B2151" s="73"/>
      <c r="C2151" s="72"/>
      <c r="D2151" s="72"/>
      <c r="E2151" s="76"/>
      <c r="F2151" s="76"/>
      <c r="G2151" s="76"/>
      <c r="H2151" s="76"/>
      <c r="I2151" s="72"/>
      <c r="J2151" s="72"/>
      <c r="K2151" s="77"/>
      <c r="L2151" s="72"/>
      <c r="M2151" s="72"/>
      <c r="N2151" s="72"/>
      <c r="O2151" s="77"/>
      <c r="P2151" s="72"/>
    </row>
    <row r="2152" spans="1:16" x14ac:dyDescent="0.2">
      <c r="A2152" s="72"/>
      <c r="B2152" s="73"/>
      <c r="C2152" s="72"/>
      <c r="D2152" s="72"/>
      <c r="E2152" s="76"/>
      <c r="F2152" s="76"/>
      <c r="G2152" s="76"/>
      <c r="H2152" s="76"/>
      <c r="I2152" s="72"/>
      <c r="J2152" s="72"/>
      <c r="K2152" s="77"/>
      <c r="L2152" s="72"/>
      <c r="M2152" s="72"/>
      <c r="N2152" s="72"/>
      <c r="O2152" s="77"/>
      <c r="P2152" s="72"/>
    </row>
    <row r="2153" spans="1:16" x14ac:dyDescent="0.2">
      <c r="A2153" s="72"/>
      <c r="B2153" s="73"/>
      <c r="C2153" s="72"/>
      <c r="D2153" s="72"/>
      <c r="E2153" s="76"/>
      <c r="F2153" s="76"/>
      <c r="G2153" s="76"/>
      <c r="H2153" s="76"/>
      <c r="I2153" s="72"/>
      <c r="J2153" s="72"/>
      <c r="K2153" s="77"/>
      <c r="L2153" s="72"/>
      <c r="M2153" s="72"/>
      <c r="N2153" s="72"/>
      <c r="O2153" s="77"/>
      <c r="P2153" s="72"/>
    </row>
    <row r="2154" spans="1:16" x14ac:dyDescent="0.2">
      <c r="A2154" s="72"/>
      <c r="B2154" s="73"/>
      <c r="C2154" s="72"/>
      <c r="D2154" s="72"/>
      <c r="E2154" s="76"/>
      <c r="F2154" s="76"/>
      <c r="G2154" s="76"/>
      <c r="H2154" s="76"/>
      <c r="I2154" s="72"/>
      <c r="J2154" s="72"/>
      <c r="K2154" s="77"/>
      <c r="L2154" s="72"/>
      <c r="M2154" s="72"/>
      <c r="N2154" s="72"/>
      <c r="O2154" s="77"/>
      <c r="P2154" s="72"/>
    </row>
    <row r="2155" spans="1:16" x14ac:dyDescent="0.2">
      <c r="A2155" s="72"/>
      <c r="B2155" s="73"/>
      <c r="C2155" s="72"/>
      <c r="D2155" s="72"/>
      <c r="E2155" s="76"/>
      <c r="F2155" s="76"/>
      <c r="G2155" s="76"/>
      <c r="H2155" s="76"/>
      <c r="I2155" s="72"/>
      <c r="J2155" s="72"/>
      <c r="K2155" s="77"/>
      <c r="L2155" s="72"/>
      <c r="M2155" s="72"/>
      <c r="N2155" s="72"/>
      <c r="O2155" s="77"/>
      <c r="P2155" s="72"/>
    </row>
    <row r="2156" spans="1:16" x14ac:dyDescent="0.2">
      <c r="A2156" s="72"/>
      <c r="B2156" s="73"/>
      <c r="C2156" s="72"/>
      <c r="D2156" s="72"/>
      <c r="E2156" s="76"/>
      <c r="F2156" s="76"/>
      <c r="G2156" s="76"/>
      <c r="H2156" s="76"/>
      <c r="I2156" s="72"/>
      <c r="J2156" s="72"/>
      <c r="K2156" s="77"/>
      <c r="L2156" s="72"/>
      <c r="M2156" s="72"/>
      <c r="N2156" s="72"/>
      <c r="O2156" s="77"/>
      <c r="P2156" s="72"/>
    </row>
    <row r="2157" spans="1:16" x14ac:dyDescent="0.2">
      <c r="A2157" s="72"/>
      <c r="B2157" s="73"/>
      <c r="C2157" s="72"/>
      <c r="D2157" s="72"/>
      <c r="E2157" s="76"/>
      <c r="F2157" s="76"/>
      <c r="G2157" s="76"/>
      <c r="H2157" s="76"/>
      <c r="I2157" s="72"/>
      <c r="J2157" s="72"/>
      <c r="K2157" s="77"/>
      <c r="L2157" s="72"/>
      <c r="M2157" s="72"/>
      <c r="N2157" s="72"/>
      <c r="O2157" s="77"/>
      <c r="P2157" s="72"/>
    </row>
    <row r="2158" spans="1:16" x14ac:dyDescent="0.2">
      <c r="A2158" s="72"/>
      <c r="B2158" s="73"/>
      <c r="C2158" s="72"/>
      <c r="D2158" s="72"/>
      <c r="E2158" s="76"/>
      <c r="F2158" s="76"/>
      <c r="G2158" s="76"/>
      <c r="H2158" s="76"/>
      <c r="I2158" s="72"/>
      <c r="J2158" s="72"/>
      <c r="K2158" s="77"/>
      <c r="L2158" s="72"/>
      <c r="M2158" s="72"/>
      <c r="N2158" s="72"/>
      <c r="O2158" s="77"/>
      <c r="P2158" s="72"/>
    </row>
    <row r="2159" spans="1:16" x14ac:dyDescent="0.2">
      <c r="A2159" s="72"/>
      <c r="B2159" s="73"/>
      <c r="C2159" s="72"/>
      <c r="D2159" s="72"/>
      <c r="E2159" s="76"/>
      <c r="F2159" s="76"/>
      <c r="G2159" s="76"/>
      <c r="H2159" s="76"/>
      <c r="I2159" s="72"/>
      <c r="J2159" s="72"/>
      <c r="K2159" s="77"/>
      <c r="L2159" s="72"/>
      <c r="M2159" s="72"/>
      <c r="N2159" s="72"/>
      <c r="O2159" s="77"/>
      <c r="P2159" s="72"/>
    </row>
    <row r="2160" spans="1:16" x14ac:dyDescent="0.2">
      <c r="A2160" s="72"/>
      <c r="B2160" s="73"/>
      <c r="C2160" s="72"/>
      <c r="D2160" s="72"/>
      <c r="E2160" s="76"/>
      <c r="F2160" s="76"/>
      <c r="G2160" s="76"/>
      <c r="H2160" s="76"/>
      <c r="I2160" s="72"/>
      <c r="J2160" s="72"/>
      <c r="K2160" s="77"/>
      <c r="L2160" s="72"/>
      <c r="M2160" s="72"/>
      <c r="N2160" s="72"/>
      <c r="O2160" s="77"/>
      <c r="P2160" s="72"/>
    </row>
    <row r="2161" spans="1:16" x14ac:dyDescent="0.2">
      <c r="A2161" s="72"/>
      <c r="B2161" s="73"/>
      <c r="C2161" s="72"/>
      <c r="D2161" s="72"/>
      <c r="E2161" s="76"/>
      <c r="F2161" s="76"/>
      <c r="G2161" s="76"/>
      <c r="H2161" s="76"/>
      <c r="I2161" s="72"/>
      <c r="J2161" s="72"/>
      <c r="K2161" s="77"/>
      <c r="L2161" s="72"/>
      <c r="M2161" s="72"/>
      <c r="N2161" s="72"/>
      <c r="O2161" s="77"/>
      <c r="P2161" s="72"/>
    </row>
    <row r="2162" spans="1:16" x14ac:dyDescent="0.2">
      <c r="A2162" s="72"/>
      <c r="B2162" s="73"/>
      <c r="C2162" s="72"/>
      <c r="D2162" s="72"/>
      <c r="E2162" s="76"/>
      <c r="F2162" s="76"/>
      <c r="G2162" s="76"/>
      <c r="H2162" s="76"/>
      <c r="I2162" s="72"/>
      <c r="J2162" s="72"/>
      <c r="K2162" s="77"/>
      <c r="L2162" s="72"/>
      <c r="M2162" s="72"/>
      <c r="N2162" s="72"/>
      <c r="O2162" s="77"/>
      <c r="P2162" s="72"/>
    </row>
    <row r="2163" spans="1:16" x14ac:dyDescent="0.2">
      <c r="A2163" s="72"/>
      <c r="B2163" s="73"/>
      <c r="C2163" s="72"/>
      <c r="D2163" s="72"/>
      <c r="E2163" s="76"/>
      <c r="F2163" s="76"/>
      <c r="G2163" s="76"/>
      <c r="H2163" s="76"/>
      <c r="I2163" s="72"/>
      <c r="J2163" s="72"/>
      <c r="K2163" s="77"/>
      <c r="L2163" s="72"/>
      <c r="M2163" s="72"/>
      <c r="N2163" s="72"/>
      <c r="O2163" s="77"/>
      <c r="P2163" s="72"/>
    </row>
    <row r="2164" spans="1:16" x14ac:dyDescent="0.2">
      <c r="A2164" s="72"/>
      <c r="B2164" s="73"/>
      <c r="C2164" s="72"/>
      <c r="D2164" s="72"/>
      <c r="E2164" s="76"/>
      <c r="F2164" s="76"/>
      <c r="G2164" s="76"/>
      <c r="H2164" s="76"/>
      <c r="I2164" s="72"/>
      <c r="J2164" s="72"/>
      <c r="K2164" s="77"/>
      <c r="L2164" s="72"/>
      <c r="M2164" s="72"/>
      <c r="N2164" s="72"/>
      <c r="O2164" s="77"/>
      <c r="P2164" s="72"/>
    </row>
    <row r="2165" spans="1:16" x14ac:dyDescent="0.2">
      <c r="A2165" s="72"/>
      <c r="B2165" s="73"/>
      <c r="C2165" s="72"/>
      <c r="D2165" s="72"/>
      <c r="E2165" s="76"/>
      <c r="F2165" s="76"/>
      <c r="G2165" s="76"/>
      <c r="H2165" s="76"/>
      <c r="I2165" s="72"/>
      <c r="J2165" s="72"/>
      <c r="K2165" s="77"/>
      <c r="L2165" s="72"/>
      <c r="M2165" s="72"/>
      <c r="N2165" s="72"/>
      <c r="O2165" s="77"/>
      <c r="P2165" s="72"/>
    </row>
    <row r="2166" spans="1:16" x14ac:dyDescent="0.2">
      <c r="A2166" s="72"/>
      <c r="B2166" s="73"/>
      <c r="C2166" s="72"/>
      <c r="D2166" s="72"/>
      <c r="E2166" s="76"/>
      <c r="F2166" s="76"/>
      <c r="G2166" s="76"/>
      <c r="H2166" s="76"/>
      <c r="I2166" s="72"/>
      <c r="J2166" s="72"/>
      <c r="K2166" s="77"/>
      <c r="L2166" s="72"/>
      <c r="M2166" s="72"/>
      <c r="N2166" s="72"/>
      <c r="O2166" s="77"/>
      <c r="P2166" s="72"/>
    </row>
    <row r="2167" spans="1:16" x14ac:dyDescent="0.2">
      <c r="A2167" s="72"/>
      <c r="B2167" s="73"/>
      <c r="C2167" s="72"/>
      <c r="D2167" s="72"/>
      <c r="E2167" s="76"/>
      <c r="F2167" s="76"/>
      <c r="G2167" s="76"/>
      <c r="H2167" s="76"/>
      <c r="I2167" s="72"/>
      <c r="J2167" s="72"/>
      <c r="K2167" s="77"/>
      <c r="L2167" s="72"/>
      <c r="M2167" s="72"/>
      <c r="N2167" s="72"/>
      <c r="O2167" s="77"/>
      <c r="P2167" s="72"/>
    </row>
    <row r="2168" spans="1:16" x14ac:dyDescent="0.2">
      <c r="A2168" s="72"/>
      <c r="B2168" s="73"/>
      <c r="C2168" s="72"/>
      <c r="D2168" s="72"/>
      <c r="E2168" s="76"/>
      <c r="F2168" s="76"/>
      <c r="G2168" s="76"/>
      <c r="H2168" s="76"/>
      <c r="I2168" s="72"/>
      <c r="J2168" s="72"/>
      <c r="K2168" s="77"/>
      <c r="L2168" s="72"/>
      <c r="M2168" s="72"/>
      <c r="N2168" s="72"/>
      <c r="O2168" s="77"/>
      <c r="P2168" s="72"/>
    </row>
    <row r="2169" spans="1:16" x14ac:dyDescent="0.2">
      <c r="A2169" s="72"/>
      <c r="B2169" s="73"/>
      <c r="C2169" s="72"/>
      <c r="D2169" s="72"/>
      <c r="E2169" s="76"/>
      <c r="F2169" s="76"/>
      <c r="G2169" s="76"/>
      <c r="H2169" s="76"/>
      <c r="I2169" s="72"/>
      <c r="J2169" s="72"/>
      <c r="K2169" s="77"/>
      <c r="L2169" s="72"/>
      <c r="M2169" s="72"/>
      <c r="N2169" s="72"/>
      <c r="O2169" s="77"/>
      <c r="P2169" s="72"/>
    </row>
    <row r="2170" spans="1:16" x14ac:dyDescent="0.2">
      <c r="A2170" s="72"/>
      <c r="B2170" s="73"/>
      <c r="C2170" s="72"/>
      <c r="D2170" s="72"/>
      <c r="E2170" s="76"/>
      <c r="F2170" s="76"/>
      <c r="G2170" s="76"/>
      <c r="H2170" s="76"/>
      <c r="I2170" s="72"/>
      <c r="J2170" s="72"/>
      <c r="K2170" s="77"/>
      <c r="L2170" s="72"/>
      <c r="M2170" s="72"/>
      <c r="N2170" s="72"/>
      <c r="O2170" s="77"/>
      <c r="P2170" s="72"/>
    </row>
    <row r="2171" spans="1:16" x14ac:dyDescent="0.2">
      <c r="A2171" s="72"/>
      <c r="B2171" s="73"/>
      <c r="C2171" s="72"/>
      <c r="D2171" s="72"/>
      <c r="E2171" s="76"/>
      <c r="F2171" s="76"/>
      <c r="G2171" s="76"/>
      <c r="H2171" s="76"/>
      <c r="I2171" s="72"/>
      <c r="J2171" s="72"/>
      <c r="K2171" s="77"/>
      <c r="L2171" s="72"/>
      <c r="M2171" s="72"/>
      <c r="N2171" s="72"/>
      <c r="O2171" s="77"/>
      <c r="P2171" s="72"/>
    </row>
    <row r="2172" spans="1:16" x14ac:dyDescent="0.2">
      <c r="A2172" s="72"/>
      <c r="B2172" s="73"/>
      <c r="C2172" s="72"/>
      <c r="D2172" s="72"/>
      <c r="E2172" s="76"/>
      <c r="F2172" s="76"/>
      <c r="G2172" s="76"/>
      <c r="H2172" s="76"/>
      <c r="I2172" s="72"/>
      <c r="J2172" s="72"/>
      <c r="K2172" s="77"/>
      <c r="L2172" s="72"/>
      <c r="M2172" s="72"/>
      <c r="N2172" s="72"/>
      <c r="O2172" s="77"/>
      <c r="P2172" s="72"/>
    </row>
    <row r="2173" spans="1:16" x14ac:dyDescent="0.2">
      <c r="A2173" s="72"/>
      <c r="B2173" s="73"/>
      <c r="C2173" s="72"/>
      <c r="D2173" s="72"/>
      <c r="E2173" s="76"/>
      <c r="F2173" s="76"/>
      <c r="G2173" s="76"/>
      <c r="H2173" s="76"/>
      <c r="I2173" s="72"/>
      <c r="J2173" s="72"/>
      <c r="K2173" s="77"/>
      <c r="L2173" s="72"/>
      <c r="M2173" s="72"/>
      <c r="N2173" s="72"/>
      <c r="O2173" s="77"/>
      <c r="P2173" s="72"/>
    </row>
    <row r="2174" spans="1:16" x14ac:dyDescent="0.2">
      <c r="A2174" s="72"/>
      <c r="B2174" s="73"/>
      <c r="C2174" s="72"/>
      <c r="D2174" s="72"/>
      <c r="E2174" s="76"/>
      <c r="F2174" s="76"/>
      <c r="G2174" s="76"/>
      <c r="H2174" s="76"/>
      <c r="I2174" s="72"/>
      <c r="J2174" s="72"/>
      <c r="K2174" s="77"/>
      <c r="L2174" s="72"/>
      <c r="M2174" s="72"/>
      <c r="N2174" s="72"/>
      <c r="O2174" s="77"/>
      <c r="P2174" s="72"/>
    </row>
    <row r="2175" spans="1:16" x14ac:dyDescent="0.2">
      <c r="A2175" s="72"/>
      <c r="B2175" s="73"/>
      <c r="C2175" s="72"/>
      <c r="D2175" s="72"/>
      <c r="E2175" s="76"/>
      <c r="F2175" s="76"/>
      <c r="G2175" s="76"/>
      <c r="H2175" s="76"/>
      <c r="I2175" s="72"/>
      <c r="J2175" s="72"/>
      <c r="K2175" s="77"/>
      <c r="L2175" s="72"/>
      <c r="M2175" s="72"/>
      <c r="N2175" s="72"/>
      <c r="O2175" s="77"/>
      <c r="P2175" s="72"/>
    </row>
    <row r="2176" spans="1:16" x14ac:dyDescent="0.2">
      <c r="A2176" s="72"/>
      <c r="B2176" s="73"/>
      <c r="C2176" s="72"/>
      <c r="D2176" s="72"/>
      <c r="E2176" s="76"/>
      <c r="F2176" s="76"/>
      <c r="G2176" s="76"/>
      <c r="H2176" s="76"/>
      <c r="I2176" s="72"/>
      <c r="J2176" s="72"/>
      <c r="K2176" s="77"/>
      <c r="L2176" s="72"/>
      <c r="M2176" s="72"/>
      <c r="N2176" s="72"/>
      <c r="O2176" s="77"/>
      <c r="P2176" s="72"/>
    </row>
    <row r="2177" spans="1:16" x14ac:dyDescent="0.2">
      <c r="A2177" s="72"/>
      <c r="B2177" s="73"/>
      <c r="C2177" s="72"/>
      <c r="D2177" s="72"/>
      <c r="E2177" s="76"/>
      <c r="F2177" s="76"/>
      <c r="G2177" s="76"/>
      <c r="H2177" s="76"/>
      <c r="I2177" s="72"/>
      <c r="J2177" s="72"/>
      <c r="K2177" s="77"/>
      <c r="L2177" s="72"/>
      <c r="M2177" s="72"/>
      <c r="N2177" s="72"/>
      <c r="O2177" s="77"/>
      <c r="P2177" s="72"/>
    </row>
    <row r="2178" spans="1:16" x14ac:dyDescent="0.2">
      <c r="A2178" s="72"/>
      <c r="B2178" s="73"/>
      <c r="C2178" s="72"/>
      <c r="D2178" s="72"/>
      <c r="E2178" s="76"/>
      <c r="F2178" s="76"/>
      <c r="G2178" s="76"/>
      <c r="H2178" s="76"/>
      <c r="I2178" s="72"/>
      <c r="J2178" s="72"/>
      <c r="K2178" s="77"/>
      <c r="L2178" s="72"/>
      <c r="M2178" s="72"/>
      <c r="N2178" s="72"/>
      <c r="O2178" s="77"/>
      <c r="P2178" s="72"/>
    </row>
    <row r="2179" spans="1:16" x14ac:dyDescent="0.2">
      <c r="A2179" s="72"/>
      <c r="B2179" s="73"/>
      <c r="C2179" s="72"/>
      <c r="D2179" s="72"/>
      <c r="E2179" s="76"/>
      <c r="F2179" s="76"/>
      <c r="G2179" s="76"/>
      <c r="H2179" s="76"/>
      <c r="I2179" s="72"/>
      <c r="J2179" s="72"/>
      <c r="K2179" s="77"/>
      <c r="L2179" s="72"/>
      <c r="M2179" s="72"/>
      <c r="N2179" s="72"/>
      <c r="O2179" s="77"/>
      <c r="P2179" s="72"/>
    </row>
    <row r="2180" spans="1:16" x14ac:dyDescent="0.2">
      <c r="A2180" s="72"/>
      <c r="B2180" s="73"/>
      <c r="C2180" s="72"/>
      <c r="D2180" s="72"/>
      <c r="E2180" s="76"/>
      <c r="F2180" s="76"/>
      <c r="G2180" s="76"/>
      <c r="H2180" s="76"/>
      <c r="I2180" s="72"/>
      <c r="J2180" s="72"/>
      <c r="K2180" s="77"/>
      <c r="L2180" s="72"/>
      <c r="M2180" s="72"/>
      <c r="N2180" s="72"/>
      <c r="O2180" s="77"/>
      <c r="P2180" s="72"/>
    </row>
    <row r="2181" spans="1:16" x14ac:dyDescent="0.2">
      <c r="A2181" s="72"/>
      <c r="B2181" s="73"/>
      <c r="C2181" s="72"/>
      <c r="D2181" s="72"/>
      <c r="E2181" s="76"/>
      <c r="F2181" s="76"/>
      <c r="G2181" s="76"/>
      <c r="H2181" s="76"/>
      <c r="I2181" s="72"/>
      <c r="J2181" s="72"/>
      <c r="K2181" s="77"/>
      <c r="L2181" s="72"/>
      <c r="M2181" s="72"/>
      <c r="N2181" s="72"/>
      <c r="O2181" s="77"/>
      <c r="P2181" s="72"/>
    </row>
    <row r="2182" spans="1:16" x14ac:dyDescent="0.2">
      <c r="A2182" s="72"/>
      <c r="B2182" s="73"/>
      <c r="C2182" s="72"/>
      <c r="D2182" s="72"/>
      <c r="E2182" s="76"/>
      <c r="F2182" s="76"/>
      <c r="G2182" s="76"/>
      <c r="H2182" s="76"/>
      <c r="I2182" s="72"/>
      <c r="J2182" s="72"/>
      <c r="K2182" s="77"/>
      <c r="L2182" s="72"/>
      <c r="M2182" s="72"/>
      <c r="N2182" s="72"/>
      <c r="O2182" s="77"/>
      <c r="P2182" s="72"/>
    </row>
    <row r="2183" spans="1:16" x14ac:dyDescent="0.2">
      <c r="A2183" s="72"/>
      <c r="B2183" s="73"/>
      <c r="C2183" s="72"/>
      <c r="D2183" s="72"/>
      <c r="E2183" s="76"/>
      <c r="F2183" s="76"/>
      <c r="G2183" s="76"/>
      <c r="H2183" s="76"/>
      <c r="I2183" s="72"/>
      <c r="J2183" s="72"/>
      <c r="K2183" s="77"/>
      <c r="L2183" s="72"/>
      <c r="M2183" s="72"/>
      <c r="N2183" s="72"/>
      <c r="O2183" s="77"/>
      <c r="P2183" s="72"/>
    </row>
    <row r="2184" spans="1:16" x14ac:dyDescent="0.2">
      <c r="A2184" s="72"/>
      <c r="B2184" s="73"/>
      <c r="C2184" s="72"/>
      <c r="D2184" s="72"/>
      <c r="E2184" s="76"/>
      <c r="F2184" s="76"/>
      <c r="G2184" s="76"/>
      <c r="H2184" s="76"/>
      <c r="I2184" s="72"/>
      <c r="J2184" s="72"/>
      <c r="K2184" s="77"/>
      <c r="L2184" s="72"/>
      <c r="M2184" s="72"/>
      <c r="N2184" s="72"/>
      <c r="O2184" s="77"/>
      <c r="P2184" s="72"/>
    </row>
    <row r="2185" spans="1:16" x14ac:dyDescent="0.2">
      <c r="A2185" s="72"/>
      <c r="B2185" s="73"/>
      <c r="C2185" s="72"/>
      <c r="D2185" s="72"/>
      <c r="E2185" s="76"/>
      <c r="F2185" s="76"/>
      <c r="G2185" s="76"/>
      <c r="H2185" s="76"/>
      <c r="I2185" s="72"/>
      <c r="J2185" s="72"/>
      <c r="K2185" s="77"/>
      <c r="L2185" s="72"/>
      <c r="M2185" s="72"/>
      <c r="N2185" s="72"/>
      <c r="O2185" s="77"/>
      <c r="P2185" s="72"/>
    </row>
    <row r="2186" spans="1:16" x14ac:dyDescent="0.2">
      <c r="A2186" s="72"/>
      <c r="B2186" s="73"/>
      <c r="C2186" s="72"/>
      <c r="D2186" s="72"/>
      <c r="E2186" s="76"/>
      <c r="F2186" s="76"/>
      <c r="G2186" s="76"/>
      <c r="H2186" s="76"/>
      <c r="I2186" s="72"/>
      <c r="J2186" s="72"/>
      <c r="K2186" s="77"/>
      <c r="L2186" s="72"/>
      <c r="M2186" s="72"/>
      <c r="N2186" s="72"/>
      <c r="O2186" s="77"/>
      <c r="P2186" s="72"/>
    </row>
    <row r="2187" spans="1:16" x14ac:dyDescent="0.2">
      <c r="A2187" s="72"/>
      <c r="B2187" s="73"/>
      <c r="C2187" s="72"/>
      <c r="D2187" s="72"/>
      <c r="E2187" s="76"/>
      <c r="F2187" s="76"/>
      <c r="G2187" s="76"/>
      <c r="H2187" s="76"/>
      <c r="I2187" s="72"/>
      <c r="J2187" s="72"/>
      <c r="K2187" s="77"/>
      <c r="L2187" s="72"/>
      <c r="M2187" s="72"/>
      <c r="N2187" s="72"/>
      <c r="O2187" s="77"/>
      <c r="P2187" s="72"/>
    </row>
    <row r="2188" spans="1:16" x14ac:dyDescent="0.2">
      <c r="A2188" s="72"/>
      <c r="B2188" s="73"/>
      <c r="C2188" s="72"/>
      <c r="D2188" s="72"/>
      <c r="E2188" s="76"/>
      <c r="F2188" s="76"/>
      <c r="G2188" s="76"/>
      <c r="H2188" s="76"/>
      <c r="I2188" s="72"/>
      <c r="J2188" s="72"/>
      <c r="K2188" s="77"/>
      <c r="L2188" s="72"/>
      <c r="M2188" s="72"/>
      <c r="N2188" s="72"/>
      <c r="O2188" s="77"/>
      <c r="P2188" s="72"/>
    </row>
    <row r="2189" spans="1:16" x14ac:dyDescent="0.2">
      <c r="A2189" s="72"/>
      <c r="B2189" s="73"/>
      <c r="C2189" s="72"/>
      <c r="D2189" s="72"/>
      <c r="E2189" s="76"/>
      <c r="F2189" s="76"/>
      <c r="G2189" s="76"/>
      <c r="H2189" s="76"/>
      <c r="I2189" s="72"/>
      <c r="J2189" s="72"/>
      <c r="K2189" s="77"/>
      <c r="L2189" s="72"/>
      <c r="M2189" s="72"/>
      <c r="N2189" s="72"/>
      <c r="O2189" s="77"/>
      <c r="P2189" s="72"/>
    </row>
    <row r="2190" spans="1:16" x14ac:dyDescent="0.2">
      <c r="A2190" s="72"/>
      <c r="B2190" s="73"/>
      <c r="C2190" s="72"/>
      <c r="D2190" s="72"/>
      <c r="E2190" s="76"/>
      <c r="F2190" s="76"/>
      <c r="G2190" s="76"/>
      <c r="H2190" s="76"/>
      <c r="I2190" s="72"/>
      <c r="J2190" s="72"/>
      <c r="K2190" s="77"/>
      <c r="L2190" s="72"/>
      <c r="M2190" s="72"/>
      <c r="N2190" s="72"/>
      <c r="O2190" s="77"/>
      <c r="P2190" s="72"/>
    </row>
    <row r="2191" spans="1:16" x14ac:dyDescent="0.2">
      <c r="A2191" s="72"/>
      <c r="B2191" s="73"/>
      <c r="C2191" s="72"/>
      <c r="D2191" s="72"/>
      <c r="E2191" s="76"/>
      <c r="F2191" s="76"/>
      <c r="G2191" s="76"/>
      <c r="H2191" s="76"/>
      <c r="I2191" s="72"/>
      <c r="J2191" s="72"/>
      <c r="K2191" s="77"/>
      <c r="L2191" s="72"/>
      <c r="M2191" s="72"/>
      <c r="N2191" s="72"/>
      <c r="O2191" s="77"/>
      <c r="P2191" s="72"/>
    </row>
    <row r="2192" spans="1:16" x14ac:dyDescent="0.2">
      <c r="A2192" s="72"/>
      <c r="B2192" s="73"/>
      <c r="C2192" s="72"/>
      <c r="D2192" s="72"/>
      <c r="E2192" s="76"/>
      <c r="F2192" s="76"/>
      <c r="G2192" s="76"/>
      <c r="H2192" s="76"/>
      <c r="I2192" s="72"/>
      <c r="J2192" s="72"/>
      <c r="K2192" s="77"/>
      <c r="L2192" s="72"/>
      <c r="M2192" s="72"/>
      <c r="N2192" s="72"/>
      <c r="O2192" s="77"/>
      <c r="P2192" s="72"/>
    </row>
    <row r="2193" spans="1:16" x14ac:dyDescent="0.2">
      <c r="A2193" s="72"/>
      <c r="B2193" s="73"/>
      <c r="C2193" s="72"/>
      <c r="D2193" s="72"/>
      <c r="E2193" s="76"/>
      <c r="F2193" s="76"/>
      <c r="G2193" s="76"/>
      <c r="H2193" s="76"/>
      <c r="I2193" s="72"/>
      <c r="J2193" s="72"/>
      <c r="K2193" s="77"/>
      <c r="L2193" s="72"/>
      <c r="M2193" s="72"/>
      <c r="N2193" s="72"/>
      <c r="O2193" s="77"/>
      <c r="P2193" s="72"/>
    </row>
    <row r="2194" spans="1:16" x14ac:dyDescent="0.2">
      <c r="A2194" s="72"/>
      <c r="B2194" s="73"/>
      <c r="C2194" s="72"/>
      <c r="D2194" s="72"/>
      <c r="E2194" s="76"/>
      <c r="F2194" s="76"/>
      <c r="G2194" s="76"/>
      <c r="H2194" s="76"/>
      <c r="I2194" s="72"/>
      <c r="J2194" s="72"/>
      <c r="K2194" s="77"/>
      <c r="L2194" s="72"/>
      <c r="M2194" s="72"/>
      <c r="N2194" s="72"/>
      <c r="O2194" s="77"/>
      <c r="P2194" s="72"/>
    </row>
    <row r="2195" spans="1:16" x14ac:dyDescent="0.2">
      <c r="A2195" s="72"/>
      <c r="B2195" s="73"/>
      <c r="C2195" s="72"/>
      <c r="D2195" s="72"/>
      <c r="E2195" s="76"/>
      <c r="F2195" s="76"/>
      <c r="G2195" s="76"/>
      <c r="H2195" s="76"/>
      <c r="I2195" s="72"/>
      <c r="J2195" s="72"/>
      <c r="K2195" s="77"/>
      <c r="L2195" s="72"/>
      <c r="M2195" s="72"/>
      <c r="N2195" s="72"/>
      <c r="O2195" s="77"/>
      <c r="P2195" s="72"/>
    </row>
    <row r="2196" spans="1:16" x14ac:dyDescent="0.2">
      <c r="A2196" s="72"/>
      <c r="B2196" s="73"/>
      <c r="C2196" s="72"/>
      <c r="D2196" s="72"/>
      <c r="E2196" s="76"/>
      <c r="F2196" s="76"/>
      <c r="G2196" s="76"/>
      <c r="H2196" s="76"/>
      <c r="I2196" s="72"/>
      <c r="J2196" s="72"/>
      <c r="K2196" s="77"/>
      <c r="L2196" s="72"/>
      <c r="M2196" s="72"/>
      <c r="N2196" s="72"/>
      <c r="O2196" s="77"/>
      <c r="P2196" s="72"/>
    </row>
    <row r="2197" spans="1:16" x14ac:dyDescent="0.2">
      <c r="A2197" s="72"/>
      <c r="B2197" s="73"/>
      <c r="C2197" s="72"/>
      <c r="D2197" s="72"/>
      <c r="E2197" s="76"/>
      <c r="F2197" s="76"/>
      <c r="G2197" s="76"/>
      <c r="H2197" s="76"/>
      <c r="I2197" s="72"/>
      <c r="J2197" s="72"/>
      <c r="K2197" s="77"/>
      <c r="L2197" s="72"/>
      <c r="M2197" s="72"/>
      <c r="N2197" s="72"/>
      <c r="O2197" s="77"/>
      <c r="P2197" s="72"/>
    </row>
    <row r="2198" spans="1:16" x14ac:dyDescent="0.2">
      <c r="A2198" s="72"/>
      <c r="B2198" s="73"/>
      <c r="C2198" s="72"/>
      <c r="D2198" s="72"/>
      <c r="E2198" s="76"/>
      <c r="F2198" s="76"/>
      <c r="G2198" s="76"/>
      <c r="H2198" s="76"/>
      <c r="I2198" s="72"/>
      <c r="J2198" s="72"/>
      <c r="K2198" s="77"/>
      <c r="L2198" s="72"/>
      <c r="M2198" s="72"/>
      <c r="N2198" s="72"/>
      <c r="O2198" s="77"/>
      <c r="P2198" s="72"/>
    </row>
    <row r="2199" spans="1:16" x14ac:dyDescent="0.2">
      <c r="A2199" s="72"/>
      <c r="B2199" s="73"/>
      <c r="C2199" s="72"/>
      <c r="D2199" s="72"/>
      <c r="E2199" s="76"/>
      <c r="F2199" s="76"/>
      <c r="G2199" s="76"/>
      <c r="H2199" s="76"/>
      <c r="I2199" s="72"/>
      <c r="J2199" s="72"/>
      <c r="K2199" s="77"/>
      <c r="L2199" s="72"/>
      <c r="M2199" s="72"/>
      <c r="N2199" s="72"/>
      <c r="O2199" s="77"/>
      <c r="P2199" s="72"/>
    </row>
    <row r="2200" spans="1:16" x14ac:dyDescent="0.2">
      <c r="A2200" s="72"/>
      <c r="B2200" s="73"/>
      <c r="C2200" s="72"/>
      <c r="D2200" s="72"/>
      <c r="E2200" s="76"/>
      <c r="F2200" s="76"/>
      <c r="G2200" s="76"/>
      <c r="H2200" s="76"/>
      <c r="I2200" s="72"/>
      <c r="J2200" s="72"/>
      <c r="K2200" s="77"/>
      <c r="L2200" s="72"/>
      <c r="M2200" s="72"/>
      <c r="N2200" s="72"/>
      <c r="O2200" s="77"/>
      <c r="P2200" s="72"/>
    </row>
    <row r="2201" spans="1:16" x14ac:dyDescent="0.2">
      <c r="A2201" s="72"/>
      <c r="B2201" s="73"/>
      <c r="C2201" s="72"/>
      <c r="D2201" s="72"/>
      <c r="E2201" s="76"/>
      <c r="F2201" s="76"/>
      <c r="G2201" s="76"/>
      <c r="H2201" s="76"/>
      <c r="I2201" s="72"/>
      <c r="J2201" s="72"/>
      <c r="K2201" s="77"/>
      <c r="L2201" s="72"/>
      <c r="M2201" s="72"/>
      <c r="N2201" s="72"/>
      <c r="O2201" s="77"/>
      <c r="P2201" s="72"/>
    </row>
    <row r="2202" spans="1:16" x14ac:dyDescent="0.2">
      <c r="A2202" s="72"/>
      <c r="B2202" s="73"/>
      <c r="C2202" s="72"/>
      <c r="D2202" s="72"/>
      <c r="E2202" s="76"/>
      <c r="F2202" s="76"/>
      <c r="G2202" s="76"/>
      <c r="H2202" s="76"/>
      <c r="I2202" s="72"/>
      <c r="J2202" s="72"/>
      <c r="K2202" s="77"/>
      <c r="L2202" s="72"/>
      <c r="M2202" s="72"/>
      <c r="N2202" s="72"/>
      <c r="O2202" s="77"/>
      <c r="P2202" s="72"/>
    </row>
    <row r="2203" spans="1:16" x14ac:dyDescent="0.2">
      <c r="A2203" s="72"/>
      <c r="B2203" s="73"/>
      <c r="C2203" s="72"/>
      <c r="D2203" s="72"/>
      <c r="E2203" s="76"/>
      <c r="F2203" s="76"/>
      <c r="G2203" s="76"/>
      <c r="H2203" s="76"/>
      <c r="I2203" s="72"/>
      <c r="J2203" s="72"/>
      <c r="K2203" s="77"/>
      <c r="L2203" s="72"/>
      <c r="M2203" s="72"/>
      <c r="N2203" s="72"/>
      <c r="O2203" s="77"/>
      <c r="P2203" s="72"/>
    </row>
    <row r="2204" spans="1:16" x14ac:dyDescent="0.2">
      <c r="A2204" s="72"/>
      <c r="B2204" s="73"/>
      <c r="C2204" s="72"/>
      <c r="D2204" s="72"/>
      <c r="E2204" s="76"/>
      <c r="F2204" s="76"/>
      <c r="G2204" s="76"/>
      <c r="H2204" s="76"/>
      <c r="I2204" s="72"/>
      <c r="J2204" s="72"/>
      <c r="K2204" s="77"/>
      <c r="L2204" s="72"/>
      <c r="M2204" s="72"/>
      <c r="N2204" s="72"/>
      <c r="O2204" s="77"/>
      <c r="P2204" s="72"/>
    </row>
    <row r="2205" spans="1:16" x14ac:dyDescent="0.2">
      <c r="A2205" s="72"/>
      <c r="B2205" s="73"/>
      <c r="C2205" s="72"/>
      <c r="D2205" s="72"/>
      <c r="E2205" s="76"/>
      <c r="F2205" s="76"/>
      <c r="G2205" s="76"/>
      <c r="H2205" s="76"/>
      <c r="I2205" s="72"/>
      <c r="J2205" s="72"/>
      <c r="K2205" s="77"/>
      <c r="L2205" s="72"/>
      <c r="M2205" s="72"/>
      <c r="N2205" s="72"/>
      <c r="O2205" s="77"/>
      <c r="P2205" s="72"/>
    </row>
    <row r="2206" spans="1:16" x14ac:dyDescent="0.2">
      <c r="A2206" s="72"/>
      <c r="B2206" s="73"/>
      <c r="C2206" s="72"/>
      <c r="D2206" s="72"/>
      <c r="E2206" s="76"/>
      <c r="F2206" s="76"/>
      <c r="G2206" s="76"/>
      <c r="H2206" s="76"/>
      <c r="I2206" s="72"/>
      <c r="J2206" s="72"/>
      <c r="K2206" s="77"/>
      <c r="L2206" s="72"/>
      <c r="M2206" s="72"/>
      <c r="N2206" s="72"/>
      <c r="O2206" s="77"/>
      <c r="P2206" s="72"/>
    </row>
    <row r="2207" spans="1:16" x14ac:dyDescent="0.2">
      <c r="A2207" s="72"/>
      <c r="B2207" s="73"/>
      <c r="C2207" s="72"/>
      <c r="D2207" s="72"/>
      <c r="E2207" s="76"/>
      <c r="F2207" s="76"/>
      <c r="G2207" s="76"/>
      <c r="H2207" s="76"/>
      <c r="I2207" s="72"/>
      <c r="J2207" s="72"/>
      <c r="K2207" s="77"/>
      <c r="L2207" s="72"/>
      <c r="M2207" s="72"/>
      <c r="N2207" s="72"/>
      <c r="O2207" s="77"/>
      <c r="P2207" s="72"/>
    </row>
    <row r="2208" spans="1:16" x14ac:dyDescent="0.2">
      <c r="A2208" s="72"/>
      <c r="B2208" s="73"/>
      <c r="C2208" s="72"/>
      <c r="D2208" s="72"/>
      <c r="E2208" s="76"/>
      <c r="F2208" s="76"/>
      <c r="G2208" s="76"/>
      <c r="H2208" s="76"/>
      <c r="I2208" s="72"/>
      <c r="J2208" s="72"/>
      <c r="K2208" s="77"/>
      <c r="L2208" s="72"/>
      <c r="M2208" s="72"/>
      <c r="N2208" s="72"/>
      <c r="O2208" s="77"/>
      <c r="P2208" s="72"/>
    </row>
    <row r="2209" spans="1:16" x14ac:dyDescent="0.2">
      <c r="A2209" s="72"/>
      <c r="B2209" s="73"/>
      <c r="C2209" s="72"/>
      <c r="D2209" s="72"/>
      <c r="E2209" s="76"/>
      <c r="F2209" s="76"/>
      <c r="G2209" s="76"/>
      <c r="H2209" s="76"/>
      <c r="I2209" s="72"/>
      <c r="J2209" s="72"/>
      <c r="K2209" s="77"/>
      <c r="L2209" s="72"/>
      <c r="M2209" s="72"/>
      <c r="N2209" s="72"/>
      <c r="O2209" s="77"/>
      <c r="P2209" s="72"/>
    </row>
    <row r="2210" spans="1:16" x14ac:dyDescent="0.2">
      <c r="A2210" s="72"/>
      <c r="B2210" s="73"/>
      <c r="C2210" s="72"/>
      <c r="D2210" s="72"/>
      <c r="E2210" s="76"/>
      <c r="F2210" s="76"/>
      <c r="G2210" s="76"/>
      <c r="H2210" s="76"/>
      <c r="I2210" s="72"/>
      <c r="J2210" s="72"/>
      <c r="K2210" s="77"/>
      <c r="L2210" s="72"/>
      <c r="M2210" s="72"/>
      <c r="N2210" s="72"/>
      <c r="O2210" s="77"/>
      <c r="P2210" s="72"/>
    </row>
    <row r="2211" spans="1:16" x14ac:dyDescent="0.2">
      <c r="A2211" s="72"/>
      <c r="B2211" s="73"/>
      <c r="C2211" s="72"/>
      <c r="D2211" s="72"/>
      <c r="E2211" s="76"/>
      <c r="F2211" s="76"/>
      <c r="G2211" s="76"/>
      <c r="H2211" s="76"/>
      <c r="I2211" s="72"/>
      <c r="J2211" s="72"/>
      <c r="K2211" s="77"/>
      <c r="L2211" s="72"/>
      <c r="M2211" s="72"/>
      <c r="N2211" s="72"/>
      <c r="O2211" s="77"/>
      <c r="P2211" s="72"/>
    </row>
    <row r="2212" spans="1:16" x14ac:dyDescent="0.2">
      <c r="A2212" s="72"/>
      <c r="B2212" s="73"/>
      <c r="C2212" s="72"/>
      <c r="D2212" s="72"/>
      <c r="E2212" s="76"/>
      <c r="F2212" s="76"/>
      <c r="G2212" s="76"/>
      <c r="H2212" s="76"/>
      <c r="I2212" s="72"/>
      <c r="J2212" s="72"/>
      <c r="K2212" s="77"/>
      <c r="L2212" s="72"/>
      <c r="M2212" s="72"/>
      <c r="N2212" s="72"/>
      <c r="O2212" s="77"/>
      <c r="P2212" s="72"/>
    </row>
    <row r="2213" spans="1:16" x14ac:dyDescent="0.2">
      <c r="A2213" s="72"/>
      <c r="B2213" s="73"/>
      <c r="C2213" s="72"/>
      <c r="D2213" s="72"/>
      <c r="E2213" s="76"/>
      <c r="F2213" s="76"/>
      <c r="G2213" s="76"/>
      <c r="H2213" s="76"/>
      <c r="I2213" s="72"/>
      <c r="J2213" s="72"/>
      <c r="K2213" s="77"/>
      <c r="L2213" s="72"/>
      <c r="M2213" s="72"/>
      <c r="N2213" s="72"/>
      <c r="O2213" s="77"/>
      <c r="P2213" s="72"/>
    </row>
    <row r="2214" spans="1:16" x14ac:dyDescent="0.2">
      <c r="A2214" s="72"/>
      <c r="B2214" s="73"/>
      <c r="C2214" s="72"/>
      <c r="D2214" s="72"/>
      <c r="E2214" s="76"/>
      <c r="F2214" s="76"/>
      <c r="G2214" s="76"/>
      <c r="H2214" s="76"/>
      <c r="I2214" s="72"/>
      <c r="J2214" s="72"/>
      <c r="K2214" s="77"/>
      <c r="L2214" s="72"/>
      <c r="M2214" s="72"/>
      <c r="N2214" s="72"/>
      <c r="O2214" s="77"/>
      <c r="P2214" s="72"/>
    </row>
    <row r="2215" spans="1:16" x14ac:dyDescent="0.2">
      <c r="A2215" s="72"/>
      <c r="B2215" s="73"/>
      <c r="C2215" s="72"/>
      <c r="D2215" s="72"/>
      <c r="E2215" s="76"/>
      <c r="F2215" s="76"/>
      <c r="G2215" s="76"/>
      <c r="H2215" s="76"/>
      <c r="I2215" s="72"/>
      <c r="J2215" s="72"/>
      <c r="K2215" s="77"/>
      <c r="L2215" s="72"/>
      <c r="M2215" s="72"/>
      <c r="N2215" s="72"/>
      <c r="O2215" s="77"/>
      <c r="P2215" s="72"/>
    </row>
    <row r="2216" spans="1:16" x14ac:dyDescent="0.2">
      <c r="A2216" s="72"/>
      <c r="B2216" s="73"/>
      <c r="C2216" s="72"/>
      <c r="D2216" s="72"/>
      <c r="E2216" s="76"/>
      <c r="F2216" s="76"/>
      <c r="G2216" s="76"/>
      <c r="H2216" s="76"/>
      <c r="I2216" s="72"/>
      <c r="J2216" s="72"/>
      <c r="K2216" s="77"/>
      <c r="L2216" s="72"/>
      <c r="M2216" s="72"/>
      <c r="N2216" s="72"/>
      <c r="O2216" s="77"/>
      <c r="P2216" s="72"/>
    </row>
    <row r="2217" spans="1:16" x14ac:dyDescent="0.2">
      <c r="A2217" s="72"/>
      <c r="B2217" s="73"/>
      <c r="C2217" s="72"/>
      <c r="D2217" s="72"/>
      <c r="E2217" s="76"/>
      <c r="F2217" s="76"/>
      <c r="G2217" s="76"/>
      <c r="H2217" s="76"/>
      <c r="I2217" s="72"/>
      <c r="J2217" s="72"/>
      <c r="K2217" s="77"/>
      <c r="L2217" s="72"/>
      <c r="M2217" s="72"/>
      <c r="N2217" s="72"/>
      <c r="O2217" s="77"/>
      <c r="P2217" s="72"/>
    </row>
    <row r="2218" spans="1:16" x14ac:dyDescent="0.2">
      <c r="A2218" s="72"/>
      <c r="B2218" s="73"/>
      <c r="C2218" s="72"/>
      <c r="D2218" s="72"/>
      <c r="E2218" s="76"/>
      <c r="F2218" s="76"/>
      <c r="G2218" s="76"/>
      <c r="H2218" s="76"/>
      <c r="I2218" s="72"/>
      <c r="J2218" s="72"/>
      <c r="K2218" s="77"/>
      <c r="L2218" s="72"/>
      <c r="M2218" s="72"/>
      <c r="N2218" s="72"/>
      <c r="O2218" s="77"/>
      <c r="P2218" s="72"/>
    </row>
    <row r="2219" spans="1:16" x14ac:dyDescent="0.2">
      <c r="A2219" s="72"/>
      <c r="B2219" s="73"/>
      <c r="C2219" s="72"/>
      <c r="D2219" s="72"/>
      <c r="E2219" s="76"/>
      <c r="F2219" s="76"/>
      <c r="G2219" s="76"/>
      <c r="H2219" s="76"/>
      <c r="I2219" s="72"/>
      <c r="J2219" s="72"/>
      <c r="K2219" s="77"/>
      <c r="L2219" s="72"/>
      <c r="M2219" s="72"/>
      <c r="N2219" s="72"/>
      <c r="O2219" s="77"/>
      <c r="P2219" s="72"/>
    </row>
    <row r="2220" spans="1:16" x14ac:dyDescent="0.2">
      <c r="A2220" s="72"/>
      <c r="B2220" s="73"/>
      <c r="C2220" s="72"/>
      <c r="D2220" s="72"/>
      <c r="E2220" s="76"/>
      <c r="F2220" s="76"/>
      <c r="G2220" s="76"/>
      <c r="H2220" s="76"/>
      <c r="I2220" s="72"/>
      <c r="J2220" s="72"/>
      <c r="K2220" s="77"/>
      <c r="L2220" s="72"/>
      <c r="M2220" s="72"/>
      <c r="N2220" s="72"/>
      <c r="O2220" s="77"/>
      <c r="P2220" s="72"/>
    </row>
    <row r="2221" spans="1:16" x14ac:dyDescent="0.2">
      <c r="A2221" s="72"/>
      <c r="B2221" s="73"/>
      <c r="C2221" s="72"/>
      <c r="D2221" s="72"/>
      <c r="E2221" s="76"/>
      <c r="F2221" s="76"/>
      <c r="G2221" s="76"/>
      <c r="H2221" s="76"/>
      <c r="I2221" s="72"/>
      <c r="J2221" s="72"/>
      <c r="K2221" s="77"/>
      <c r="L2221" s="72"/>
      <c r="M2221" s="72"/>
      <c r="N2221" s="72"/>
      <c r="O2221" s="77"/>
      <c r="P2221" s="72"/>
    </row>
    <row r="2222" spans="1:16" x14ac:dyDescent="0.2">
      <c r="A2222" s="72"/>
      <c r="B2222" s="73"/>
      <c r="C2222" s="72"/>
      <c r="D2222" s="72"/>
      <c r="E2222" s="76"/>
      <c r="F2222" s="76"/>
      <c r="G2222" s="76"/>
      <c r="H2222" s="76"/>
      <c r="I2222" s="72"/>
      <c r="J2222" s="72"/>
      <c r="K2222" s="77"/>
      <c r="L2222" s="72"/>
      <c r="M2222" s="72"/>
      <c r="N2222" s="72"/>
      <c r="O2222" s="77"/>
      <c r="P2222" s="72"/>
    </row>
    <row r="2223" spans="1:16" x14ac:dyDescent="0.2">
      <c r="A2223" s="72"/>
      <c r="B2223" s="73"/>
      <c r="C2223" s="72"/>
      <c r="D2223" s="72"/>
      <c r="E2223" s="76"/>
      <c r="F2223" s="76"/>
      <c r="G2223" s="76"/>
      <c r="H2223" s="76"/>
      <c r="I2223" s="72"/>
      <c r="J2223" s="72"/>
      <c r="K2223" s="77"/>
      <c r="L2223" s="72"/>
      <c r="M2223" s="72"/>
      <c r="N2223" s="72"/>
      <c r="O2223" s="77"/>
      <c r="P2223" s="72"/>
    </row>
    <row r="2224" spans="1:16" x14ac:dyDescent="0.2">
      <c r="A2224" s="72"/>
      <c r="B2224" s="73"/>
      <c r="C2224" s="72"/>
      <c r="D2224" s="72"/>
      <c r="E2224" s="76"/>
      <c r="F2224" s="76"/>
      <c r="G2224" s="76"/>
      <c r="H2224" s="76"/>
      <c r="I2224" s="72"/>
      <c r="J2224" s="72"/>
      <c r="K2224" s="77"/>
      <c r="L2224" s="72"/>
      <c r="M2224" s="72"/>
      <c r="N2224" s="72"/>
      <c r="O2224" s="77"/>
      <c r="P2224" s="72"/>
    </row>
    <row r="2225" spans="1:16" x14ac:dyDescent="0.2">
      <c r="A2225" s="72"/>
      <c r="B2225" s="73"/>
      <c r="C2225" s="72"/>
      <c r="D2225" s="72"/>
      <c r="E2225" s="76"/>
      <c r="F2225" s="76"/>
      <c r="G2225" s="76"/>
      <c r="H2225" s="76"/>
      <c r="I2225" s="72"/>
      <c r="J2225" s="72"/>
      <c r="K2225" s="77"/>
      <c r="L2225" s="72"/>
      <c r="M2225" s="72"/>
      <c r="N2225" s="72"/>
      <c r="O2225" s="77"/>
      <c r="P2225" s="72"/>
    </row>
    <row r="2226" spans="1:16" x14ac:dyDescent="0.2">
      <c r="A2226" s="72"/>
      <c r="B2226" s="73"/>
      <c r="C2226" s="72"/>
      <c r="D2226" s="72"/>
      <c r="E2226" s="76"/>
      <c r="F2226" s="76"/>
      <c r="G2226" s="76"/>
      <c r="H2226" s="76"/>
      <c r="I2226" s="72"/>
      <c r="J2226" s="72"/>
      <c r="K2226" s="77"/>
      <c r="L2226" s="72"/>
      <c r="M2226" s="72"/>
      <c r="N2226" s="72"/>
      <c r="O2226" s="77"/>
      <c r="P2226" s="72"/>
    </row>
    <row r="2227" spans="1:16" x14ac:dyDescent="0.2">
      <c r="A2227" s="72"/>
      <c r="B2227" s="73"/>
      <c r="C2227" s="72"/>
      <c r="D2227" s="72"/>
      <c r="E2227" s="76"/>
      <c r="F2227" s="76"/>
      <c r="G2227" s="76"/>
      <c r="H2227" s="76"/>
      <c r="I2227" s="72"/>
      <c r="J2227" s="72"/>
      <c r="K2227" s="77"/>
      <c r="L2227" s="72"/>
      <c r="M2227" s="72"/>
      <c r="N2227" s="72"/>
      <c r="O2227" s="77"/>
      <c r="P2227" s="72"/>
    </row>
    <row r="2228" spans="1:16" x14ac:dyDescent="0.2">
      <c r="A2228" s="72"/>
      <c r="B2228" s="73"/>
      <c r="C2228" s="72"/>
      <c r="D2228" s="72"/>
      <c r="E2228" s="76"/>
      <c r="F2228" s="76"/>
      <c r="G2228" s="76"/>
      <c r="H2228" s="76"/>
      <c r="I2228" s="72"/>
      <c r="J2228" s="72"/>
      <c r="K2228" s="77"/>
      <c r="L2228" s="72"/>
      <c r="M2228" s="72"/>
      <c r="N2228" s="72"/>
      <c r="O2228" s="77"/>
      <c r="P2228" s="72"/>
    </row>
    <row r="2229" spans="1:16" x14ac:dyDescent="0.2">
      <c r="A2229" s="72"/>
      <c r="B2229" s="73"/>
      <c r="C2229" s="72"/>
      <c r="D2229" s="72"/>
      <c r="E2229" s="76"/>
      <c r="F2229" s="76"/>
      <c r="G2229" s="76"/>
      <c r="H2229" s="76"/>
      <c r="I2229" s="72"/>
      <c r="J2229" s="72"/>
      <c r="K2229" s="77"/>
      <c r="L2229" s="72"/>
      <c r="M2229" s="72"/>
      <c r="N2229" s="72"/>
      <c r="O2229" s="77"/>
      <c r="P2229" s="72"/>
    </row>
    <row r="2230" spans="1:16" x14ac:dyDescent="0.2">
      <c r="A2230" s="72"/>
      <c r="B2230" s="73"/>
      <c r="C2230" s="72"/>
      <c r="D2230" s="72"/>
      <c r="E2230" s="76"/>
      <c r="F2230" s="76"/>
      <c r="G2230" s="76"/>
      <c r="H2230" s="76"/>
      <c r="I2230" s="72"/>
      <c r="J2230" s="72"/>
      <c r="K2230" s="77"/>
      <c r="L2230" s="72"/>
      <c r="M2230" s="72"/>
      <c r="N2230" s="72"/>
      <c r="O2230" s="77"/>
      <c r="P2230" s="72"/>
    </row>
    <row r="2231" spans="1:16" x14ac:dyDescent="0.2">
      <c r="A2231" s="72"/>
      <c r="B2231" s="73"/>
      <c r="C2231" s="72"/>
      <c r="D2231" s="72"/>
      <c r="E2231" s="76"/>
      <c r="F2231" s="76"/>
      <c r="G2231" s="76"/>
      <c r="H2231" s="76"/>
      <c r="I2231" s="72"/>
      <c r="J2231" s="72"/>
      <c r="K2231" s="77"/>
      <c r="L2231" s="72"/>
      <c r="M2231" s="72"/>
      <c r="N2231" s="72"/>
      <c r="O2231" s="77"/>
      <c r="P2231" s="72"/>
    </row>
    <row r="2232" spans="1:16" x14ac:dyDescent="0.2">
      <c r="A2232" s="72"/>
      <c r="B2232" s="73"/>
      <c r="C2232" s="72"/>
      <c r="D2232" s="72"/>
      <c r="E2232" s="76"/>
      <c r="F2232" s="76"/>
      <c r="G2232" s="76"/>
      <c r="H2232" s="76"/>
      <c r="I2232" s="72"/>
      <c r="J2232" s="72"/>
      <c r="K2232" s="77"/>
      <c r="L2232" s="72"/>
      <c r="M2232" s="72"/>
      <c r="N2232" s="72"/>
      <c r="O2232" s="77"/>
      <c r="P2232" s="72"/>
    </row>
    <row r="2233" spans="1:16" x14ac:dyDescent="0.2">
      <c r="A2233" s="72"/>
      <c r="B2233" s="73"/>
      <c r="C2233" s="72"/>
      <c r="D2233" s="72"/>
      <c r="E2233" s="76"/>
      <c r="F2233" s="76"/>
      <c r="G2233" s="76"/>
      <c r="H2233" s="76"/>
      <c r="I2233" s="72"/>
      <c r="J2233" s="72"/>
      <c r="K2233" s="77"/>
      <c r="L2233" s="72"/>
      <c r="M2233" s="72"/>
      <c r="N2233" s="72"/>
      <c r="O2233" s="77"/>
      <c r="P2233" s="72"/>
    </row>
    <row r="2234" spans="1:16" x14ac:dyDescent="0.2">
      <c r="A2234" s="72"/>
      <c r="B2234" s="73"/>
      <c r="C2234" s="72"/>
      <c r="D2234" s="72"/>
      <c r="E2234" s="76"/>
      <c r="F2234" s="76"/>
      <c r="G2234" s="76"/>
      <c r="H2234" s="76"/>
      <c r="I2234" s="72"/>
      <c r="J2234" s="72"/>
      <c r="K2234" s="77"/>
      <c r="L2234" s="72"/>
      <c r="M2234" s="72"/>
      <c r="N2234" s="72"/>
      <c r="O2234" s="77"/>
      <c r="P2234" s="72"/>
    </row>
    <row r="2235" spans="1:16" x14ac:dyDescent="0.2">
      <c r="A2235" s="72"/>
      <c r="B2235" s="73"/>
      <c r="C2235" s="72"/>
      <c r="D2235" s="72"/>
      <c r="E2235" s="76"/>
      <c r="F2235" s="76"/>
      <c r="G2235" s="76"/>
      <c r="H2235" s="76"/>
      <c r="I2235" s="72"/>
      <c r="J2235" s="72"/>
      <c r="K2235" s="77"/>
      <c r="L2235" s="72"/>
      <c r="M2235" s="72"/>
      <c r="N2235" s="72"/>
      <c r="O2235" s="77"/>
      <c r="P2235" s="72"/>
    </row>
    <row r="2236" spans="1:16" x14ac:dyDescent="0.2">
      <c r="A2236" s="72"/>
      <c r="B2236" s="73"/>
      <c r="C2236" s="72"/>
      <c r="D2236" s="72"/>
      <c r="E2236" s="76"/>
      <c r="F2236" s="76"/>
      <c r="G2236" s="76"/>
      <c r="H2236" s="76"/>
      <c r="I2236" s="72"/>
      <c r="J2236" s="72"/>
      <c r="K2236" s="77"/>
      <c r="L2236" s="72"/>
      <c r="M2236" s="72"/>
      <c r="N2236" s="72"/>
      <c r="O2236" s="77"/>
      <c r="P2236" s="72"/>
    </row>
    <row r="2237" spans="1:16" x14ac:dyDescent="0.2">
      <c r="A2237" s="72"/>
      <c r="B2237" s="73"/>
      <c r="C2237" s="72"/>
      <c r="D2237" s="72"/>
      <c r="E2237" s="76"/>
      <c r="F2237" s="76"/>
      <c r="G2237" s="76"/>
      <c r="H2237" s="76"/>
      <c r="I2237" s="72"/>
      <c r="J2237" s="72"/>
      <c r="K2237" s="77"/>
      <c r="L2237" s="72"/>
      <c r="M2237" s="72"/>
      <c r="N2237" s="72"/>
      <c r="O2237" s="77"/>
      <c r="P2237" s="72"/>
    </row>
    <row r="2238" spans="1:16" x14ac:dyDescent="0.2">
      <c r="A2238" s="72"/>
      <c r="B2238" s="73"/>
      <c r="C2238" s="72"/>
      <c r="D2238" s="72"/>
      <c r="E2238" s="76"/>
      <c r="F2238" s="76"/>
      <c r="G2238" s="76"/>
      <c r="H2238" s="76"/>
      <c r="I2238" s="72"/>
      <c r="J2238" s="72"/>
      <c r="K2238" s="77"/>
      <c r="L2238" s="72"/>
      <c r="M2238" s="72"/>
      <c r="N2238" s="72"/>
      <c r="O2238" s="77"/>
      <c r="P2238" s="72"/>
    </row>
    <row r="2239" spans="1:16" x14ac:dyDescent="0.2">
      <c r="A2239" s="72"/>
      <c r="B2239" s="73"/>
      <c r="C2239" s="72"/>
      <c r="D2239" s="72"/>
      <c r="E2239" s="76"/>
      <c r="F2239" s="76"/>
      <c r="G2239" s="76"/>
      <c r="H2239" s="76"/>
      <c r="I2239" s="72"/>
      <c r="J2239" s="72"/>
      <c r="K2239" s="77"/>
      <c r="L2239" s="72"/>
      <c r="M2239" s="72"/>
      <c r="N2239" s="72"/>
      <c r="O2239" s="77"/>
      <c r="P2239" s="72"/>
    </row>
    <row r="2240" spans="1:16" x14ac:dyDescent="0.2">
      <c r="A2240" s="72"/>
      <c r="B2240" s="73"/>
      <c r="C2240" s="72"/>
      <c r="D2240" s="72"/>
      <c r="E2240" s="76"/>
      <c r="F2240" s="76"/>
      <c r="G2240" s="76"/>
      <c r="H2240" s="76"/>
      <c r="I2240" s="72"/>
      <c r="J2240" s="72"/>
      <c r="K2240" s="77"/>
      <c r="L2240" s="72"/>
      <c r="M2240" s="72"/>
      <c r="N2240" s="72"/>
      <c r="O2240" s="77"/>
      <c r="P2240" s="72"/>
    </row>
    <row r="2241" spans="1:16" x14ac:dyDescent="0.2">
      <c r="A2241" s="72"/>
      <c r="B2241" s="73"/>
      <c r="C2241" s="72"/>
      <c r="D2241" s="72"/>
      <c r="E2241" s="76"/>
      <c r="F2241" s="76"/>
      <c r="G2241" s="76"/>
      <c r="H2241" s="76"/>
      <c r="I2241" s="72"/>
      <c r="J2241" s="72"/>
      <c r="K2241" s="77"/>
      <c r="L2241" s="72"/>
      <c r="M2241" s="72"/>
      <c r="N2241" s="72"/>
      <c r="O2241" s="77"/>
      <c r="P2241" s="72"/>
    </row>
    <row r="2242" spans="1:16" x14ac:dyDescent="0.2">
      <c r="A2242" s="72"/>
      <c r="B2242" s="73"/>
      <c r="C2242" s="72"/>
      <c r="D2242" s="72"/>
      <c r="E2242" s="76"/>
      <c r="F2242" s="76"/>
      <c r="G2242" s="76"/>
      <c r="H2242" s="76"/>
      <c r="I2242" s="72"/>
      <c r="J2242" s="72"/>
      <c r="K2242" s="77"/>
      <c r="L2242" s="72"/>
      <c r="M2242" s="72"/>
      <c r="N2242" s="72"/>
      <c r="O2242" s="77"/>
      <c r="P2242" s="72"/>
    </row>
    <row r="2243" spans="1:16" x14ac:dyDescent="0.2">
      <c r="A2243" s="72"/>
      <c r="B2243" s="73"/>
      <c r="C2243" s="72"/>
      <c r="D2243" s="72"/>
      <c r="E2243" s="76"/>
      <c r="F2243" s="76"/>
      <c r="G2243" s="76"/>
      <c r="H2243" s="76"/>
      <c r="I2243" s="72"/>
      <c r="J2243" s="72"/>
      <c r="K2243" s="77"/>
      <c r="L2243" s="72"/>
      <c r="M2243" s="72"/>
      <c r="N2243" s="72"/>
      <c r="O2243" s="77"/>
      <c r="P2243" s="72"/>
    </row>
    <row r="2244" spans="1:16" x14ac:dyDescent="0.2">
      <c r="A2244" s="72"/>
      <c r="B2244" s="73"/>
      <c r="C2244" s="72"/>
      <c r="D2244" s="72"/>
      <c r="E2244" s="76"/>
      <c r="F2244" s="76"/>
      <c r="G2244" s="76"/>
      <c r="H2244" s="76"/>
      <c r="I2244" s="72"/>
      <c r="J2244" s="72"/>
      <c r="K2244" s="77"/>
      <c r="L2244" s="72"/>
      <c r="M2244" s="72"/>
      <c r="N2244" s="72"/>
      <c r="O2244" s="77"/>
      <c r="P2244" s="72"/>
    </row>
    <row r="2245" spans="1:16" x14ac:dyDescent="0.2">
      <c r="A2245" s="72"/>
      <c r="B2245" s="73"/>
      <c r="C2245" s="72"/>
      <c r="D2245" s="72"/>
      <c r="E2245" s="76"/>
      <c r="F2245" s="76"/>
      <c r="G2245" s="76"/>
      <c r="H2245" s="76"/>
      <c r="I2245" s="72"/>
      <c r="J2245" s="72"/>
      <c r="K2245" s="77"/>
      <c r="L2245" s="72"/>
      <c r="M2245" s="72"/>
      <c r="N2245" s="72"/>
      <c r="O2245" s="77"/>
      <c r="P2245" s="72"/>
    </row>
    <row r="2246" spans="1:16" x14ac:dyDescent="0.2">
      <c r="A2246" s="72"/>
      <c r="B2246" s="73"/>
      <c r="C2246" s="72"/>
      <c r="D2246" s="72"/>
      <c r="E2246" s="76"/>
      <c r="F2246" s="76"/>
      <c r="G2246" s="76"/>
      <c r="H2246" s="76"/>
      <c r="I2246" s="72"/>
      <c r="J2246" s="72"/>
      <c r="K2246" s="77"/>
      <c r="L2246" s="72"/>
      <c r="M2246" s="72"/>
      <c r="N2246" s="72"/>
      <c r="O2246" s="77"/>
      <c r="P2246" s="72"/>
    </row>
    <row r="2247" spans="1:16" x14ac:dyDescent="0.2">
      <c r="A2247" s="72"/>
      <c r="B2247" s="73"/>
      <c r="C2247" s="72"/>
      <c r="D2247" s="72"/>
      <c r="E2247" s="76"/>
      <c r="F2247" s="76"/>
      <c r="G2247" s="76"/>
      <c r="H2247" s="76"/>
      <c r="I2247" s="72"/>
      <c r="J2247" s="72"/>
      <c r="K2247" s="77"/>
      <c r="L2247" s="72"/>
      <c r="M2247" s="72"/>
      <c r="N2247" s="72"/>
      <c r="O2247" s="77"/>
      <c r="P2247" s="72"/>
    </row>
    <row r="2248" spans="1:16" x14ac:dyDescent="0.2">
      <c r="A2248" s="72"/>
      <c r="B2248" s="73"/>
      <c r="C2248" s="72"/>
      <c r="D2248" s="72"/>
      <c r="E2248" s="76"/>
      <c r="F2248" s="76"/>
      <c r="G2248" s="76"/>
      <c r="H2248" s="76"/>
      <c r="I2248" s="72"/>
      <c r="J2248" s="72"/>
      <c r="K2248" s="77"/>
      <c r="L2248" s="72"/>
      <c r="M2248" s="72"/>
      <c r="N2248" s="72"/>
      <c r="O2248" s="77"/>
      <c r="P2248" s="72"/>
    </row>
    <row r="2249" spans="1:16" x14ac:dyDescent="0.2">
      <c r="A2249" s="72"/>
      <c r="B2249" s="73"/>
      <c r="C2249" s="72"/>
      <c r="D2249" s="72"/>
      <c r="E2249" s="76"/>
      <c r="F2249" s="76"/>
      <c r="G2249" s="76"/>
      <c r="H2249" s="76"/>
      <c r="I2249" s="72"/>
      <c r="J2249" s="72"/>
      <c r="K2249" s="77"/>
      <c r="L2249" s="72"/>
      <c r="M2249" s="72"/>
      <c r="N2249" s="72"/>
      <c r="O2249" s="77"/>
      <c r="P2249" s="72"/>
    </row>
    <row r="2250" spans="1:16" x14ac:dyDescent="0.2">
      <c r="A2250" s="72"/>
      <c r="B2250" s="73"/>
      <c r="C2250" s="72"/>
      <c r="D2250" s="72"/>
      <c r="E2250" s="76"/>
      <c r="F2250" s="76"/>
      <c r="G2250" s="76"/>
      <c r="H2250" s="76"/>
      <c r="I2250" s="72"/>
      <c r="J2250" s="72"/>
      <c r="K2250" s="77"/>
      <c r="L2250" s="72"/>
      <c r="M2250" s="72"/>
      <c r="N2250" s="72"/>
      <c r="O2250" s="77"/>
      <c r="P2250" s="72"/>
    </row>
    <row r="2251" spans="1:16" x14ac:dyDescent="0.2">
      <c r="A2251" s="72"/>
      <c r="B2251" s="73"/>
      <c r="C2251" s="72"/>
      <c r="D2251" s="72"/>
      <c r="E2251" s="76"/>
      <c r="F2251" s="76"/>
      <c r="G2251" s="76"/>
      <c r="H2251" s="76"/>
      <c r="I2251" s="72"/>
      <c r="J2251" s="72"/>
      <c r="K2251" s="77"/>
      <c r="L2251" s="72"/>
      <c r="M2251" s="72"/>
      <c r="N2251" s="72"/>
      <c r="O2251" s="77"/>
      <c r="P2251" s="72"/>
    </row>
    <row r="2252" spans="1:16" x14ac:dyDescent="0.2">
      <c r="A2252" s="72"/>
      <c r="B2252" s="73"/>
      <c r="C2252" s="72"/>
      <c r="D2252" s="72"/>
      <c r="E2252" s="76"/>
      <c r="F2252" s="76"/>
      <c r="G2252" s="76"/>
      <c r="H2252" s="76"/>
      <c r="I2252" s="72"/>
      <c r="J2252" s="72"/>
      <c r="K2252" s="77"/>
      <c r="L2252" s="72"/>
      <c r="M2252" s="72"/>
      <c r="N2252" s="72"/>
      <c r="O2252" s="77"/>
      <c r="P2252" s="72"/>
    </row>
    <row r="2253" spans="1:16" x14ac:dyDescent="0.2">
      <c r="A2253" s="72"/>
      <c r="B2253" s="73"/>
      <c r="C2253" s="72"/>
      <c r="D2253" s="72"/>
      <c r="E2253" s="76"/>
      <c r="F2253" s="76"/>
      <c r="G2253" s="76"/>
      <c r="H2253" s="76"/>
      <c r="I2253" s="72"/>
      <c r="J2253" s="72"/>
      <c r="K2253" s="77"/>
      <c r="L2253" s="72"/>
      <c r="M2253" s="72"/>
      <c r="N2253" s="72"/>
      <c r="O2253" s="77"/>
      <c r="P2253" s="72"/>
    </row>
    <row r="2254" spans="1:16" x14ac:dyDescent="0.2">
      <c r="A2254" s="72"/>
      <c r="B2254" s="73"/>
      <c r="C2254" s="72"/>
      <c r="D2254" s="72"/>
      <c r="E2254" s="76"/>
      <c r="F2254" s="76"/>
      <c r="G2254" s="76"/>
      <c r="H2254" s="76"/>
      <c r="I2254" s="72"/>
      <c r="J2254" s="72"/>
      <c r="K2254" s="77"/>
      <c r="L2254" s="72"/>
      <c r="M2254" s="72"/>
      <c r="N2254" s="72"/>
      <c r="O2254" s="77"/>
      <c r="P2254" s="72"/>
    </row>
    <row r="2255" spans="1:16" x14ac:dyDescent="0.2">
      <c r="A2255" s="72"/>
      <c r="B2255" s="73"/>
      <c r="C2255" s="72"/>
      <c r="D2255" s="72"/>
      <c r="E2255" s="76"/>
      <c r="F2255" s="76"/>
      <c r="G2255" s="76"/>
      <c r="H2255" s="76"/>
      <c r="I2255" s="72"/>
      <c r="J2255" s="72"/>
      <c r="K2255" s="77"/>
      <c r="L2255" s="72"/>
      <c r="M2255" s="72"/>
      <c r="N2255" s="72"/>
      <c r="O2255" s="77"/>
      <c r="P2255" s="72"/>
    </row>
    <row r="2256" spans="1:16" x14ac:dyDescent="0.2">
      <c r="A2256" s="72"/>
      <c r="B2256" s="73"/>
      <c r="C2256" s="72"/>
      <c r="D2256" s="72"/>
      <c r="E2256" s="76"/>
      <c r="F2256" s="76"/>
      <c r="G2256" s="76"/>
      <c r="H2256" s="76"/>
      <c r="I2256" s="72"/>
      <c r="J2256" s="72"/>
      <c r="K2256" s="77"/>
      <c r="L2256" s="72"/>
      <c r="M2256" s="72"/>
      <c r="N2256" s="72"/>
      <c r="O2256" s="77"/>
      <c r="P2256" s="72"/>
    </row>
    <row r="2257" spans="1:16" x14ac:dyDescent="0.2">
      <c r="A2257" s="72"/>
      <c r="B2257" s="73"/>
      <c r="C2257" s="72"/>
      <c r="D2257" s="72"/>
      <c r="E2257" s="76"/>
      <c r="F2257" s="76"/>
      <c r="G2257" s="76"/>
      <c r="H2257" s="76"/>
      <c r="I2257" s="72"/>
      <c r="J2257" s="72"/>
      <c r="K2257" s="77"/>
      <c r="L2257" s="72"/>
      <c r="M2257" s="72"/>
      <c r="N2257" s="72"/>
      <c r="O2257" s="77"/>
      <c r="P2257" s="72"/>
    </row>
    <row r="2258" spans="1:16" x14ac:dyDescent="0.2">
      <c r="A2258" s="72"/>
      <c r="B2258" s="73"/>
      <c r="C2258" s="72"/>
      <c r="D2258" s="72"/>
      <c r="E2258" s="76"/>
      <c r="F2258" s="76"/>
      <c r="G2258" s="76"/>
      <c r="H2258" s="76"/>
      <c r="I2258" s="72"/>
      <c r="J2258" s="72"/>
      <c r="K2258" s="77"/>
      <c r="L2258" s="72"/>
      <c r="M2258" s="72"/>
      <c r="N2258" s="72"/>
      <c r="O2258" s="77"/>
      <c r="P2258" s="72"/>
    </row>
    <row r="2259" spans="1:16" x14ac:dyDescent="0.2">
      <c r="A2259" s="72"/>
      <c r="B2259" s="73"/>
      <c r="C2259" s="72"/>
      <c r="D2259" s="72"/>
      <c r="E2259" s="76"/>
      <c r="F2259" s="76"/>
      <c r="G2259" s="76"/>
      <c r="H2259" s="76"/>
      <c r="I2259" s="72"/>
      <c r="J2259" s="72"/>
      <c r="K2259" s="77"/>
      <c r="L2259" s="72"/>
      <c r="M2259" s="72"/>
      <c r="N2259" s="72"/>
      <c r="O2259" s="77"/>
      <c r="P2259" s="72"/>
    </row>
    <row r="2260" spans="1:16" x14ac:dyDescent="0.2">
      <c r="A2260" s="72"/>
      <c r="B2260" s="73"/>
      <c r="C2260" s="72"/>
      <c r="D2260" s="72"/>
      <c r="E2260" s="76"/>
      <c r="F2260" s="76"/>
      <c r="G2260" s="76"/>
      <c r="H2260" s="76"/>
      <c r="I2260" s="72"/>
      <c r="J2260" s="72"/>
      <c r="K2260" s="77"/>
      <c r="L2260" s="72"/>
      <c r="M2260" s="72"/>
      <c r="N2260" s="72"/>
      <c r="O2260" s="77"/>
      <c r="P2260" s="72"/>
    </row>
    <row r="2261" spans="1:16" x14ac:dyDescent="0.2">
      <c r="A2261" s="72"/>
      <c r="B2261" s="73"/>
      <c r="C2261" s="72"/>
      <c r="D2261" s="72"/>
      <c r="E2261" s="76"/>
      <c r="F2261" s="76"/>
      <c r="G2261" s="76"/>
      <c r="H2261" s="76"/>
      <c r="I2261" s="72"/>
      <c r="J2261" s="72"/>
      <c r="K2261" s="77"/>
      <c r="L2261" s="72"/>
      <c r="M2261" s="72"/>
      <c r="N2261" s="72"/>
      <c r="O2261" s="77"/>
      <c r="P2261" s="72"/>
    </row>
    <row r="2262" spans="1:16" x14ac:dyDescent="0.2">
      <c r="A2262" s="72"/>
      <c r="B2262" s="73"/>
      <c r="C2262" s="72"/>
      <c r="D2262" s="72"/>
      <c r="E2262" s="76"/>
      <c r="F2262" s="76"/>
      <c r="G2262" s="76"/>
      <c r="H2262" s="76"/>
      <c r="I2262" s="72"/>
      <c r="J2262" s="72"/>
      <c r="K2262" s="77"/>
      <c r="L2262" s="72"/>
      <c r="M2262" s="72"/>
      <c r="N2262" s="72"/>
      <c r="O2262" s="77"/>
      <c r="P2262" s="72"/>
    </row>
    <row r="2263" spans="1:16" x14ac:dyDescent="0.2">
      <c r="A2263" s="72"/>
      <c r="B2263" s="73"/>
      <c r="C2263" s="72"/>
      <c r="D2263" s="72"/>
      <c r="E2263" s="76"/>
      <c r="F2263" s="76"/>
      <c r="G2263" s="76"/>
      <c r="H2263" s="76"/>
      <c r="I2263" s="72"/>
      <c r="J2263" s="72"/>
      <c r="K2263" s="77"/>
      <c r="L2263" s="72"/>
      <c r="M2263" s="72"/>
      <c r="N2263" s="72"/>
      <c r="O2263" s="77"/>
      <c r="P2263" s="72"/>
    </row>
    <row r="2264" spans="1:16" x14ac:dyDescent="0.2">
      <c r="A2264" s="72"/>
      <c r="B2264" s="73"/>
      <c r="C2264" s="72"/>
      <c r="D2264" s="72"/>
      <c r="E2264" s="76"/>
      <c r="F2264" s="76"/>
      <c r="G2264" s="76"/>
      <c r="H2264" s="76"/>
      <c r="I2264" s="72"/>
      <c r="J2264" s="72"/>
      <c r="K2264" s="77"/>
      <c r="L2264" s="72"/>
      <c r="M2264" s="72"/>
      <c r="N2264" s="72"/>
      <c r="O2264" s="77"/>
      <c r="P2264" s="72"/>
    </row>
    <row r="2265" spans="1:16" x14ac:dyDescent="0.2">
      <c r="A2265" s="72"/>
      <c r="B2265" s="73"/>
      <c r="C2265" s="72"/>
      <c r="D2265" s="72"/>
      <c r="E2265" s="76"/>
      <c r="F2265" s="76"/>
      <c r="G2265" s="76"/>
      <c r="H2265" s="76"/>
      <c r="I2265" s="72"/>
      <c r="J2265" s="72"/>
      <c r="K2265" s="77"/>
      <c r="L2265" s="72"/>
      <c r="M2265" s="72"/>
      <c r="N2265" s="72"/>
      <c r="O2265" s="77"/>
      <c r="P2265" s="72"/>
    </row>
    <row r="2266" spans="1:16" x14ac:dyDescent="0.2">
      <c r="A2266" s="72"/>
      <c r="B2266" s="73"/>
      <c r="C2266" s="72"/>
      <c r="D2266" s="72"/>
      <c r="E2266" s="76"/>
      <c r="F2266" s="76"/>
      <c r="G2266" s="76"/>
      <c r="H2266" s="76"/>
      <c r="I2266" s="72"/>
      <c r="J2266" s="72"/>
      <c r="K2266" s="77"/>
      <c r="L2266" s="72"/>
      <c r="M2266" s="72"/>
      <c r="N2266" s="72"/>
      <c r="O2266" s="77"/>
      <c r="P2266" s="72"/>
    </row>
    <row r="2267" spans="1:16" x14ac:dyDescent="0.2">
      <c r="A2267" s="72"/>
      <c r="B2267" s="73"/>
      <c r="C2267" s="72"/>
      <c r="D2267" s="72"/>
      <c r="E2267" s="76"/>
      <c r="F2267" s="76"/>
      <c r="G2267" s="76"/>
      <c r="H2267" s="76"/>
      <c r="I2267" s="72"/>
      <c r="J2267" s="72"/>
      <c r="K2267" s="77"/>
      <c r="L2267" s="72"/>
      <c r="M2267" s="72"/>
      <c r="N2267" s="72"/>
      <c r="O2267" s="77"/>
      <c r="P2267" s="72"/>
    </row>
    <row r="2268" spans="1:16" x14ac:dyDescent="0.2">
      <c r="A2268" s="72"/>
      <c r="B2268" s="73"/>
      <c r="C2268" s="72"/>
      <c r="D2268" s="72"/>
      <c r="E2268" s="76"/>
      <c r="F2268" s="76"/>
      <c r="G2268" s="76"/>
      <c r="H2268" s="76"/>
      <c r="I2268" s="72"/>
      <c r="J2268" s="72"/>
      <c r="K2268" s="77"/>
      <c r="L2268" s="72"/>
      <c r="M2268" s="72"/>
      <c r="N2268" s="72"/>
      <c r="O2268" s="77"/>
      <c r="P2268" s="72"/>
    </row>
    <row r="2269" spans="1:16" x14ac:dyDescent="0.2">
      <c r="A2269" s="72"/>
      <c r="B2269" s="73"/>
      <c r="C2269" s="72"/>
      <c r="D2269" s="72"/>
      <c r="E2269" s="76"/>
      <c r="F2269" s="76"/>
      <c r="G2269" s="76"/>
      <c r="H2269" s="76"/>
      <c r="I2269" s="72"/>
      <c r="J2269" s="72"/>
      <c r="K2269" s="77"/>
      <c r="L2269" s="72"/>
      <c r="M2269" s="72"/>
      <c r="N2269" s="72"/>
      <c r="O2269" s="77"/>
      <c r="P2269" s="72"/>
    </row>
    <row r="2270" spans="1:16" x14ac:dyDescent="0.2">
      <c r="A2270" s="72"/>
      <c r="B2270" s="73"/>
      <c r="C2270" s="72"/>
      <c r="D2270" s="72"/>
      <c r="E2270" s="76"/>
      <c r="F2270" s="76"/>
      <c r="G2270" s="76"/>
      <c r="H2270" s="76"/>
      <c r="I2270" s="72"/>
      <c r="J2270" s="72"/>
      <c r="K2270" s="77"/>
      <c r="L2270" s="72"/>
      <c r="M2270" s="72"/>
      <c r="N2270" s="72"/>
      <c r="O2270" s="77"/>
      <c r="P2270" s="72"/>
    </row>
    <row r="2271" spans="1:16" x14ac:dyDescent="0.2">
      <c r="A2271" s="72"/>
      <c r="B2271" s="73"/>
      <c r="C2271" s="72"/>
      <c r="D2271" s="72"/>
      <c r="E2271" s="76"/>
      <c r="F2271" s="76"/>
      <c r="G2271" s="76"/>
      <c r="H2271" s="76"/>
      <c r="I2271" s="72"/>
      <c r="J2271" s="72"/>
      <c r="K2271" s="77"/>
      <c r="L2271" s="72"/>
      <c r="M2271" s="72"/>
      <c r="N2271" s="72"/>
      <c r="O2271" s="77"/>
      <c r="P2271" s="72"/>
    </row>
    <row r="2272" spans="1:16" x14ac:dyDescent="0.2">
      <c r="A2272" s="72"/>
      <c r="B2272" s="73"/>
      <c r="C2272" s="72"/>
      <c r="D2272" s="72"/>
      <c r="E2272" s="76"/>
      <c r="F2272" s="76"/>
      <c r="G2272" s="76"/>
      <c r="H2272" s="76"/>
      <c r="I2272" s="72"/>
      <c r="J2272" s="72"/>
      <c r="K2272" s="77"/>
      <c r="L2272" s="72"/>
      <c r="M2272" s="72"/>
      <c r="N2272" s="72"/>
      <c r="O2272" s="77"/>
      <c r="P2272" s="72"/>
    </row>
    <row r="2273" spans="1:16" x14ac:dyDescent="0.2">
      <c r="A2273" s="72"/>
      <c r="B2273" s="73"/>
      <c r="C2273" s="72"/>
      <c r="D2273" s="72"/>
      <c r="E2273" s="76"/>
      <c r="F2273" s="76"/>
      <c r="G2273" s="76"/>
      <c r="H2273" s="76"/>
      <c r="I2273" s="72"/>
      <c r="J2273" s="72"/>
      <c r="K2273" s="77"/>
      <c r="L2273" s="72"/>
      <c r="M2273" s="72"/>
      <c r="N2273" s="72"/>
      <c r="O2273" s="77"/>
      <c r="P2273" s="72"/>
    </row>
    <row r="2274" spans="1:16" x14ac:dyDescent="0.2">
      <c r="A2274" s="72"/>
      <c r="B2274" s="73"/>
      <c r="C2274" s="72"/>
      <c r="D2274" s="72"/>
      <c r="E2274" s="76"/>
      <c r="F2274" s="76"/>
      <c r="G2274" s="76"/>
      <c r="H2274" s="76"/>
      <c r="I2274" s="72"/>
      <c r="J2274" s="72"/>
      <c r="K2274" s="77"/>
      <c r="L2274" s="72"/>
      <c r="M2274" s="72"/>
      <c r="N2274" s="72"/>
      <c r="O2274" s="77"/>
      <c r="P2274" s="72"/>
    </row>
    <row r="2275" spans="1:16" x14ac:dyDescent="0.2">
      <c r="A2275" s="72"/>
      <c r="B2275" s="73"/>
      <c r="C2275" s="72"/>
      <c r="D2275" s="72"/>
      <c r="E2275" s="76"/>
      <c r="F2275" s="76"/>
      <c r="G2275" s="76"/>
      <c r="H2275" s="76"/>
      <c r="I2275" s="72"/>
      <c r="J2275" s="72"/>
      <c r="K2275" s="77"/>
      <c r="L2275" s="72"/>
      <c r="M2275" s="72"/>
      <c r="N2275" s="72"/>
      <c r="O2275" s="77"/>
      <c r="P2275" s="72"/>
    </row>
    <row r="2276" spans="1:16" x14ac:dyDescent="0.2">
      <c r="A2276" s="72"/>
      <c r="B2276" s="73"/>
      <c r="C2276" s="72"/>
      <c r="D2276" s="72"/>
      <c r="E2276" s="76"/>
      <c r="F2276" s="76"/>
      <c r="G2276" s="76"/>
      <c r="H2276" s="76"/>
      <c r="I2276" s="72"/>
      <c r="J2276" s="72"/>
      <c r="K2276" s="77"/>
      <c r="L2276" s="72"/>
      <c r="M2276" s="72"/>
      <c r="N2276" s="72"/>
      <c r="O2276" s="77"/>
      <c r="P2276" s="72"/>
    </row>
    <row r="2277" spans="1:16" x14ac:dyDescent="0.2">
      <c r="A2277" s="72"/>
      <c r="B2277" s="73"/>
      <c r="C2277" s="72"/>
      <c r="D2277" s="72"/>
      <c r="E2277" s="76"/>
      <c r="F2277" s="76"/>
      <c r="G2277" s="76"/>
      <c r="H2277" s="76"/>
      <c r="I2277" s="72"/>
      <c r="J2277" s="72"/>
      <c r="K2277" s="77"/>
      <c r="L2277" s="72"/>
      <c r="M2277" s="72"/>
      <c r="N2277" s="72"/>
      <c r="O2277" s="77"/>
      <c r="P2277" s="72"/>
    </row>
    <row r="2278" spans="1:16" x14ac:dyDescent="0.2">
      <c r="A2278" s="72"/>
      <c r="B2278" s="73"/>
      <c r="C2278" s="72"/>
      <c r="D2278" s="72"/>
      <c r="E2278" s="76"/>
      <c r="F2278" s="76"/>
      <c r="G2278" s="76"/>
      <c r="H2278" s="76"/>
      <c r="I2278" s="72"/>
      <c r="J2278" s="72"/>
      <c r="K2278" s="77"/>
      <c r="L2278" s="72"/>
      <c r="M2278" s="72"/>
      <c r="N2278" s="72"/>
      <c r="O2278" s="77"/>
      <c r="P2278" s="72"/>
    </row>
    <row r="2279" spans="1:16" x14ac:dyDescent="0.2">
      <c r="A2279" s="72"/>
      <c r="B2279" s="73"/>
      <c r="C2279" s="72"/>
      <c r="D2279" s="72"/>
      <c r="E2279" s="76"/>
      <c r="F2279" s="76"/>
      <c r="G2279" s="76"/>
      <c r="H2279" s="76"/>
      <c r="I2279" s="72"/>
      <c r="J2279" s="72"/>
      <c r="K2279" s="77"/>
      <c r="L2279" s="72"/>
      <c r="M2279" s="72"/>
      <c r="N2279" s="72"/>
      <c r="O2279" s="77"/>
      <c r="P2279" s="72"/>
    </row>
    <row r="2280" spans="1:16" x14ac:dyDescent="0.2">
      <c r="A2280" s="72"/>
      <c r="B2280" s="73"/>
      <c r="C2280" s="72"/>
      <c r="D2280" s="72"/>
      <c r="E2280" s="76"/>
      <c r="F2280" s="76"/>
      <c r="G2280" s="76"/>
      <c r="H2280" s="76"/>
      <c r="I2280" s="72"/>
      <c r="J2280" s="72"/>
      <c r="K2280" s="77"/>
      <c r="L2280" s="72"/>
      <c r="M2280" s="72"/>
      <c r="N2280" s="72"/>
      <c r="O2280" s="77"/>
      <c r="P2280" s="72"/>
    </row>
    <row r="2281" spans="1:16" x14ac:dyDescent="0.2">
      <c r="A2281" s="72"/>
      <c r="B2281" s="73"/>
      <c r="C2281" s="72"/>
      <c r="D2281" s="72"/>
      <c r="E2281" s="76"/>
      <c r="F2281" s="76"/>
      <c r="G2281" s="76"/>
      <c r="H2281" s="76"/>
      <c r="I2281" s="72"/>
      <c r="J2281" s="72"/>
      <c r="K2281" s="77"/>
      <c r="L2281" s="72"/>
      <c r="M2281" s="72"/>
      <c r="N2281" s="72"/>
      <c r="O2281" s="77"/>
      <c r="P2281" s="72"/>
    </row>
    <row r="2282" spans="1:16" x14ac:dyDescent="0.2">
      <c r="A2282" s="72"/>
      <c r="B2282" s="73"/>
      <c r="C2282" s="72"/>
      <c r="D2282" s="72"/>
      <c r="E2282" s="76"/>
      <c r="F2282" s="76"/>
      <c r="G2282" s="76"/>
      <c r="H2282" s="76"/>
      <c r="I2282" s="72"/>
      <c r="J2282" s="72"/>
      <c r="K2282" s="77"/>
      <c r="L2282" s="72"/>
      <c r="M2282" s="72"/>
      <c r="N2282" s="72"/>
      <c r="O2282" s="77"/>
      <c r="P2282" s="72"/>
    </row>
    <row r="2283" spans="1:16" x14ac:dyDescent="0.2">
      <c r="A2283" s="72"/>
      <c r="B2283" s="73"/>
      <c r="C2283" s="72"/>
      <c r="D2283" s="72"/>
      <c r="E2283" s="76"/>
      <c r="F2283" s="76"/>
      <c r="G2283" s="76"/>
      <c r="H2283" s="76"/>
      <c r="I2283" s="72"/>
      <c r="J2283" s="72"/>
      <c r="K2283" s="77"/>
      <c r="L2283" s="72"/>
      <c r="M2283" s="72"/>
      <c r="N2283" s="72"/>
      <c r="O2283" s="77"/>
      <c r="P2283" s="72"/>
    </row>
    <row r="2284" spans="1:16" x14ac:dyDescent="0.2">
      <c r="A2284" s="72"/>
      <c r="B2284" s="73"/>
      <c r="C2284" s="72"/>
      <c r="D2284" s="72"/>
      <c r="E2284" s="76"/>
      <c r="F2284" s="76"/>
      <c r="G2284" s="76"/>
      <c r="H2284" s="76"/>
      <c r="I2284" s="72"/>
      <c r="J2284" s="72"/>
      <c r="K2284" s="77"/>
      <c r="L2284" s="72"/>
      <c r="M2284" s="72"/>
      <c r="N2284" s="72"/>
      <c r="O2284" s="77"/>
      <c r="P2284" s="72"/>
    </row>
    <row r="2285" spans="1:16" x14ac:dyDescent="0.2">
      <c r="A2285" s="72"/>
      <c r="B2285" s="73"/>
      <c r="C2285" s="72"/>
      <c r="D2285" s="72"/>
      <c r="E2285" s="76"/>
      <c r="F2285" s="76"/>
      <c r="G2285" s="76"/>
      <c r="H2285" s="76"/>
      <c r="I2285" s="72"/>
      <c r="J2285" s="72"/>
      <c r="K2285" s="77"/>
      <c r="L2285" s="72"/>
      <c r="M2285" s="72"/>
      <c r="N2285" s="72"/>
      <c r="O2285" s="77"/>
      <c r="P2285" s="72"/>
    </row>
    <row r="2286" spans="1:16" x14ac:dyDescent="0.2">
      <c r="A2286" s="72"/>
      <c r="B2286" s="73"/>
      <c r="C2286" s="72"/>
      <c r="D2286" s="72"/>
      <c r="E2286" s="76"/>
      <c r="F2286" s="76"/>
      <c r="G2286" s="76"/>
      <c r="H2286" s="76"/>
      <c r="I2286" s="72"/>
      <c r="J2286" s="72"/>
      <c r="K2286" s="77"/>
      <c r="L2286" s="72"/>
      <c r="M2286" s="72"/>
      <c r="N2286" s="72"/>
      <c r="O2286" s="77"/>
      <c r="P2286" s="72"/>
    </row>
    <row r="2287" spans="1:16" x14ac:dyDescent="0.2">
      <c r="A2287" s="72"/>
      <c r="B2287" s="73"/>
      <c r="C2287" s="72"/>
      <c r="D2287" s="72"/>
      <c r="E2287" s="76"/>
      <c r="F2287" s="76"/>
      <c r="G2287" s="76"/>
      <c r="H2287" s="76"/>
      <c r="I2287" s="72"/>
      <c r="J2287" s="72"/>
      <c r="K2287" s="77"/>
      <c r="L2287" s="72"/>
      <c r="M2287" s="72"/>
      <c r="N2287" s="72"/>
      <c r="O2287" s="77"/>
      <c r="P2287" s="72"/>
    </row>
    <row r="2288" spans="1:16" x14ac:dyDescent="0.2">
      <c r="A2288" s="72"/>
      <c r="B2288" s="73"/>
      <c r="C2288" s="72"/>
      <c r="D2288" s="72"/>
      <c r="E2288" s="76"/>
      <c r="F2288" s="76"/>
      <c r="G2288" s="76"/>
      <c r="H2288" s="76"/>
      <c r="I2288" s="72"/>
      <c r="J2288" s="72"/>
      <c r="K2288" s="77"/>
      <c r="L2288" s="72"/>
      <c r="M2288" s="72"/>
      <c r="N2288" s="72"/>
      <c r="O2288" s="77"/>
      <c r="P2288" s="72"/>
    </row>
    <row r="2289" spans="1:16" x14ac:dyDescent="0.2">
      <c r="A2289" s="72"/>
      <c r="B2289" s="73"/>
      <c r="C2289" s="72"/>
      <c r="D2289" s="72"/>
      <c r="E2289" s="76"/>
      <c r="F2289" s="76"/>
      <c r="G2289" s="76"/>
      <c r="H2289" s="76"/>
      <c r="I2289" s="72"/>
      <c r="J2289" s="72"/>
      <c r="K2289" s="77"/>
      <c r="L2289" s="72"/>
      <c r="M2289" s="72"/>
      <c r="N2289" s="72"/>
      <c r="O2289" s="77"/>
      <c r="P2289" s="72"/>
    </row>
    <row r="2290" spans="1:16" x14ac:dyDescent="0.2">
      <c r="A2290" s="72"/>
      <c r="B2290" s="73"/>
      <c r="C2290" s="72"/>
      <c r="D2290" s="72"/>
      <c r="E2290" s="76"/>
      <c r="F2290" s="76"/>
      <c r="G2290" s="76"/>
      <c r="H2290" s="76"/>
      <c r="I2290" s="72"/>
      <c r="J2290" s="72"/>
      <c r="K2290" s="77"/>
      <c r="L2290" s="72"/>
      <c r="M2290" s="72"/>
      <c r="N2290" s="72"/>
      <c r="O2290" s="77"/>
      <c r="P2290" s="72"/>
    </row>
    <row r="2291" spans="1:16" x14ac:dyDescent="0.2">
      <c r="A2291" s="72"/>
      <c r="B2291" s="73"/>
      <c r="C2291" s="72"/>
      <c r="D2291" s="72"/>
      <c r="E2291" s="76"/>
      <c r="F2291" s="76"/>
      <c r="G2291" s="76"/>
      <c r="H2291" s="76"/>
      <c r="I2291" s="72"/>
      <c r="J2291" s="72"/>
      <c r="K2291" s="77"/>
      <c r="L2291" s="72"/>
      <c r="M2291" s="72"/>
      <c r="N2291" s="72"/>
      <c r="O2291" s="77"/>
      <c r="P2291" s="72"/>
    </row>
    <row r="2292" spans="1:16" x14ac:dyDescent="0.2">
      <c r="A2292" s="72"/>
      <c r="B2292" s="73"/>
      <c r="C2292" s="72"/>
      <c r="D2292" s="72"/>
      <c r="E2292" s="76"/>
      <c r="F2292" s="76"/>
      <c r="G2292" s="76"/>
      <c r="H2292" s="76"/>
      <c r="I2292" s="72"/>
      <c r="J2292" s="72"/>
      <c r="K2292" s="77"/>
      <c r="L2292" s="72"/>
      <c r="M2292" s="72"/>
      <c r="N2292" s="72"/>
      <c r="O2292" s="77"/>
      <c r="P2292" s="72"/>
    </row>
    <row r="2293" spans="1:16" x14ac:dyDescent="0.2">
      <c r="A2293" s="72"/>
      <c r="B2293" s="73"/>
      <c r="C2293" s="72"/>
      <c r="D2293" s="72"/>
      <c r="E2293" s="76"/>
      <c r="F2293" s="76"/>
      <c r="G2293" s="76"/>
      <c r="H2293" s="76"/>
      <c r="I2293" s="72"/>
      <c r="J2293" s="72"/>
      <c r="K2293" s="77"/>
      <c r="L2293" s="72"/>
      <c r="M2293" s="72"/>
      <c r="N2293" s="72"/>
      <c r="O2293" s="77"/>
      <c r="P2293" s="72"/>
    </row>
    <row r="2294" spans="1:16" x14ac:dyDescent="0.2">
      <c r="A2294" s="72"/>
      <c r="B2294" s="73"/>
      <c r="C2294" s="72"/>
      <c r="D2294" s="72"/>
      <c r="E2294" s="76"/>
      <c r="F2294" s="76"/>
      <c r="G2294" s="76"/>
      <c r="H2294" s="76"/>
      <c r="I2294" s="72"/>
      <c r="J2294" s="72"/>
      <c r="K2294" s="77"/>
      <c r="L2294" s="72"/>
      <c r="M2294" s="72"/>
      <c r="N2294" s="72"/>
      <c r="O2294" s="77"/>
      <c r="P2294" s="72"/>
    </row>
    <row r="2295" spans="1:16" x14ac:dyDescent="0.2">
      <c r="A2295" s="72"/>
      <c r="B2295" s="73"/>
      <c r="C2295" s="72"/>
      <c r="D2295" s="72"/>
      <c r="E2295" s="76"/>
      <c r="F2295" s="76"/>
      <c r="G2295" s="76"/>
      <c r="H2295" s="76"/>
      <c r="I2295" s="72"/>
      <c r="J2295" s="72"/>
      <c r="K2295" s="77"/>
      <c r="L2295" s="72"/>
      <c r="M2295" s="72"/>
      <c r="N2295" s="72"/>
      <c r="O2295" s="77"/>
      <c r="P2295" s="72"/>
    </row>
    <row r="2296" spans="1:16" x14ac:dyDescent="0.2">
      <c r="A2296" s="72"/>
      <c r="B2296" s="73"/>
      <c r="C2296" s="72"/>
      <c r="D2296" s="72"/>
      <c r="E2296" s="76"/>
      <c r="F2296" s="76"/>
      <c r="G2296" s="76"/>
      <c r="H2296" s="76"/>
      <c r="I2296" s="72"/>
      <c r="J2296" s="72"/>
      <c r="K2296" s="77"/>
      <c r="L2296" s="72"/>
      <c r="M2296" s="72"/>
      <c r="N2296" s="72"/>
      <c r="O2296" s="77"/>
      <c r="P2296" s="72"/>
    </row>
    <row r="2297" spans="1:16" x14ac:dyDescent="0.2">
      <c r="A2297" s="72"/>
      <c r="B2297" s="73"/>
      <c r="C2297" s="72"/>
      <c r="D2297" s="72"/>
      <c r="E2297" s="76"/>
      <c r="F2297" s="76"/>
      <c r="G2297" s="76"/>
      <c r="H2297" s="76"/>
      <c r="I2297" s="72"/>
      <c r="J2297" s="72"/>
      <c r="K2297" s="77"/>
      <c r="L2297" s="72"/>
      <c r="M2297" s="72"/>
      <c r="N2297" s="72"/>
      <c r="O2297" s="77"/>
      <c r="P2297" s="72"/>
    </row>
    <row r="2298" spans="1:16" x14ac:dyDescent="0.2">
      <c r="A2298" s="72"/>
      <c r="B2298" s="73"/>
      <c r="C2298" s="72"/>
      <c r="D2298" s="72"/>
      <c r="E2298" s="76"/>
      <c r="F2298" s="76"/>
      <c r="G2298" s="76"/>
      <c r="H2298" s="76"/>
      <c r="I2298" s="72"/>
      <c r="J2298" s="72"/>
      <c r="K2298" s="77"/>
      <c r="L2298" s="72"/>
      <c r="M2298" s="72"/>
      <c r="N2298" s="72"/>
      <c r="O2298" s="77"/>
      <c r="P2298" s="72"/>
    </row>
    <row r="2299" spans="1:16" x14ac:dyDescent="0.2">
      <c r="A2299" s="72"/>
      <c r="B2299" s="73"/>
      <c r="C2299" s="72"/>
      <c r="D2299" s="72"/>
      <c r="E2299" s="76"/>
      <c r="F2299" s="76"/>
      <c r="G2299" s="76"/>
      <c r="H2299" s="76"/>
      <c r="I2299" s="72"/>
      <c r="J2299" s="72"/>
      <c r="K2299" s="77"/>
      <c r="L2299" s="72"/>
      <c r="M2299" s="72"/>
      <c r="N2299" s="72"/>
      <c r="O2299" s="77"/>
      <c r="P2299" s="72"/>
    </row>
    <row r="2300" spans="1:16" x14ac:dyDescent="0.2">
      <c r="A2300" s="72"/>
      <c r="B2300" s="73"/>
      <c r="C2300" s="72"/>
      <c r="D2300" s="72"/>
      <c r="E2300" s="76"/>
      <c r="F2300" s="76"/>
      <c r="G2300" s="76"/>
      <c r="H2300" s="76"/>
      <c r="I2300" s="72"/>
      <c r="J2300" s="72"/>
      <c r="K2300" s="77"/>
      <c r="L2300" s="72"/>
      <c r="M2300" s="72"/>
      <c r="N2300" s="72"/>
      <c r="O2300" s="77"/>
      <c r="P2300" s="72"/>
    </row>
    <row r="2301" spans="1:16" x14ac:dyDescent="0.2">
      <c r="A2301" s="72"/>
      <c r="B2301" s="73"/>
      <c r="C2301" s="72"/>
      <c r="D2301" s="72"/>
      <c r="E2301" s="76"/>
      <c r="F2301" s="76"/>
      <c r="G2301" s="76"/>
      <c r="H2301" s="76"/>
      <c r="I2301" s="72"/>
      <c r="J2301" s="72"/>
      <c r="K2301" s="77"/>
      <c r="L2301" s="72"/>
      <c r="M2301" s="72"/>
      <c r="N2301" s="72"/>
      <c r="O2301" s="77"/>
      <c r="P2301" s="72"/>
    </row>
    <row r="2302" spans="1:16" x14ac:dyDescent="0.2">
      <c r="A2302" s="72"/>
      <c r="B2302" s="73"/>
      <c r="C2302" s="72"/>
      <c r="D2302" s="72"/>
      <c r="E2302" s="76"/>
      <c r="F2302" s="76"/>
      <c r="G2302" s="76"/>
      <c r="H2302" s="76"/>
      <c r="I2302" s="72"/>
      <c r="J2302" s="72"/>
      <c r="K2302" s="77"/>
      <c r="L2302" s="72"/>
      <c r="M2302" s="72"/>
      <c r="N2302" s="72"/>
      <c r="O2302" s="77"/>
      <c r="P2302" s="72"/>
    </row>
    <row r="2303" spans="1:16" x14ac:dyDescent="0.2">
      <c r="A2303" s="72"/>
      <c r="B2303" s="73"/>
      <c r="C2303" s="72"/>
      <c r="D2303" s="72"/>
      <c r="E2303" s="76"/>
      <c r="F2303" s="76"/>
      <c r="G2303" s="76"/>
      <c r="H2303" s="76"/>
      <c r="I2303" s="72"/>
      <c r="J2303" s="72"/>
      <c r="K2303" s="77"/>
      <c r="L2303" s="72"/>
      <c r="M2303" s="72"/>
      <c r="N2303" s="72"/>
      <c r="O2303" s="77"/>
      <c r="P2303" s="72"/>
    </row>
    <row r="2304" spans="1:16" x14ac:dyDescent="0.2">
      <c r="A2304" s="72"/>
      <c r="B2304" s="73"/>
      <c r="C2304" s="72"/>
      <c r="D2304" s="72"/>
      <c r="E2304" s="76"/>
      <c r="F2304" s="76"/>
      <c r="G2304" s="76"/>
      <c r="H2304" s="76"/>
      <c r="I2304" s="72"/>
      <c r="J2304" s="72"/>
      <c r="K2304" s="77"/>
      <c r="L2304" s="72"/>
      <c r="M2304" s="72"/>
      <c r="N2304" s="72"/>
      <c r="O2304" s="77"/>
      <c r="P2304" s="72"/>
    </row>
    <row r="2305" spans="1:16" x14ac:dyDescent="0.2">
      <c r="A2305" s="72"/>
      <c r="B2305" s="73"/>
      <c r="C2305" s="72"/>
      <c r="D2305" s="72"/>
      <c r="E2305" s="76"/>
      <c r="F2305" s="76"/>
      <c r="G2305" s="76"/>
      <c r="H2305" s="76"/>
      <c r="I2305" s="72"/>
      <c r="J2305" s="72"/>
      <c r="K2305" s="77"/>
      <c r="L2305" s="72"/>
      <c r="M2305" s="72"/>
      <c r="N2305" s="72"/>
      <c r="O2305" s="77"/>
      <c r="P2305" s="72"/>
    </row>
    <row r="2306" spans="1:16" x14ac:dyDescent="0.2">
      <c r="A2306" s="72"/>
      <c r="B2306" s="73"/>
      <c r="C2306" s="72"/>
      <c r="D2306" s="72"/>
      <c r="E2306" s="76"/>
      <c r="F2306" s="76"/>
      <c r="G2306" s="76"/>
      <c r="H2306" s="76"/>
      <c r="I2306" s="72"/>
      <c r="J2306" s="72"/>
      <c r="K2306" s="77"/>
      <c r="L2306" s="72"/>
      <c r="M2306" s="72"/>
      <c r="N2306" s="72"/>
      <c r="O2306" s="77"/>
      <c r="P2306" s="72"/>
    </row>
    <row r="2307" spans="1:16" x14ac:dyDescent="0.2">
      <c r="A2307" s="72"/>
      <c r="B2307" s="73"/>
      <c r="C2307" s="72"/>
      <c r="D2307" s="72"/>
      <c r="E2307" s="76"/>
      <c r="F2307" s="76"/>
      <c r="G2307" s="76"/>
      <c r="H2307" s="76"/>
      <c r="I2307" s="72"/>
      <c r="J2307" s="72"/>
      <c r="K2307" s="77"/>
      <c r="L2307" s="72"/>
      <c r="M2307" s="72"/>
      <c r="N2307" s="72"/>
      <c r="O2307" s="77"/>
      <c r="P2307" s="72"/>
    </row>
    <row r="2308" spans="1:16" x14ac:dyDescent="0.2">
      <c r="A2308" s="72"/>
      <c r="B2308" s="73"/>
      <c r="C2308" s="72"/>
      <c r="D2308" s="72"/>
      <c r="E2308" s="76"/>
      <c r="F2308" s="76"/>
      <c r="G2308" s="76"/>
      <c r="H2308" s="76"/>
      <c r="I2308" s="72"/>
      <c r="J2308" s="72"/>
      <c r="K2308" s="77"/>
      <c r="L2308" s="72"/>
      <c r="M2308" s="72"/>
      <c r="N2308" s="72"/>
      <c r="O2308" s="77"/>
      <c r="P2308" s="72"/>
    </row>
    <row r="2309" spans="1:16" x14ac:dyDescent="0.2">
      <c r="A2309" s="72"/>
      <c r="B2309" s="73"/>
      <c r="C2309" s="72"/>
      <c r="D2309" s="72"/>
      <c r="E2309" s="76"/>
      <c r="F2309" s="76"/>
      <c r="G2309" s="76"/>
      <c r="H2309" s="76"/>
      <c r="I2309" s="72"/>
      <c r="J2309" s="72"/>
      <c r="K2309" s="77"/>
      <c r="L2309" s="72"/>
      <c r="M2309" s="72"/>
      <c r="N2309" s="72"/>
      <c r="O2309" s="77"/>
      <c r="P2309" s="72"/>
    </row>
    <row r="2310" spans="1:16" x14ac:dyDescent="0.2">
      <c r="A2310" s="72"/>
      <c r="B2310" s="73"/>
      <c r="C2310" s="72"/>
      <c r="D2310" s="72"/>
      <c r="E2310" s="76"/>
      <c r="F2310" s="76"/>
      <c r="G2310" s="76"/>
      <c r="H2310" s="76"/>
      <c r="I2310" s="72"/>
      <c r="J2310" s="72"/>
      <c r="K2310" s="77"/>
      <c r="L2310" s="72"/>
      <c r="M2310" s="72"/>
      <c r="N2310" s="72"/>
      <c r="O2310" s="77"/>
      <c r="P2310" s="72"/>
    </row>
    <row r="2311" spans="1:16" x14ac:dyDescent="0.2">
      <c r="A2311" s="72"/>
      <c r="B2311" s="73"/>
      <c r="C2311" s="72"/>
      <c r="D2311" s="72"/>
      <c r="E2311" s="76"/>
      <c r="F2311" s="76"/>
      <c r="G2311" s="76"/>
      <c r="H2311" s="76"/>
      <c r="I2311" s="72"/>
      <c r="J2311" s="72"/>
      <c r="K2311" s="77"/>
      <c r="L2311" s="72"/>
      <c r="M2311" s="72"/>
      <c r="N2311" s="72"/>
      <c r="O2311" s="77"/>
      <c r="P2311" s="72"/>
    </row>
    <row r="2312" spans="1:16" x14ac:dyDescent="0.2">
      <c r="A2312" s="72"/>
      <c r="B2312" s="73"/>
      <c r="C2312" s="72"/>
      <c r="D2312" s="72"/>
      <c r="E2312" s="76"/>
      <c r="F2312" s="76"/>
      <c r="G2312" s="76"/>
      <c r="H2312" s="76"/>
      <c r="I2312" s="72"/>
      <c r="J2312" s="72"/>
      <c r="K2312" s="77"/>
      <c r="L2312" s="72"/>
      <c r="M2312" s="72"/>
      <c r="N2312" s="72"/>
      <c r="O2312" s="77"/>
      <c r="P2312" s="72"/>
    </row>
    <row r="2313" spans="1:16" x14ac:dyDescent="0.2">
      <c r="A2313" s="72"/>
      <c r="B2313" s="73"/>
      <c r="C2313" s="72"/>
      <c r="D2313" s="72"/>
      <c r="E2313" s="76"/>
      <c r="F2313" s="76"/>
      <c r="G2313" s="76"/>
      <c r="H2313" s="76"/>
      <c r="I2313" s="72"/>
      <c r="J2313" s="72"/>
      <c r="K2313" s="77"/>
      <c r="L2313" s="72"/>
      <c r="M2313" s="72"/>
      <c r="N2313" s="72"/>
      <c r="O2313" s="77"/>
      <c r="P2313" s="72"/>
    </row>
    <row r="2314" spans="1:16" x14ac:dyDescent="0.2">
      <c r="A2314" s="72"/>
      <c r="B2314" s="73"/>
      <c r="C2314" s="72"/>
      <c r="D2314" s="72"/>
      <c r="E2314" s="76"/>
      <c r="F2314" s="76"/>
      <c r="G2314" s="76"/>
      <c r="H2314" s="76"/>
      <c r="I2314" s="72"/>
      <c r="J2314" s="72"/>
      <c r="K2314" s="77"/>
      <c r="L2314" s="72"/>
      <c r="M2314" s="72"/>
      <c r="N2314" s="72"/>
      <c r="O2314" s="77"/>
      <c r="P2314" s="72"/>
    </row>
    <row r="2315" spans="1:16" x14ac:dyDescent="0.2">
      <c r="A2315" s="72"/>
      <c r="B2315" s="73"/>
      <c r="C2315" s="72"/>
      <c r="D2315" s="72"/>
      <c r="E2315" s="76"/>
      <c r="F2315" s="76"/>
      <c r="G2315" s="76"/>
      <c r="H2315" s="76"/>
      <c r="I2315" s="72"/>
      <c r="J2315" s="72"/>
      <c r="K2315" s="77"/>
      <c r="L2315" s="72"/>
      <c r="M2315" s="72"/>
      <c r="N2315" s="72"/>
      <c r="O2315" s="77"/>
      <c r="P2315" s="72"/>
    </row>
    <row r="2316" spans="1:16" x14ac:dyDescent="0.2">
      <c r="A2316" s="72"/>
      <c r="B2316" s="73"/>
      <c r="C2316" s="72"/>
      <c r="D2316" s="72"/>
      <c r="E2316" s="76"/>
      <c r="F2316" s="76"/>
      <c r="G2316" s="76"/>
      <c r="H2316" s="76"/>
      <c r="I2316" s="72"/>
      <c r="J2316" s="72"/>
      <c r="K2316" s="77"/>
      <c r="L2316" s="72"/>
      <c r="M2316" s="72"/>
      <c r="N2316" s="72"/>
      <c r="O2316" s="77"/>
      <c r="P2316" s="72"/>
    </row>
    <row r="2317" spans="1:16" x14ac:dyDescent="0.2">
      <c r="A2317" s="72"/>
      <c r="B2317" s="73"/>
      <c r="C2317" s="72"/>
      <c r="D2317" s="72"/>
      <c r="E2317" s="76"/>
      <c r="F2317" s="76"/>
      <c r="G2317" s="76"/>
      <c r="H2317" s="76"/>
      <c r="I2317" s="72"/>
      <c r="J2317" s="72"/>
      <c r="K2317" s="77"/>
      <c r="L2317" s="72"/>
      <c r="M2317" s="72"/>
      <c r="N2317" s="72"/>
      <c r="O2317" s="77"/>
      <c r="P2317" s="72"/>
    </row>
    <row r="2318" spans="1:16" x14ac:dyDescent="0.2">
      <c r="A2318" s="72"/>
      <c r="B2318" s="73"/>
      <c r="C2318" s="72"/>
      <c r="D2318" s="72"/>
      <c r="E2318" s="76"/>
      <c r="F2318" s="76"/>
      <c r="G2318" s="76"/>
      <c r="H2318" s="76"/>
      <c r="I2318" s="72"/>
      <c r="J2318" s="72"/>
      <c r="K2318" s="77"/>
      <c r="L2318" s="72"/>
      <c r="M2318" s="72"/>
      <c r="N2318" s="72"/>
      <c r="O2318" s="77"/>
      <c r="P2318" s="72"/>
    </row>
    <row r="2319" spans="1:16" x14ac:dyDescent="0.2">
      <c r="A2319" s="72"/>
      <c r="B2319" s="73"/>
      <c r="C2319" s="72"/>
      <c r="D2319" s="72"/>
      <c r="E2319" s="76"/>
      <c r="F2319" s="76"/>
      <c r="G2319" s="76"/>
      <c r="H2319" s="76"/>
      <c r="I2319" s="72"/>
      <c r="J2319" s="72"/>
      <c r="K2319" s="77"/>
      <c r="L2319" s="72"/>
      <c r="M2319" s="72"/>
      <c r="N2319" s="72"/>
      <c r="O2319" s="77"/>
      <c r="P2319" s="72"/>
    </row>
    <row r="2320" spans="1:16" x14ac:dyDescent="0.2">
      <c r="A2320" s="72"/>
      <c r="B2320" s="73"/>
      <c r="C2320" s="72"/>
      <c r="D2320" s="72"/>
      <c r="E2320" s="76"/>
      <c r="F2320" s="76"/>
      <c r="G2320" s="76"/>
      <c r="H2320" s="76"/>
      <c r="I2320" s="72"/>
      <c r="J2320" s="72"/>
      <c r="K2320" s="77"/>
      <c r="L2320" s="72"/>
      <c r="M2320" s="72"/>
      <c r="N2320" s="72"/>
      <c r="O2320" s="77"/>
      <c r="P2320" s="72"/>
    </row>
    <row r="2321" spans="1:16" x14ac:dyDescent="0.2">
      <c r="A2321" s="72"/>
      <c r="B2321" s="73"/>
      <c r="C2321" s="72"/>
      <c r="D2321" s="72"/>
      <c r="E2321" s="76"/>
      <c r="F2321" s="76"/>
      <c r="G2321" s="76"/>
      <c r="H2321" s="76"/>
      <c r="I2321" s="72"/>
      <c r="J2321" s="72"/>
      <c r="K2321" s="77"/>
      <c r="L2321" s="72"/>
      <c r="M2321" s="72"/>
      <c r="N2321" s="72"/>
      <c r="O2321" s="77"/>
      <c r="P2321" s="72"/>
    </row>
    <row r="2322" spans="1:16" x14ac:dyDescent="0.2">
      <c r="A2322" s="72"/>
      <c r="B2322" s="73"/>
      <c r="C2322" s="72"/>
      <c r="D2322" s="72"/>
      <c r="E2322" s="76"/>
      <c r="F2322" s="76"/>
      <c r="G2322" s="76"/>
      <c r="H2322" s="76"/>
      <c r="I2322" s="72"/>
      <c r="J2322" s="72"/>
      <c r="K2322" s="77"/>
      <c r="L2322" s="72"/>
      <c r="M2322" s="72"/>
      <c r="N2322" s="72"/>
      <c r="O2322" s="77"/>
      <c r="P2322" s="72"/>
    </row>
    <row r="2323" spans="1:16" x14ac:dyDescent="0.2">
      <c r="A2323" s="72"/>
      <c r="B2323" s="73"/>
      <c r="C2323" s="72"/>
      <c r="D2323" s="72"/>
      <c r="E2323" s="76"/>
      <c r="F2323" s="76"/>
      <c r="G2323" s="76"/>
      <c r="H2323" s="76"/>
      <c r="I2323" s="72"/>
      <c r="J2323" s="72"/>
      <c r="K2323" s="77"/>
      <c r="L2323" s="72"/>
      <c r="M2323" s="72"/>
      <c r="N2323" s="72"/>
      <c r="O2323" s="77"/>
      <c r="P2323" s="72"/>
    </row>
    <row r="2324" spans="1:16" x14ac:dyDescent="0.2">
      <c r="A2324" s="72"/>
      <c r="B2324" s="73"/>
      <c r="C2324" s="72"/>
      <c r="D2324" s="72"/>
      <c r="E2324" s="76"/>
      <c r="F2324" s="76"/>
      <c r="G2324" s="76"/>
      <c r="H2324" s="76"/>
      <c r="I2324" s="72"/>
      <c r="J2324" s="72"/>
      <c r="K2324" s="77"/>
      <c r="L2324" s="72"/>
      <c r="M2324" s="72"/>
      <c r="N2324" s="72"/>
      <c r="O2324" s="77"/>
      <c r="P2324" s="72"/>
    </row>
    <row r="2325" spans="1:16" x14ac:dyDescent="0.2">
      <c r="A2325" s="72"/>
      <c r="B2325" s="73"/>
      <c r="C2325" s="72"/>
      <c r="D2325" s="72"/>
      <c r="E2325" s="76"/>
      <c r="F2325" s="76"/>
      <c r="G2325" s="76"/>
      <c r="H2325" s="76"/>
      <c r="I2325" s="72"/>
      <c r="J2325" s="72"/>
      <c r="K2325" s="77"/>
      <c r="L2325" s="72"/>
      <c r="M2325" s="72"/>
      <c r="N2325" s="72"/>
      <c r="O2325" s="77"/>
      <c r="P2325" s="72"/>
    </row>
    <row r="2326" spans="1:16" x14ac:dyDescent="0.2">
      <c r="A2326" s="72"/>
      <c r="B2326" s="73"/>
      <c r="C2326" s="72"/>
      <c r="D2326" s="72"/>
      <c r="E2326" s="76"/>
      <c r="F2326" s="76"/>
      <c r="G2326" s="76"/>
      <c r="H2326" s="76"/>
      <c r="I2326" s="72"/>
      <c r="J2326" s="72"/>
      <c r="K2326" s="77"/>
      <c r="L2326" s="72"/>
      <c r="M2326" s="72"/>
      <c r="N2326" s="72"/>
      <c r="O2326" s="77"/>
      <c r="P2326" s="72"/>
    </row>
    <row r="2327" spans="1:16" x14ac:dyDescent="0.2">
      <c r="A2327" s="72"/>
      <c r="B2327" s="73"/>
      <c r="C2327" s="72"/>
      <c r="D2327" s="72"/>
      <c r="E2327" s="76"/>
      <c r="F2327" s="76"/>
      <c r="G2327" s="76"/>
      <c r="H2327" s="76"/>
      <c r="I2327" s="72"/>
      <c r="J2327" s="72"/>
      <c r="K2327" s="77"/>
      <c r="L2327" s="72"/>
      <c r="M2327" s="72"/>
      <c r="N2327" s="72"/>
      <c r="O2327" s="77"/>
      <c r="P2327" s="72"/>
    </row>
    <row r="2328" spans="1:16" x14ac:dyDescent="0.2">
      <c r="A2328" s="72"/>
      <c r="B2328" s="73"/>
      <c r="C2328" s="72"/>
      <c r="D2328" s="72"/>
      <c r="E2328" s="76"/>
      <c r="F2328" s="76"/>
      <c r="G2328" s="76"/>
      <c r="H2328" s="76"/>
      <c r="I2328" s="72"/>
      <c r="J2328" s="72"/>
      <c r="K2328" s="77"/>
      <c r="L2328" s="72"/>
      <c r="M2328" s="72"/>
      <c r="N2328" s="72"/>
      <c r="O2328" s="77"/>
      <c r="P2328" s="72"/>
    </row>
    <row r="2329" spans="1:16" x14ac:dyDescent="0.2">
      <c r="A2329" s="72"/>
      <c r="B2329" s="73"/>
      <c r="C2329" s="72"/>
      <c r="D2329" s="72"/>
      <c r="E2329" s="76"/>
      <c r="F2329" s="76"/>
      <c r="G2329" s="76"/>
      <c r="H2329" s="76"/>
      <c r="I2329" s="72"/>
      <c r="J2329" s="72"/>
      <c r="K2329" s="77"/>
      <c r="L2329" s="72"/>
      <c r="M2329" s="72"/>
      <c r="N2329" s="72"/>
      <c r="O2329" s="77"/>
      <c r="P2329" s="72"/>
    </row>
    <row r="2330" spans="1:16" x14ac:dyDescent="0.2">
      <c r="A2330" s="72"/>
      <c r="B2330" s="73"/>
      <c r="C2330" s="72"/>
      <c r="D2330" s="72"/>
      <c r="E2330" s="76"/>
      <c r="F2330" s="76"/>
      <c r="G2330" s="76"/>
      <c r="H2330" s="76"/>
      <c r="I2330" s="72"/>
      <c r="J2330" s="72"/>
      <c r="K2330" s="77"/>
      <c r="L2330" s="72"/>
      <c r="M2330" s="72"/>
      <c r="N2330" s="72"/>
      <c r="O2330" s="77"/>
      <c r="P2330" s="72"/>
    </row>
    <row r="2331" spans="1:16" x14ac:dyDescent="0.2">
      <c r="A2331" s="72"/>
      <c r="B2331" s="73"/>
      <c r="C2331" s="72"/>
      <c r="D2331" s="72"/>
      <c r="E2331" s="76"/>
      <c r="F2331" s="76"/>
      <c r="G2331" s="76"/>
      <c r="H2331" s="76"/>
      <c r="I2331" s="72"/>
      <c r="J2331" s="72"/>
      <c r="K2331" s="77"/>
      <c r="L2331" s="72"/>
      <c r="M2331" s="72"/>
      <c r="N2331" s="72"/>
      <c r="O2331" s="77"/>
      <c r="P2331" s="72"/>
    </row>
    <row r="2332" spans="1:16" x14ac:dyDescent="0.2">
      <c r="A2332" s="72"/>
      <c r="B2332" s="73"/>
      <c r="C2332" s="72"/>
      <c r="D2332" s="72"/>
      <c r="E2332" s="76"/>
      <c r="F2332" s="76"/>
      <c r="G2332" s="76"/>
      <c r="H2332" s="76"/>
      <c r="I2332" s="72"/>
      <c r="J2332" s="72"/>
      <c r="K2332" s="77"/>
      <c r="L2332" s="72"/>
      <c r="M2332" s="72"/>
      <c r="N2332" s="72"/>
      <c r="O2332" s="77"/>
      <c r="P2332" s="72"/>
    </row>
    <row r="2333" spans="1:16" x14ac:dyDescent="0.2">
      <c r="A2333" s="72"/>
      <c r="B2333" s="73"/>
      <c r="C2333" s="72"/>
      <c r="D2333" s="72"/>
      <c r="E2333" s="76"/>
      <c r="F2333" s="76"/>
      <c r="G2333" s="76"/>
      <c r="H2333" s="76"/>
      <c r="I2333" s="72"/>
      <c r="J2333" s="72"/>
      <c r="K2333" s="77"/>
      <c r="L2333" s="72"/>
      <c r="M2333" s="72"/>
      <c r="N2333" s="72"/>
      <c r="O2333" s="77"/>
      <c r="P2333" s="72"/>
    </row>
    <row r="2334" spans="1:16" x14ac:dyDescent="0.2">
      <c r="A2334" s="72"/>
      <c r="B2334" s="73"/>
      <c r="C2334" s="72"/>
      <c r="D2334" s="72"/>
      <c r="E2334" s="76"/>
      <c r="F2334" s="76"/>
      <c r="G2334" s="76"/>
      <c r="H2334" s="76"/>
      <c r="I2334" s="72"/>
      <c r="J2334" s="72"/>
      <c r="K2334" s="77"/>
      <c r="L2334" s="72"/>
      <c r="M2334" s="72"/>
      <c r="N2334" s="72"/>
      <c r="O2334" s="77"/>
      <c r="P2334" s="72"/>
    </row>
    <row r="2335" spans="1:16" x14ac:dyDescent="0.2">
      <c r="A2335" s="72"/>
      <c r="B2335" s="73"/>
      <c r="C2335" s="72"/>
      <c r="D2335" s="72"/>
      <c r="E2335" s="76"/>
      <c r="F2335" s="76"/>
      <c r="G2335" s="76"/>
      <c r="H2335" s="76"/>
      <c r="I2335" s="72"/>
      <c r="J2335" s="72"/>
      <c r="K2335" s="77"/>
      <c r="L2335" s="72"/>
      <c r="M2335" s="72"/>
      <c r="N2335" s="72"/>
      <c r="O2335" s="77"/>
      <c r="P2335" s="72"/>
    </row>
    <row r="2336" spans="1:16" x14ac:dyDescent="0.2">
      <c r="A2336" s="72"/>
      <c r="B2336" s="73"/>
      <c r="C2336" s="72"/>
      <c r="D2336" s="72"/>
      <c r="E2336" s="76"/>
      <c r="F2336" s="76"/>
      <c r="G2336" s="76"/>
      <c r="H2336" s="76"/>
      <c r="I2336" s="72"/>
      <c r="J2336" s="72"/>
      <c r="K2336" s="77"/>
      <c r="L2336" s="72"/>
      <c r="M2336" s="72"/>
      <c r="N2336" s="72"/>
      <c r="O2336" s="77"/>
      <c r="P2336" s="72"/>
    </row>
    <row r="2337" spans="1:16" x14ac:dyDescent="0.2">
      <c r="A2337" s="72"/>
      <c r="B2337" s="73"/>
      <c r="C2337" s="72"/>
      <c r="D2337" s="72"/>
      <c r="E2337" s="76"/>
      <c r="F2337" s="76"/>
      <c r="G2337" s="76"/>
      <c r="H2337" s="76"/>
      <c r="I2337" s="72"/>
      <c r="J2337" s="72"/>
      <c r="K2337" s="77"/>
      <c r="L2337" s="72"/>
      <c r="M2337" s="72"/>
      <c r="N2337" s="72"/>
      <c r="O2337" s="77"/>
      <c r="P2337" s="72"/>
    </row>
    <row r="2338" spans="1:16" x14ac:dyDescent="0.2">
      <c r="A2338" s="72"/>
      <c r="B2338" s="73"/>
      <c r="C2338" s="72"/>
      <c r="D2338" s="72"/>
      <c r="E2338" s="76"/>
      <c r="F2338" s="76"/>
      <c r="G2338" s="76"/>
      <c r="H2338" s="76"/>
      <c r="I2338" s="72"/>
      <c r="J2338" s="72"/>
      <c r="K2338" s="77"/>
      <c r="L2338" s="72"/>
      <c r="M2338" s="72"/>
      <c r="N2338" s="72"/>
      <c r="O2338" s="77"/>
      <c r="P2338" s="72"/>
    </row>
    <row r="2339" spans="1:16" x14ac:dyDescent="0.2">
      <c r="A2339" s="72"/>
      <c r="B2339" s="73"/>
      <c r="C2339" s="72"/>
      <c r="D2339" s="72"/>
      <c r="E2339" s="76"/>
      <c r="F2339" s="76"/>
      <c r="G2339" s="76"/>
      <c r="H2339" s="76"/>
      <c r="I2339" s="72"/>
      <c r="J2339" s="72"/>
      <c r="K2339" s="77"/>
      <c r="L2339" s="72"/>
      <c r="M2339" s="72"/>
      <c r="N2339" s="72"/>
      <c r="O2339" s="77"/>
      <c r="P2339" s="72"/>
    </row>
    <row r="2340" spans="1:16" x14ac:dyDescent="0.2">
      <c r="A2340" s="72"/>
      <c r="B2340" s="73"/>
      <c r="C2340" s="72"/>
      <c r="D2340" s="72"/>
      <c r="E2340" s="76"/>
      <c r="F2340" s="76"/>
      <c r="G2340" s="76"/>
      <c r="H2340" s="76"/>
      <c r="I2340" s="72"/>
      <c r="J2340" s="72"/>
      <c r="K2340" s="77"/>
      <c r="L2340" s="72"/>
      <c r="M2340" s="72"/>
      <c r="N2340" s="72"/>
      <c r="O2340" s="77"/>
      <c r="P2340" s="72"/>
    </row>
    <row r="2341" spans="1:16" x14ac:dyDescent="0.2">
      <c r="A2341" s="72"/>
      <c r="B2341" s="73"/>
      <c r="C2341" s="72"/>
      <c r="D2341" s="72"/>
      <c r="E2341" s="76"/>
      <c r="F2341" s="76"/>
      <c r="G2341" s="76"/>
      <c r="H2341" s="76"/>
      <c r="I2341" s="72"/>
      <c r="J2341" s="72"/>
      <c r="K2341" s="77"/>
      <c r="L2341" s="72"/>
      <c r="M2341" s="72"/>
      <c r="N2341" s="72"/>
      <c r="O2341" s="77"/>
      <c r="P2341" s="72"/>
    </row>
    <row r="2342" spans="1:16" x14ac:dyDescent="0.2">
      <c r="A2342" s="72"/>
      <c r="B2342" s="73"/>
      <c r="C2342" s="72"/>
      <c r="D2342" s="72"/>
      <c r="E2342" s="76"/>
      <c r="F2342" s="76"/>
      <c r="G2342" s="76"/>
      <c r="H2342" s="76"/>
      <c r="I2342" s="72"/>
      <c r="J2342" s="72"/>
      <c r="K2342" s="77"/>
      <c r="L2342" s="72"/>
      <c r="M2342" s="72"/>
      <c r="N2342" s="72"/>
      <c r="O2342" s="77"/>
      <c r="P2342" s="72"/>
    </row>
    <row r="2343" spans="1:16" x14ac:dyDescent="0.2">
      <c r="A2343" s="72"/>
      <c r="B2343" s="73"/>
      <c r="C2343" s="72"/>
      <c r="D2343" s="72"/>
      <c r="E2343" s="76"/>
      <c r="F2343" s="76"/>
      <c r="G2343" s="76"/>
      <c r="H2343" s="76"/>
      <c r="I2343" s="72"/>
      <c r="J2343" s="72"/>
      <c r="K2343" s="77"/>
      <c r="L2343" s="72"/>
      <c r="M2343" s="72"/>
      <c r="N2343" s="72"/>
      <c r="O2343" s="77"/>
      <c r="P2343" s="72"/>
    </row>
    <row r="2344" spans="1:16" x14ac:dyDescent="0.2">
      <c r="A2344" s="72"/>
      <c r="B2344" s="73"/>
      <c r="C2344" s="72"/>
      <c r="D2344" s="72"/>
      <c r="E2344" s="76"/>
      <c r="F2344" s="76"/>
      <c r="G2344" s="76"/>
      <c r="H2344" s="76"/>
      <c r="I2344" s="72"/>
      <c r="J2344" s="72"/>
      <c r="K2344" s="77"/>
      <c r="L2344" s="72"/>
      <c r="M2344" s="72"/>
      <c r="N2344" s="72"/>
      <c r="O2344" s="77"/>
      <c r="P2344" s="72"/>
    </row>
    <row r="2345" spans="1:16" x14ac:dyDescent="0.2">
      <c r="A2345" s="72"/>
      <c r="B2345" s="73"/>
      <c r="C2345" s="72"/>
      <c r="D2345" s="72"/>
      <c r="E2345" s="76"/>
      <c r="F2345" s="76"/>
      <c r="G2345" s="76"/>
      <c r="H2345" s="76"/>
      <c r="I2345" s="72"/>
      <c r="J2345" s="72"/>
      <c r="K2345" s="77"/>
      <c r="L2345" s="72"/>
      <c r="M2345" s="72"/>
      <c r="N2345" s="72"/>
      <c r="O2345" s="77"/>
      <c r="P2345" s="72"/>
    </row>
    <row r="2346" spans="1:16" x14ac:dyDescent="0.2">
      <c r="A2346" s="72"/>
      <c r="B2346" s="73"/>
      <c r="C2346" s="72"/>
      <c r="D2346" s="72"/>
      <c r="E2346" s="76"/>
      <c r="F2346" s="76"/>
      <c r="G2346" s="76"/>
      <c r="H2346" s="76"/>
      <c r="I2346" s="72"/>
      <c r="J2346" s="72"/>
      <c r="K2346" s="77"/>
      <c r="L2346" s="72"/>
      <c r="M2346" s="72"/>
      <c r="N2346" s="72"/>
      <c r="O2346" s="77"/>
      <c r="P2346" s="72"/>
    </row>
    <row r="2347" spans="1:16" x14ac:dyDescent="0.2">
      <c r="A2347" s="72"/>
      <c r="B2347" s="73"/>
      <c r="C2347" s="72"/>
      <c r="D2347" s="72"/>
      <c r="E2347" s="76"/>
      <c r="F2347" s="76"/>
      <c r="G2347" s="76"/>
      <c r="H2347" s="76"/>
      <c r="I2347" s="72"/>
      <c r="J2347" s="72"/>
      <c r="K2347" s="77"/>
      <c r="L2347" s="72"/>
      <c r="M2347" s="72"/>
      <c r="N2347" s="72"/>
      <c r="O2347" s="77"/>
      <c r="P2347" s="72"/>
    </row>
    <row r="2348" spans="1:16" x14ac:dyDescent="0.2">
      <c r="A2348" s="72"/>
      <c r="B2348" s="73"/>
      <c r="C2348" s="72"/>
      <c r="D2348" s="72"/>
      <c r="E2348" s="76"/>
      <c r="F2348" s="76"/>
      <c r="G2348" s="76"/>
      <c r="H2348" s="76"/>
      <c r="I2348" s="72"/>
      <c r="J2348" s="72"/>
      <c r="K2348" s="77"/>
      <c r="L2348" s="72"/>
      <c r="M2348" s="72"/>
      <c r="N2348" s="72"/>
      <c r="O2348" s="77"/>
      <c r="P2348" s="72"/>
    </row>
    <row r="2349" spans="1:16" x14ac:dyDescent="0.2">
      <c r="A2349" s="72"/>
      <c r="B2349" s="73"/>
      <c r="C2349" s="72"/>
      <c r="D2349" s="72"/>
      <c r="E2349" s="76"/>
      <c r="F2349" s="76"/>
      <c r="G2349" s="76"/>
      <c r="H2349" s="76"/>
      <c r="I2349" s="72"/>
      <c r="J2349" s="72"/>
      <c r="K2349" s="77"/>
      <c r="L2349" s="72"/>
      <c r="M2349" s="72"/>
      <c r="N2349" s="72"/>
      <c r="O2349" s="77"/>
      <c r="P2349" s="72"/>
    </row>
    <row r="2350" spans="1:16" x14ac:dyDescent="0.2">
      <c r="A2350" s="72"/>
      <c r="B2350" s="73"/>
      <c r="C2350" s="72"/>
      <c r="D2350" s="72"/>
      <c r="E2350" s="76"/>
      <c r="F2350" s="76"/>
      <c r="G2350" s="76"/>
      <c r="H2350" s="76"/>
      <c r="I2350" s="72"/>
      <c r="J2350" s="72"/>
      <c r="K2350" s="77"/>
      <c r="L2350" s="72"/>
      <c r="M2350" s="72"/>
      <c r="N2350" s="72"/>
      <c r="O2350" s="77"/>
      <c r="P2350" s="72"/>
    </row>
    <row r="2351" spans="1:16" x14ac:dyDescent="0.2">
      <c r="A2351" s="72"/>
      <c r="B2351" s="73"/>
      <c r="C2351" s="72"/>
      <c r="D2351" s="72"/>
      <c r="E2351" s="76"/>
      <c r="F2351" s="76"/>
      <c r="G2351" s="76"/>
      <c r="H2351" s="76"/>
      <c r="I2351" s="72"/>
      <c r="J2351" s="72"/>
      <c r="K2351" s="77"/>
      <c r="L2351" s="72"/>
      <c r="M2351" s="72"/>
      <c r="N2351" s="72"/>
      <c r="O2351" s="77"/>
      <c r="P2351" s="72"/>
    </row>
    <row r="2352" spans="1:16" x14ac:dyDescent="0.2">
      <c r="A2352" s="72"/>
      <c r="B2352" s="73"/>
      <c r="C2352" s="72"/>
      <c r="D2352" s="72"/>
      <c r="E2352" s="76"/>
      <c r="F2352" s="76"/>
      <c r="G2352" s="76"/>
      <c r="H2352" s="76"/>
      <c r="I2352" s="72"/>
      <c r="J2352" s="72"/>
      <c r="K2352" s="77"/>
      <c r="L2352" s="72"/>
      <c r="M2352" s="72"/>
      <c r="N2352" s="72"/>
      <c r="O2352" s="77"/>
      <c r="P2352" s="72"/>
    </row>
    <row r="2353" spans="1:16" x14ac:dyDescent="0.2">
      <c r="A2353" s="72"/>
      <c r="B2353" s="73"/>
      <c r="C2353" s="72"/>
      <c r="D2353" s="72"/>
      <c r="E2353" s="76"/>
      <c r="F2353" s="76"/>
      <c r="G2353" s="76"/>
      <c r="H2353" s="76"/>
      <c r="I2353" s="72"/>
      <c r="J2353" s="72"/>
      <c r="K2353" s="77"/>
      <c r="L2353" s="72"/>
      <c r="M2353" s="72"/>
      <c r="N2353" s="72"/>
      <c r="O2353" s="77"/>
      <c r="P2353" s="72"/>
    </row>
    <row r="2354" spans="1:16" x14ac:dyDescent="0.2">
      <c r="A2354" s="72"/>
      <c r="B2354" s="73"/>
      <c r="C2354" s="72"/>
      <c r="D2354" s="72"/>
      <c r="E2354" s="76"/>
      <c r="F2354" s="76"/>
      <c r="G2354" s="76"/>
      <c r="H2354" s="76"/>
      <c r="I2354" s="72"/>
      <c r="J2354" s="72"/>
      <c r="K2354" s="77"/>
      <c r="L2354" s="72"/>
      <c r="M2354" s="72"/>
      <c r="N2354" s="72"/>
      <c r="O2354" s="77"/>
      <c r="P2354" s="72"/>
    </row>
    <row r="2355" spans="1:16" x14ac:dyDescent="0.2">
      <c r="A2355" s="72"/>
      <c r="B2355" s="73"/>
      <c r="C2355" s="72"/>
      <c r="D2355" s="72"/>
      <c r="E2355" s="76"/>
      <c r="F2355" s="76"/>
      <c r="G2355" s="76"/>
      <c r="H2355" s="76"/>
      <c r="I2355" s="72"/>
      <c r="J2355" s="72"/>
      <c r="K2355" s="77"/>
      <c r="L2355" s="72"/>
      <c r="M2355" s="72"/>
      <c r="N2355" s="72"/>
      <c r="O2355" s="77"/>
      <c r="P2355" s="72"/>
    </row>
    <row r="2356" spans="1:16" x14ac:dyDescent="0.2">
      <c r="A2356" s="72"/>
      <c r="B2356" s="73"/>
      <c r="C2356" s="72"/>
      <c r="D2356" s="72"/>
      <c r="E2356" s="76"/>
      <c r="F2356" s="76"/>
      <c r="G2356" s="76"/>
      <c r="H2356" s="76"/>
      <c r="I2356" s="72"/>
      <c r="J2356" s="72"/>
      <c r="K2356" s="77"/>
      <c r="L2356" s="72"/>
      <c r="M2356" s="72"/>
      <c r="N2356" s="72"/>
      <c r="O2356" s="77"/>
      <c r="P2356" s="72"/>
    </row>
    <row r="2357" spans="1:16" x14ac:dyDescent="0.2">
      <c r="A2357" s="72"/>
      <c r="B2357" s="73"/>
      <c r="C2357" s="72"/>
      <c r="D2357" s="72"/>
      <c r="E2357" s="76"/>
      <c r="F2357" s="76"/>
      <c r="G2357" s="76"/>
      <c r="H2357" s="76"/>
      <c r="I2357" s="72"/>
      <c r="J2357" s="72"/>
      <c r="K2357" s="77"/>
      <c r="L2357" s="72"/>
      <c r="M2357" s="72"/>
      <c r="N2357" s="72"/>
      <c r="O2357" s="77"/>
      <c r="P2357" s="72"/>
    </row>
    <row r="2358" spans="1:16" x14ac:dyDescent="0.2">
      <c r="A2358" s="72"/>
      <c r="B2358" s="73"/>
      <c r="C2358" s="72"/>
      <c r="D2358" s="72"/>
      <c r="E2358" s="76"/>
      <c r="F2358" s="76"/>
      <c r="G2358" s="76"/>
      <c r="H2358" s="76"/>
      <c r="I2358" s="72"/>
      <c r="J2358" s="72"/>
      <c r="K2358" s="77"/>
      <c r="L2358" s="72"/>
      <c r="M2358" s="72"/>
      <c r="N2358" s="72"/>
      <c r="O2358" s="77"/>
      <c r="P2358" s="72"/>
    </row>
    <row r="2359" spans="1:16" x14ac:dyDescent="0.2">
      <c r="A2359" s="72"/>
      <c r="B2359" s="73"/>
      <c r="C2359" s="72"/>
      <c r="D2359" s="72"/>
      <c r="E2359" s="76"/>
      <c r="F2359" s="76"/>
      <c r="G2359" s="76"/>
      <c r="H2359" s="76"/>
      <c r="I2359" s="72"/>
      <c r="J2359" s="72"/>
      <c r="K2359" s="77"/>
      <c r="L2359" s="72"/>
      <c r="M2359" s="72"/>
      <c r="N2359" s="72"/>
      <c r="O2359" s="77"/>
      <c r="P2359" s="72"/>
    </row>
    <row r="2360" spans="1:16" x14ac:dyDescent="0.2">
      <c r="A2360" s="72"/>
      <c r="B2360" s="73"/>
      <c r="C2360" s="72"/>
      <c r="D2360" s="72"/>
      <c r="E2360" s="76"/>
      <c r="F2360" s="76"/>
      <c r="G2360" s="76"/>
      <c r="H2360" s="76"/>
      <c r="I2360" s="72"/>
      <c r="J2360" s="72"/>
      <c r="K2360" s="77"/>
      <c r="L2360" s="72"/>
      <c r="M2360" s="72"/>
      <c r="N2360" s="72"/>
      <c r="O2360" s="77"/>
      <c r="P2360" s="72"/>
    </row>
    <row r="2361" spans="1:16" x14ac:dyDescent="0.2">
      <c r="A2361" s="72"/>
      <c r="B2361" s="73"/>
      <c r="C2361" s="72"/>
      <c r="D2361" s="72"/>
      <c r="E2361" s="76"/>
      <c r="F2361" s="76"/>
      <c r="G2361" s="76"/>
      <c r="H2361" s="76"/>
      <c r="I2361" s="72"/>
      <c r="J2361" s="72"/>
      <c r="K2361" s="77"/>
      <c r="L2361" s="72"/>
      <c r="M2361" s="72"/>
      <c r="N2361" s="72"/>
      <c r="O2361" s="77"/>
      <c r="P2361" s="72"/>
    </row>
    <row r="2362" spans="1:16" x14ac:dyDescent="0.2">
      <c r="A2362" s="72"/>
      <c r="B2362" s="73"/>
      <c r="C2362" s="72"/>
      <c r="D2362" s="72"/>
      <c r="E2362" s="76"/>
      <c r="F2362" s="76"/>
      <c r="G2362" s="76"/>
      <c r="H2362" s="76"/>
      <c r="I2362" s="72"/>
      <c r="J2362" s="72"/>
      <c r="K2362" s="77"/>
      <c r="L2362" s="72"/>
      <c r="M2362" s="72"/>
      <c r="N2362" s="72"/>
      <c r="O2362" s="77"/>
      <c r="P2362" s="72"/>
    </row>
    <row r="2363" spans="1:16" x14ac:dyDescent="0.2">
      <c r="A2363" s="72"/>
      <c r="B2363" s="73"/>
      <c r="C2363" s="72"/>
      <c r="D2363" s="72"/>
      <c r="E2363" s="76"/>
      <c r="F2363" s="76"/>
      <c r="G2363" s="76"/>
      <c r="H2363" s="76"/>
      <c r="I2363" s="72"/>
      <c r="J2363" s="72"/>
      <c r="K2363" s="77"/>
      <c r="L2363" s="72"/>
      <c r="M2363" s="72"/>
      <c r="N2363" s="72"/>
      <c r="O2363" s="77"/>
      <c r="P2363" s="72"/>
    </row>
    <row r="2364" spans="1:16" x14ac:dyDescent="0.2">
      <c r="A2364" s="72"/>
      <c r="B2364" s="73"/>
      <c r="C2364" s="72"/>
      <c r="D2364" s="72"/>
      <c r="E2364" s="76"/>
      <c r="F2364" s="76"/>
      <c r="G2364" s="76"/>
      <c r="H2364" s="76"/>
      <c r="I2364" s="72"/>
      <c r="J2364" s="72"/>
      <c r="K2364" s="77"/>
      <c r="L2364" s="72"/>
      <c r="M2364" s="72"/>
      <c r="N2364" s="72"/>
      <c r="O2364" s="77"/>
      <c r="P2364" s="72"/>
    </row>
    <row r="2365" spans="1:16" x14ac:dyDescent="0.2">
      <c r="A2365" s="72"/>
      <c r="B2365" s="73"/>
      <c r="C2365" s="72"/>
      <c r="D2365" s="72"/>
      <c r="E2365" s="76"/>
      <c r="F2365" s="76"/>
      <c r="G2365" s="76"/>
      <c r="H2365" s="76"/>
      <c r="I2365" s="72"/>
      <c r="J2365" s="72"/>
      <c r="K2365" s="77"/>
      <c r="L2365" s="72"/>
      <c r="M2365" s="72"/>
      <c r="N2365" s="72"/>
      <c r="O2365" s="77"/>
      <c r="P2365" s="72"/>
    </row>
    <row r="2366" spans="1:16" x14ac:dyDescent="0.2">
      <c r="A2366" s="72"/>
      <c r="B2366" s="73"/>
      <c r="C2366" s="72"/>
      <c r="D2366" s="72"/>
      <c r="E2366" s="76"/>
      <c r="F2366" s="76"/>
      <c r="G2366" s="76"/>
      <c r="H2366" s="76"/>
      <c r="I2366" s="72"/>
      <c r="J2366" s="72"/>
      <c r="K2366" s="77"/>
      <c r="L2366" s="72"/>
      <c r="M2366" s="72"/>
      <c r="N2366" s="72"/>
      <c r="O2366" s="77"/>
      <c r="P2366" s="72"/>
    </row>
    <row r="2367" spans="1:16" x14ac:dyDescent="0.2">
      <c r="A2367" s="72"/>
      <c r="B2367" s="73"/>
      <c r="C2367" s="72"/>
      <c r="D2367" s="72"/>
      <c r="E2367" s="76"/>
      <c r="F2367" s="76"/>
      <c r="G2367" s="76"/>
      <c r="H2367" s="76"/>
      <c r="I2367" s="72"/>
      <c r="J2367" s="72"/>
      <c r="K2367" s="77"/>
      <c r="L2367" s="72"/>
      <c r="M2367" s="72"/>
      <c r="N2367" s="72"/>
      <c r="O2367" s="77"/>
      <c r="P2367" s="72"/>
    </row>
    <row r="2368" spans="1:16" x14ac:dyDescent="0.2">
      <c r="A2368" s="72"/>
      <c r="B2368" s="73"/>
      <c r="C2368" s="72"/>
      <c r="D2368" s="72"/>
      <c r="E2368" s="76"/>
      <c r="F2368" s="76"/>
      <c r="G2368" s="76"/>
      <c r="H2368" s="76"/>
      <c r="I2368" s="72"/>
      <c r="J2368" s="72"/>
      <c r="K2368" s="77"/>
      <c r="L2368" s="72"/>
      <c r="M2368" s="72"/>
      <c r="N2368" s="72"/>
      <c r="O2368" s="77"/>
      <c r="P2368" s="72"/>
    </row>
    <row r="2369" spans="1:16" x14ac:dyDescent="0.2">
      <c r="A2369" s="72"/>
      <c r="B2369" s="73"/>
      <c r="C2369" s="72"/>
      <c r="D2369" s="72"/>
      <c r="E2369" s="76"/>
      <c r="F2369" s="76"/>
      <c r="G2369" s="76"/>
      <c r="H2369" s="76"/>
      <c r="I2369" s="72"/>
      <c r="J2369" s="72"/>
      <c r="K2369" s="77"/>
      <c r="L2369" s="72"/>
      <c r="M2369" s="72"/>
      <c r="N2369" s="72"/>
      <c r="O2369" s="77"/>
      <c r="P2369" s="72"/>
    </row>
    <row r="2370" spans="1:16" x14ac:dyDescent="0.2">
      <c r="A2370" s="72"/>
      <c r="D2370" s="72"/>
      <c r="E2370" s="76"/>
      <c r="F2370" s="76"/>
      <c r="G2370" s="76"/>
      <c r="H2370" s="76"/>
      <c r="I2370" s="72"/>
      <c r="J2370" s="72"/>
      <c r="K2370" s="77"/>
      <c r="L2370" s="72"/>
      <c r="M2370" s="72"/>
      <c r="N2370" s="72"/>
      <c r="O2370" s="77"/>
      <c r="P2370" s="72"/>
    </row>
    <row r="2371" spans="1:16" x14ac:dyDescent="0.2">
      <c r="D2371" s="72"/>
      <c r="E2371" s="76"/>
      <c r="F2371" s="76"/>
      <c r="G2371" s="76"/>
      <c r="H2371" s="76"/>
      <c r="I2371" s="72"/>
      <c r="J2371" s="72"/>
      <c r="K2371" s="77"/>
      <c r="L2371" s="72"/>
      <c r="M2371" s="72"/>
      <c r="N2371" s="72"/>
      <c r="O2371" s="77"/>
      <c r="P2371" s="72"/>
    </row>
    <row r="2372" spans="1:16" x14ac:dyDescent="0.2">
      <c r="B2372" s="73"/>
      <c r="C2372" s="72"/>
      <c r="D2372" s="72"/>
      <c r="E2372" s="76"/>
      <c r="F2372" s="76"/>
      <c r="G2372" s="76"/>
      <c r="H2372" s="76"/>
      <c r="I2372" s="72"/>
      <c r="J2372" s="72"/>
      <c r="K2372" s="77"/>
      <c r="L2372" s="72"/>
      <c r="M2372" s="72"/>
      <c r="N2372" s="72"/>
      <c r="O2372" s="77"/>
      <c r="P2372" s="72"/>
    </row>
    <row r="2373" spans="1:16" x14ac:dyDescent="0.2">
      <c r="A2373" s="72"/>
      <c r="B2373" s="73"/>
      <c r="C2373" s="72"/>
      <c r="D2373" s="72"/>
      <c r="E2373" s="76"/>
      <c r="F2373" s="76"/>
      <c r="G2373" s="76"/>
      <c r="H2373" s="76"/>
      <c r="I2373" s="72"/>
      <c r="J2373" s="72"/>
      <c r="K2373" s="77"/>
      <c r="L2373" s="72"/>
      <c r="M2373" s="72"/>
      <c r="N2373" s="72"/>
      <c r="O2373" s="77"/>
      <c r="P2373" s="72"/>
    </row>
    <row r="2374" spans="1:16" x14ac:dyDescent="0.2">
      <c r="A2374" s="72"/>
      <c r="B2374" s="73"/>
      <c r="C2374" s="72"/>
      <c r="D2374" s="72"/>
      <c r="E2374" s="76"/>
      <c r="F2374" s="76"/>
      <c r="G2374" s="76"/>
      <c r="H2374" s="76"/>
      <c r="I2374" s="72"/>
      <c r="J2374" s="72"/>
      <c r="K2374" s="77"/>
      <c r="L2374" s="72"/>
      <c r="M2374" s="72"/>
      <c r="N2374" s="72"/>
      <c r="O2374" s="77"/>
      <c r="P2374" s="72"/>
    </row>
    <row r="2375" spans="1:16" x14ac:dyDescent="0.2">
      <c r="A2375" s="72"/>
      <c r="B2375" s="73"/>
      <c r="C2375" s="72"/>
      <c r="D2375" s="72"/>
      <c r="E2375" s="76"/>
      <c r="F2375" s="76"/>
      <c r="G2375" s="76"/>
      <c r="H2375" s="76"/>
      <c r="I2375" s="72"/>
      <c r="J2375" s="72"/>
      <c r="K2375" s="77"/>
      <c r="L2375" s="72"/>
      <c r="M2375" s="72"/>
      <c r="N2375" s="72"/>
      <c r="O2375" s="77"/>
      <c r="P2375" s="72"/>
    </row>
    <row r="2376" spans="1:16" x14ac:dyDescent="0.2">
      <c r="A2376" s="72"/>
      <c r="B2376" s="73"/>
      <c r="C2376" s="72"/>
      <c r="D2376" s="72"/>
      <c r="E2376" s="76"/>
      <c r="F2376" s="76"/>
      <c r="G2376" s="76"/>
      <c r="H2376" s="76"/>
      <c r="I2376" s="72"/>
      <c r="J2376" s="72"/>
      <c r="K2376" s="77"/>
      <c r="L2376" s="72"/>
      <c r="M2376" s="72"/>
      <c r="N2376" s="72"/>
      <c r="O2376" s="77"/>
      <c r="P2376" s="72"/>
    </row>
    <row r="2377" spans="1:16" x14ac:dyDescent="0.2">
      <c r="A2377" s="72"/>
      <c r="B2377" s="73"/>
      <c r="C2377" s="72"/>
      <c r="D2377" s="72"/>
      <c r="E2377" s="76"/>
      <c r="F2377" s="76"/>
      <c r="G2377" s="76"/>
      <c r="H2377" s="76"/>
      <c r="I2377" s="72"/>
      <c r="J2377" s="72"/>
      <c r="K2377" s="77"/>
      <c r="L2377" s="72"/>
      <c r="M2377" s="72"/>
      <c r="N2377" s="72"/>
      <c r="O2377" s="77"/>
      <c r="P2377" s="72"/>
    </row>
    <row r="2378" spans="1:16" x14ac:dyDescent="0.2">
      <c r="A2378" s="72"/>
      <c r="B2378" s="73"/>
      <c r="C2378" s="72"/>
      <c r="D2378" s="72"/>
      <c r="E2378" s="76"/>
      <c r="F2378" s="76"/>
      <c r="G2378" s="76"/>
      <c r="H2378" s="76"/>
      <c r="I2378" s="72"/>
      <c r="J2378" s="72"/>
      <c r="K2378" s="77"/>
      <c r="L2378" s="72"/>
      <c r="M2378" s="72"/>
      <c r="N2378" s="72"/>
      <c r="O2378" s="77"/>
      <c r="P2378" s="72"/>
    </row>
    <row r="2379" spans="1:16" x14ac:dyDescent="0.2">
      <c r="A2379" s="72"/>
      <c r="B2379" s="73"/>
      <c r="C2379" s="72"/>
      <c r="D2379" s="72"/>
      <c r="E2379" s="76"/>
      <c r="F2379" s="76"/>
      <c r="G2379" s="76"/>
      <c r="H2379" s="76"/>
      <c r="I2379" s="72"/>
      <c r="J2379" s="72"/>
      <c r="K2379" s="77"/>
      <c r="L2379" s="72"/>
      <c r="M2379" s="72"/>
      <c r="N2379" s="72"/>
      <c r="O2379" s="77"/>
      <c r="P2379" s="72"/>
    </row>
    <row r="2380" spans="1:16" x14ac:dyDescent="0.2">
      <c r="A2380" s="72"/>
      <c r="B2380" s="73"/>
      <c r="C2380" s="72"/>
      <c r="D2380" s="72"/>
      <c r="E2380" s="76"/>
      <c r="F2380" s="76"/>
      <c r="G2380" s="76"/>
      <c r="H2380" s="76"/>
      <c r="I2380" s="72"/>
      <c r="J2380" s="72"/>
      <c r="K2380" s="77"/>
      <c r="L2380" s="72"/>
      <c r="M2380" s="72"/>
      <c r="N2380" s="72"/>
      <c r="O2380" s="77"/>
      <c r="P2380" s="72"/>
    </row>
    <row r="2381" spans="1:16" x14ac:dyDescent="0.2">
      <c r="A2381" s="72"/>
      <c r="B2381" s="73"/>
      <c r="C2381" s="72"/>
      <c r="D2381" s="72"/>
      <c r="E2381" s="76"/>
      <c r="F2381" s="76"/>
      <c r="G2381" s="76"/>
      <c r="H2381" s="76"/>
      <c r="I2381" s="72"/>
      <c r="J2381" s="72"/>
      <c r="K2381" s="77"/>
      <c r="L2381" s="72"/>
      <c r="M2381" s="72"/>
      <c r="N2381" s="72"/>
      <c r="O2381" s="77"/>
      <c r="P2381" s="72"/>
    </row>
    <row r="2382" spans="1:16" x14ac:dyDescent="0.2">
      <c r="A2382" s="72"/>
      <c r="B2382" s="73"/>
      <c r="C2382" s="72"/>
      <c r="D2382" s="72"/>
      <c r="E2382" s="76"/>
      <c r="F2382" s="76"/>
      <c r="G2382" s="76"/>
      <c r="H2382" s="76"/>
      <c r="I2382" s="72"/>
      <c r="J2382" s="72"/>
      <c r="K2382" s="77"/>
      <c r="L2382" s="72"/>
      <c r="M2382" s="72"/>
      <c r="N2382" s="72"/>
      <c r="O2382" s="77"/>
      <c r="P2382" s="72"/>
    </row>
    <row r="2383" spans="1:16" x14ac:dyDescent="0.2">
      <c r="A2383" s="72"/>
      <c r="B2383" s="73"/>
      <c r="C2383" s="72"/>
      <c r="D2383" s="72"/>
      <c r="E2383" s="76"/>
      <c r="F2383" s="76"/>
      <c r="G2383" s="76"/>
      <c r="H2383" s="76"/>
      <c r="I2383" s="72"/>
      <c r="J2383" s="72"/>
      <c r="K2383" s="77"/>
      <c r="L2383" s="72"/>
      <c r="M2383" s="72"/>
      <c r="N2383" s="72"/>
      <c r="O2383" s="77"/>
      <c r="P2383" s="72"/>
    </row>
    <row r="2384" spans="1:16" x14ac:dyDescent="0.2">
      <c r="A2384" s="72"/>
      <c r="B2384" s="73"/>
      <c r="C2384" s="72"/>
      <c r="D2384" s="72"/>
      <c r="E2384" s="76"/>
      <c r="F2384" s="76"/>
      <c r="G2384" s="76"/>
      <c r="H2384" s="76"/>
      <c r="I2384" s="72"/>
      <c r="J2384" s="72"/>
      <c r="K2384" s="77"/>
      <c r="L2384" s="72"/>
      <c r="M2384" s="72"/>
      <c r="N2384" s="72"/>
      <c r="O2384" s="77"/>
      <c r="P2384" s="72"/>
    </row>
    <row r="2385" spans="1:16" x14ac:dyDescent="0.2">
      <c r="A2385" s="72"/>
      <c r="B2385" s="73"/>
      <c r="C2385" s="72"/>
      <c r="D2385" s="72"/>
      <c r="E2385" s="76"/>
      <c r="F2385" s="76"/>
      <c r="G2385" s="76"/>
      <c r="H2385" s="76"/>
      <c r="I2385" s="72"/>
      <c r="J2385" s="72"/>
      <c r="K2385" s="77"/>
      <c r="L2385" s="72"/>
      <c r="M2385" s="72"/>
      <c r="N2385" s="72"/>
      <c r="O2385" s="77"/>
      <c r="P2385" s="72"/>
    </row>
    <row r="2386" spans="1:16" x14ac:dyDescent="0.2">
      <c r="A2386" s="72"/>
      <c r="B2386" s="73"/>
      <c r="C2386" s="72"/>
      <c r="D2386" s="72"/>
      <c r="E2386" s="76"/>
      <c r="F2386" s="76"/>
      <c r="G2386" s="76"/>
      <c r="H2386" s="76"/>
      <c r="I2386" s="72"/>
      <c r="J2386" s="72"/>
      <c r="K2386" s="77"/>
      <c r="L2386" s="72"/>
      <c r="M2386" s="72"/>
      <c r="N2386" s="72"/>
      <c r="O2386" s="77"/>
      <c r="P2386" s="72"/>
    </row>
    <row r="2387" spans="1:16" x14ac:dyDescent="0.2">
      <c r="A2387" s="72"/>
      <c r="B2387" s="73"/>
      <c r="C2387" s="72"/>
      <c r="D2387" s="72"/>
      <c r="E2387" s="76"/>
      <c r="F2387" s="76"/>
      <c r="G2387" s="76"/>
      <c r="H2387" s="76"/>
      <c r="I2387" s="72"/>
      <c r="J2387" s="72"/>
      <c r="K2387" s="77"/>
      <c r="L2387" s="72"/>
      <c r="M2387" s="72"/>
      <c r="N2387" s="72"/>
      <c r="O2387" s="77"/>
      <c r="P2387" s="72"/>
    </row>
    <row r="2388" spans="1:16" x14ac:dyDescent="0.2">
      <c r="A2388" s="72"/>
      <c r="B2388" s="73"/>
      <c r="C2388" s="72"/>
      <c r="D2388" s="72"/>
      <c r="E2388" s="76"/>
      <c r="F2388" s="76"/>
      <c r="G2388" s="76"/>
      <c r="H2388" s="76"/>
      <c r="I2388" s="72"/>
      <c r="J2388" s="72"/>
      <c r="K2388" s="77"/>
      <c r="L2388" s="72"/>
      <c r="M2388" s="72"/>
      <c r="N2388" s="72"/>
      <c r="O2388" s="77"/>
      <c r="P2388" s="72"/>
    </row>
    <row r="2389" spans="1:16" x14ac:dyDescent="0.2">
      <c r="A2389" s="72"/>
      <c r="B2389" s="73"/>
      <c r="C2389" s="72"/>
      <c r="D2389" s="72"/>
      <c r="E2389" s="76"/>
      <c r="F2389" s="76"/>
      <c r="G2389" s="76"/>
      <c r="H2389" s="76"/>
      <c r="I2389" s="72"/>
      <c r="J2389" s="72"/>
      <c r="K2389" s="77"/>
      <c r="L2389" s="72"/>
      <c r="M2389" s="72"/>
      <c r="N2389" s="72"/>
      <c r="O2389" s="77"/>
      <c r="P2389" s="72"/>
    </row>
    <row r="2390" spans="1:16" x14ac:dyDescent="0.2">
      <c r="A2390" s="72"/>
      <c r="B2390" s="73"/>
      <c r="C2390" s="72"/>
      <c r="D2390" s="72"/>
      <c r="E2390" s="76"/>
      <c r="F2390" s="76"/>
      <c r="G2390" s="76"/>
      <c r="H2390" s="76"/>
      <c r="I2390" s="72"/>
      <c r="J2390" s="72"/>
      <c r="K2390" s="77"/>
      <c r="L2390" s="72"/>
      <c r="M2390" s="72"/>
      <c r="N2390" s="72"/>
      <c r="O2390" s="77"/>
      <c r="P2390" s="72"/>
    </row>
    <row r="2391" spans="1:16" x14ac:dyDescent="0.2">
      <c r="A2391" s="72"/>
      <c r="B2391" s="73"/>
      <c r="C2391" s="72"/>
      <c r="D2391" s="72"/>
      <c r="E2391" s="76"/>
      <c r="F2391" s="76"/>
      <c r="G2391" s="76"/>
      <c r="H2391" s="76"/>
      <c r="I2391" s="72"/>
      <c r="J2391" s="72"/>
      <c r="K2391" s="77"/>
      <c r="L2391" s="72"/>
      <c r="M2391" s="72"/>
      <c r="N2391" s="72"/>
      <c r="O2391" s="77"/>
      <c r="P2391" s="72"/>
    </row>
    <row r="2392" spans="1:16" x14ac:dyDescent="0.2">
      <c r="A2392" s="72"/>
      <c r="B2392" s="73"/>
      <c r="C2392" s="72"/>
      <c r="D2392" s="72"/>
      <c r="E2392" s="76"/>
      <c r="F2392" s="76"/>
      <c r="G2392" s="76"/>
      <c r="H2392" s="76"/>
      <c r="I2392" s="72"/>
      <c r="J2392" s="72"/>
      <c r="K2392" s="77"/>
      <c r="L2392" s="72"/>
      <c r="M2392" s="72"/>
      <c r="N2392" s="72"/>
      <c r="O2392" s="77"/>
      <c r="P2392" s="72"/>
    </row>
    <row r="2393" spans="1:16" x14ac:dyDescent="0.2">
      <c r="A2393" s="72"/>
      <c r="B2393" s="73"/>
      <c r="C2393" s="72"/>
      <c r="D2393" s="72"/>
      <c r="E2393" s="76"/>
      <c r="F2393" s="76"/>
      <c r="G2393" s="76"/>
      <c r="H2393" s="76"/>
      <c r="I2393" s="72"/>
      <c r="J2393" s="72"/>
      <c r="K2393" s="77"/>
      <c r="L2393" s="72"/>
      <c r="M2393" s="72"/>
      <c r="N2393" s="72"/>
      <c r="O2393" s="77"/>
      <c r="P2393" s="72"/>
    </row>
    <row r="2394" spans="1:16" x14ac:dyDescent="0.2">
      <c r="A2394" s="72"/>
      <c r="D2394" s="72"/>
      <c r="E2394" s="76"/>
      <c r="F2394" s="76"/>
      <c r="G2394" s="76"/>
      <c r="H2394" s="76"/>
      <c r="I2394" s="72"/>
      <c r="J2394" s="72"/>
      <c r="K2394" s="77"/>
      <c r="L2394" s="72"/>
      <c r="M2394" s="72"/>
      <c r="N2394" s="72"/>
      <c r="O2394" s="77"/>
      <c r="P2394" s="72"/>
    </row>
    <row r="2395" spans="1:16" x14ac:dyDescent="0.2">
      <c r="A2395" s="83"/>
      <c r="D2395" s="72"/>
      <c r="E2395" s="76"/>
      <c r="F2395" s="76"/>
      <c r="G2395" s="76"/>
      <c r="H2395" s="76"/>
      <c r="I2395" s="72"/>
      <c r="J2395" s="72"/>
      <c r="K2395" s="77"/>
      <c r="L2395" s="72"/>
      <c r="M2395" s="72"/>
      <c r="N2395" s="72"/>
      <c r="O2395" s="77"/>
      <c r="P2395" s="72"/>
    </row>
    <row r="2396" spans="1:16" x14ac:dyDescent="0.2">
      <c r="A2396" s="83"/>
      <c r="D2396" s="72"/>
      <c r="E2396" s="76"/>
      <c r="F2396" s="76"/>
      <c r="G2396" s="76"/>
      <c r="H2396" s="76"/>
      <c r="I2396" s="72"/>
      <c r="J2396" s="72"/>
      <c r="K2396" s="77"/>
      <c r="L2396" s="72"/>
      <c r="M2396" s="72"/>
      <c r="N2396" s="72"/>
      <c r="O2396" s="77"/>
      <c r="P2396" s="72"/>
    </row>
    <row r="2397" spans="1:16" x14ac:dyDescent="0.2">
      <c r="A2397" s="83"/>
      <c r="D2397" s="72"/>
      <c r="E2397" s="76"/>
      <c r="F2397" s="76"/>
      <c r="G2397" s="76"/>
      <c r="H2397" s="76"/>
      <c r="I2397" s="72"/>
      <c r="J2397" s="72"/>
      <c r="K2397" s="77"/>
      <c r="L2397" s="72"/>
      <c r="M2397" s="72"/>
      <c r="N2397" s="72"/>
      <c r="O2397" s="77"/>
      <c r="P2397" s="72"/>
    </row>
    <row r="2398" spans="1:16" x14ac:dyDescent="0.2">
      <c r="A2398" s="83"/>
      <c r="D2398" s="72"/>
      <c r="E2398" s="76"/>
      <c r="F2398" s="76"/>
      <c r="G2398" s="76"/>
      <c r="H2398" s="76"/>
      <c r="I2398" s="72"/>
      <c r="J2398" s="72"/>
      <c r="K2398" s="77"/>
      <c r="L2398" s="72"/>
      <c r="M2398" s="72"/>
      <c r="N2398" s="72"/>
      <c r="O2398" s="77"/>
      <c r="P2398" s="72"/>
    </row>
    <row r="2399" spans="1:16" x14ac:dyDescent="0.2">
      <c r="A2399" s="83"/>
      <c r="D2399" s="72"/>
      <c r="E2399" s="76"/>
      <c r="F2399" s="76"/>
      <c r="G2399" s="76"/>
      <c r="H2399" s="76"/>
      <c r="I2399" s="72"/>
      <c r="J2399" s="72"/>
      <c r="K2399" s="77"/>
      <c r="L2399" s="72"/>
      <c r="M2399" s="72"/>
      <c r="N2399" s="72"/>
      <c r="O2399" s="77"/>
      <c r="P2399" s="72"/>
    </row>
    <row r="2400" spans="1:16" x14ac:dyDescent="0.2">
      <c r="A2400" s="83"/>
      <c r="D2400" s="72"/>
      <c r="E2400" s="76"/>
      <c r="F2400" s="76"/>
      <c r="G2400" s="76"/>
      <c r="H2400" s="76"/>
      <c r="I2400" s="72"/>
      <c r="J2400" s="72"/>
      <c r="K2400" s="77"/>
      <c r="L2400" s="72"/>
      <c r="M2400" s="72"/>
      <c r="N2400" s="72"/>
      <c r="O2400" s="77"/>
      <c r="P2400" s="72"/>
    </row>
    <row r="2401" spans="1:16" x14ac:dyDescent="0.2">
      <c r="A2401" s="83"/>
      <c r="D2401" s="72"/>
      <c r="E2401" s="76"/>
      <c r="F2401" s="76"/>
      <c r="G2401" s="76"/>
      <c r="H2401" s="76"/>
      <c r="I2401" s="72"/>
      <c r="J2401" s="72"/>
      <c r="K2401" s="77"/>
      <c r="L2401" s="72"/>
      <c r="M2401" s="72"/>
      <c r="N2401" s="72"/>
      <c r="O2401" s="77"/>
      <c r="P2401" s="72"/>
    </row>
    <row r="2402" spans="1:16" x14ac:dyDescent="0.2">
      <c r="A2402" s="83"/>
      <c r="D2402" s="72"/>
      <c r="E2402" s="76"/>
      <c r="F2402" s="76"/>
      <c r="G2402" s="76"/>
      <c r="H2402" s="76"/>
      <c r="I2402" s="72"/>
      <c r="J2402" s="72"/>
      <c r="K2402" s="77"/>
      <c r="L2402" s="72"/>
      <c r="M2402" s="72"/>
      <c r="N2402" s="72"/>
      <c r="O2402" s="77"/>
      <c r="P2402" s="72"/>
    </row>
    <row r="2403" spans="1:16" x14ac:dyDescent="0.2">
      <c r="A2403" s="83"/>
      <c r="D2403" s="72"/>
      <c r="E2403" s="76"/>
      <c r="F2403" s="76"/>
      <c r="G2403" s="76"/>
      <c r="H2403" s="76"/>
      <c r="I2403" s="72"/>
      <c r="J2403" s="72"/>
      <c r="K2403" s="77"/>
      <c r="L2403" s="72"/>
      <c r="M2403" s="72"/>
      <c r="N2403" s="72"/>
      <c r="O2403" s="77"/>
      <c r="P2403" s="72"/>
    </row>
    <row r="2404" spans="1:16" x14ac:dyDescent="0.2">
      <c r="A2404" s="83"/>
      <c r="D2404" s="72"/>
      <c r="E2404" s="76"/>
      <c r="F2404" s="76"/>
      <c r="G2404" s="76"/>
      <c r="H2404" s="76"/>
      <c r="I2404" s="72"/>
      <c r="J2404" s="72"/>
      <c r="K2404" s="77"/>
      <c r="L2404" s="72"/>
      <c r="M2404" s="72"/>
      <c r="N2404" s="72"/>
      <c r="O2404" s="77"/>
      <c r="P2404" s="72"/>
    </row>
    <row r="2405" spans="1:16" x14ac:dyDescent="0.2">
      <c r="A2405" s="83"/>
      <c r="D2405" s="72"/>
      <c r="E2405" s="76"/>
      <c r="F2405" s="76"/>
      <c r="G2405" s="76"/>
      <c r="H2405" s="76"/>
      <c r="I2405" s="72"/>
      <c r="J2405" s="72"/>
      <c r="K2405" s="77"/>
      <c r="L2405" s="72"/>
      <c r="M2405" s="72"/>
      <c r="N2405" s="72"/>
      <c r="O2405" s="77"/>
      <c r="P2405" s="72"/>
    </row>
    <row r="2406" spans="1:16" x14ac:dyDescent="0.2">
      <c r="A2406" s="83"/>
      <c r="D2406" s="72"/>
      <c r="E2406" s="76"/>
      <c r="F2406" s="76"/>
      <c r="G2406" s="76"/>
      <c r="H2406" s="76"/>
      <c r="I2406" s="72"/>
      <c r="J2406" s="72"/>
      <c r="K2406" s="77"/>
      <c r="L2406" s="72"/>
      <c r="M2406" s="72"/>
      <c r="N2406" s="72"/>
      <c r="O2406" s="77"/>
      <c r="P2406" s="72"/>
    </row>
    <row r="2407" spans="1:16" x14ac:dyDescent="0.2">
      <c r="A2407" s="83"/>
      <c r="D2407" s="72"/>
      <c r="E2407" s="76"/>
      <c r="F2407" s="76"/>
      <c r="G2407" s="76"/>
      <c r="H2407" s="76"/>
      <c r="I2407" s="72"/>
      <c r="J2407" s="72"/>
      <c r="K2407" s="77"/>
      <c r="L2407" s="72"/>
      <c r="M2407" s="72"/>
      <c r="N2407" s="72"/>
      <c r="O2407" s="77"/>
      <c r="P2407" s="72"/>
    </row>
    <row r="2408" spans="1:16" x14ac:dyDescent="0.2">
      <c r="A2408" s="83"/>
      <c r="D2408" s="72"/>
      <c r="E2408" s="76"/>
      <c r="F2408" s="76"/>
      <c r="G2408" s="76"/>
      <c r="H2408" s="76"/>
      <c r="I2408" s="72"/>
      <c r="J2408" s="72"/>
      <c r="K2408" s="77"/>
      <c r="L2408" s="72"/>
      <c r="M2408" s="72"/>
      <c r="N2408" s="72"/>
      <c r="O2408" s="77"/>
      <c r="P2408" s="72"/>
    </row>
    <row r="2409" spans="1:16" x14ac:dyDescent="0.2">
      <c r="A2409" s="83"/>
      <c r="D2409" s="72"/>
      <c r="E2409" s="76"/>
      <c r="F2409" s="76"/>
      <c r="G2409" s="76"/>
      <c r="H2409" s="76"/>
      <c r="I2409" s="72"/>
      <c r="J2409" s="72"/>
      <c r="K2409" s="77"/>
      <c r="L2409" s="72"/>
      <c r="M2409" s="72"/>
      <c r="N2409" s="72"/>
      <c r="O2409" s="77"/>
      <c r="P2409" s="72"/>
    </row>
    <row r="2410" spans="1:16" x14ac:dyDescent="0.2">
      <c r="A2410" s="83"/>
      <c r="D2410" s="72"/>
      <c r="E2410" s="76"/>
      <c r="F2410" s="76"/>
      <c r="G2410" s="76"/>
      <c r="H2410" s="76"/>
      <c r="I2410" s="72"/>
      <c r="J2410" s="72"/>
      <c r="K2410" s="77"/>
      <c r="L2410" s="72"/>
      <c r="M2410" s="72"/>
      <c r="N2410" s="72"/>
      <c r="O2410" s="77"/>
      <c r="P2410" s="72"/>
    </row>
    <row r="2411" spans="1:16" x14ac:dyDescent="0.2">
      <c r="A2411" s="83"/>
      <c r="D2411" s="72"/>
      <c r="E2411" s="76"/>
      <c r="F2411" s="76"/>
      <c r="G2411" s="76"/>
      <c r="H2411" s="76"/>
      <c r="I2411" s="72"/>
      <c r="J2411" s="72"/>
      <c r="K2411" s="77"/>
      <c r="L2411" s="72"/>
      <c r="M2411" s="72"/>
      <c r="N2411" s="72"/>
      <c r="O2411" s="77"/>
      <c r="P2411" s="72"/>
    </row>
    <row r="2412" spans="1:16" x14ac:dyDescent="0.2">
      <c r="A2412" s="83"/>
      <c r="D2412" s="72"/>
      <c r="E2412" s="76"/>
      <c r="F2412" s="76"/>
      <c r="G2412" s="76"/>
      <c r="H2412" s="76"/>
      <c r="I2412" s="72"/>
      <c r="J2412" s="72"/>
      <c r="K2412" s="77"/>
      <c r="L2412" s="72"/>
      <c r="M2412" s="72"/>
      <c r="N2412" s="72"/>
      <c r="O2412" s="77"/>
      <c r="P2412" s="72"/>
    </row>
    <row r="2413" spans="1:16" x14ac:dyDescent="0.2">
      <c r="A2413" s="83"/>
      <c r="D2413" s="72"/>
      <c r="E2413" s="76"/>
      <c r="F2413" s="76"/>
      <c r="G2413" s="76"/>
      <c r="H2413" s="76"/>
      <c r="I2413" s="72"/>
      <c r="J2413" s="72"/>
      <c r="K2413" s="77"/>
      <c r="L2413" s="72"/>
      <c r="M2413" s="72"/>
      <c r="N2413" s="72"/>
      <c r="O2413" s="77"/>
      <c r="P2413" s="72"/>
    </row>
    <row r="2414" spans="1:16" x14ac:dyDescent="0.2">
      <c r="A2414" s="83"/>
      <c r="D2414" s="72"/>
      <c r="E2414" s="76"/>
      <c r="F2414" s="76"/>
      <c r="G2414" s="76"/>
      <c r="H2414" s="76"/>
      <c r="I2414" s="72"/>
      <c r="J2414" s="72"/>
      <c r="K2414" s="77"/>
      <c r="L2414" s="72"/>
      <c r="M2414" s="72"/>
      <c r="N2414" s="72"/>
      <c r="O2414" s="77"/>
      <c r="P2414" s="72"/>
    </row>
    <row r="2415" spans="1:16" x14ac:dyDescent="0.2">
      <c r="A2415" s="83"/>
      <c r="D2415" s="72"/>
      <c r="E2415" s="76"/>
      <c r="F2415" s="76"/>
      <c r="G2415" s="76"/>
      <c r="H2415" s="76"/>
      <c r="I2415" s="72"/>
      <c r="J2415" s="72"/>
      <c r="K2415" s="77"/>
      <c r="L2415" s="72"/>
      <c r="M2415" s="72"/>
      <c r="N2415" s="72"/>
      <c r="O2415" s="77"/>
      <c r="P2415" s="72"/>
    </row>
    <row r="2416" spans="1:16" x14ac:dyDescent="0.2">
      <c r="A2416" s="83"/>
      <c r="D2416" s="72"/>
      <c r="E2416" s="76"/>
      <c r="F2416" s="76"/>
      <c r="G2416" s="76"/>
      <c r="H2416" s="76"/>
      <c r="I2416" s="72"/>
      <c r="J2416" s="72"/>
      <c r="K2416" s="77"/>
      <c r="L2416" s="72"/>
      <c r="M2416" s="72"/>
      <c r="N2416" s="72"/>
      <c r="O2416" s="77"/>
      <c r="P2416" s="72"/>
    </row>
    <row r="2417" spans="1:16" x14ac:dyDescent="0.2">
      <c r="A2417" s="83"/>
      <c r="D2417" s="72"/>
      <c r="E2417" s="76"/>
      <c r="F2417" s="76"/>
      <c r="G2417" s="76"/>
      <c r="H2417" s="76"/>
      <c r="I2417" s="72"/>
      <c r="J2417" s="72"/>
      <c r="K2417" s="77"/>
      <c r="L2417" s="72"/>
      <c r="M2417" s="72"/>
      <c r="N2417" s="72"/>
      <c r="O2417" s="77"/>
      <c r="P2417" s="72"/>
    </row>
    <row r="2418" spans="1:16" x14ac:dyDescent="0.2">
      <c r="A2418" s="83"/>
      <c r="D2418" s="72"/>
      <c r="E2418" s="76"/>
      <c r="F2418" s="76"/>
      <c r="G2418" s="76"/>
      <c r="H2418" s="76"/>
      <c r="I2418" s="72"/>
      <c r="J2418" s="72"/>
      <c r="K2418" s="77"/>
      <c r="L2418" s="72"/>
      <c r="M2418" s="72"/>
      <c r="N2418" s="72"/>
      <c r="O2418" s="77"/>
      <c r="P2418" s="72"/>
    </row>
    <row r="2419" spans="1:16" x14ac:dyDescent="0.2">
      <c r="A2419" s="83"/>
      <c r="D2419" s="72"/>
      <c r="E2419" s="76"/>
      <c r="F2419" s="76"/>
      <c r="G2419" s="76"/>
      <c r="H2419" s="76"/>
      <c r="I2419" s="72"/>
      <c r="J2419" s="72"/>
      <c r="K2419" s="77"/>
      <c r="L2419" s="72"/>
      <c r="M2419" s="72"/>
      <c r="N2419" s="72"/>
      <c r="O2419" s="77"/>
      <c r="P2419" s="72"/>
    </row>
    <row r="2420" spans="1:16" x14ac:dyDescent="0.2">
      <c r="A2420" s="83"/>
      <c r="D2420" s="72"/>
      <c r="E2420" s="76"/>
      <c r="F2420" s="76"/>
      <c r="G2420" s="76"/>
      <c r="H2420" s="76"/>
      <c r="I2420" s="72"/>
      <c r="J2420" s="72"/>
      <c r="K2420" s="77"/>
      <c r="L2420" s="72"/>
      <c r="M2420" s="72"/>
      <c r="N2420" s="72"/>
      <c r="O2420" s="77"/>
      <c r="P2420" s="72"/>
    </row>
    <row r="2421" spans="1:16" x14ac:dyDescent="0.2">
      <c r="A2421" s="83"/>
      <c r="D2421" s="72"/>
      <c r="E2421" s="76"/>
      <c r="F2421" s="76"/>
      <c r="G2421" s="76"/>
      <c r="H2421" s="76"/>
      <c r="I2421" s="72"/>
      <c r="J2421" s="72"/>
      <c r="K2421" s="77"/>
      <c r="L2421" s="72"/>
      <c r="M2421" s="72"/>
      <c r="N2421" s="72"/>
      <c r="O2421" s="77"/>
      <c r="P2421" s="72"/>
    </row>
    <row r="2422" spans="1:16" x14ac:dyDescent="0.2">
      <c r="A2422" s="83"/>
      <c r="D2422" s="72"/>
      <c r="E2422" s="76"/>
      <c r="F2422" s="76"/>
      <c r="G2422" s="76"/>
      <c r="H2422" s="76"/>
      <c r="I2422" s="72"/>
      <c r="J2422" s="72"/>
      <c r="K2422" s="77"/>
      <c r="L2422" s="72"/>
      <c r="M2422" s="72"/>
      <c r="N2422" s="72"/>
      <c r="O2422" s="77"/>
    </row>
    <row r="2423" spans="1:16" x14ac:dyDescent="0.2">
      <c r="A2423" s="83"/>
      <c r="G2423" s="76"/>
    </row>
    <row r="2424" spans="1:16" x14ac:dyDescent="0.2">
      <c r="A2424" s="83"/>
      <c r="G2424" s="76"/>
      <c r="P2424" s="72"/>
    </row>
    <row r="2425" spans="1:16" x14ac:dyDescent="0.2">
      <c r="A2425" s="83"/>
      <c r="D2425" s="72"/>
      <c r="E2425" s="76"/>
      <c r="F2425" s="76"/>
      <c r="G2425" s="76"/>
      <c r="H2425" s="76"/>
      <c r="I2425" s="72"/>
      <c r="J2425" s="72"/>
      <c r="K2425" s="77"/>
      <c r="L2425" s="72"/>
      <c r="M2425" s="72"/>
      <c r="N2425" s="72"/>
      <c r="O2425" s="77"/>
      <c r="P2425" s="72"/>
    </row>
    <row r="2426" spans="1:16" x14ac:dyDescent="0.2">
      <c r="A2426" s="83"/>
      <c r="D2426" s="72"/>
      <c r="E2426" s="76"/>
      <c r="F2426" s="76"/>
      <c r="G2426" s="76"/>
      <c r="H2426" s="76"/>
      <c r="I2426" s="72"/>
      <c r="J2426" s="72"/>
      <c r="K2426" s="77"/>
      <c r="L2426" s="72"/>
      <c r="M2426" s="72"/>
      <c r="N2426" s="72"/>
      <c r="O2426" s="77"/>
      <c r="P2426" s="72"/>
    </row>
    <row r="2427" spans="1:16" x14ac:dyDescent="0.2">
      <c r="A2427" s="83"/>
      <c r="D2427" s="72"/>
      <c r="E2427" s="76"/>
      <c r="F2427" s="76"/>
      <c r="G2427" s="76"/>
      <c r="H2427" s="76"/>
      <c r="I2427" s="72"/>
      <c r="J2427" s="72"/>
      <c r="K2427" s="77"/>
      <c r="L2427" s="72"/>
      <c r="M2427" s="72"/>
      <c r="N2427" s="72"/>
      <c r="O2427" s="77"/>
      <c r="P2427" s="72"/>
    </row>
    <row r="2428" spans="1:16" x14ac:dyDescent="0.2">
      <c r="A2428" s="83"/>
      <c r="D2428" s="72"/>
      <c r="E2428" s="76"/>
      <c r="F2428" s="76"/>
      <c r="G2428" s="76"/>
      <c r="H2428" s="76"/>
      <c r="I2428" s="72"/>
      <c r="J2428" s="72"/>
      <c r="K2428" s="77"/>
      <c r="L2428" s="72"/>
      <c r="M2428" s="72"/>
      <c r="N2428" s="72"/>
      <c r="O2428" s="77"/>
      <c r="P2428" s="72"/>
    </row>
    <row r="2429" spans="1:16" x14ac:dyDescent="0.2">
      <c r="A2429" s="83"/>
      <c r="D2429" s="72"/>
      <c r="E2429" s="76"/>
      <c r="F2429" s="76"/>
      <c r="G2429" s="76"/>
      <c r="H2429" s="76"/>
      <c r="I2429" s="72"/>
      <c r="J2429" s="72"/>
      <c r="K2429" s="77"/>
      <c r="L2429" s="72"/>
      <c r="M2429" s="72"/>
      <c r="N2429" s="72"/>
      <c r="O2429" s="77"/>
      <c r="P2429" s="72"/>
    </row>
    <row r="2430" spans="1:16" x14ac:dyDescent="0.2">
      <c r="A2430" s="83"/>
      <c r="D2430" s="72"/>
      <c r="E2430" s="76"/>
      <c r="F2430" s="76"/>
      <c r="G2430" s="76"/>
      <c r="H2430" s="76"/>
      <c r="I2430" s="72"/>
      <c r="J2430" s="72"/>
      <c r="K2430" s="77"/>
      <c r="L2430" s="72"/>
      <c r="M2430" s="72"/>
      <c r="N2430" s="72"/>
      <c r="O2430" s="77"/>
      <c r="P2430" s="72"/>
    </row>
    <row r="2431" spans="1:16" x14ac:dyDescent="0.2">
      <c r="A2431" s="83"/>
      <c r="D2431" s="72"/>
      <c r="E2431" s="76"/>
      <c r="F2431" s="76"/>
      <c r="G2431" s="76"/>
      <c r="H2431" s="76"/>
      <c r="I2431" s="72"/>
      <c r="J2431" s="72"/>
      <c r="K2431" s="77"/>
      <c r="L2431" s="72"/>
      <c r="M2431" s="72"/>
      <c r="N2431" s="72"/>
      <c r="O2431" s="77"/>
      <c r="P2431" s="72"/>
    </row>
    <row r="2432" spans="1:16" x14ac:dyDescent="0.2">
      <c r="A2432" s="83"/>
      <c r="D2432" s="72"/>
      <c r="E2432" s="76"/>
      <c r="F2432" s="76"/>
      <c r="G2432" s="76"/>
      <c r="H2432" s="76"/>
      <c r="I2432" s="72"/>
      <c r="J2432" s="72"/>
      <c r="K2432" s="77"/>
      <c r="L2432" s="72"/>
      <c r="M2432" s="72"/>
      <c r="N2432" s="72"/>
      <c r="O2432" s="77"/>
      <c r="P2432" s="72"/>
    </row>
    <row r="2433" spans="1:16" x14ac:dyDescent="0.2">
      <c r="A2433" s="83"/>
      <c r="D2433" s="72"/>
      <c r="E2433" s="76"/>
      <c r="F2433" s="76"/>
      <c r="G2433" s="76"/>
      <c r="H2433" s="76"/>
      <c r="I2433" s="72"/>
      <c r="J2433" s="72"/>
      <c r="K2433" s="77"/>
      <c r="L2433" s="72"/>
      <c r="M2433" s="72"/>
      <c r="N2433" s="72"/>
      <c r="O2433" s="77"/>
      <c r="P2433" s="72"/>
    </row>
    <row r="2434" spans="1:16" x14ac:dyDescent="0.2">
      <c r="A2434" s="83"/>
      <c r="D2434" s="72"/>
      <c r="E2434" s="76"/>
      <c r="F2434" s="76"/>
      <c r="G2434" s="76"/>
      <c r="H2434" s="76"/>
      <c r="I2434" s="72"/>
      <c r="J2434" s="72"/>
      <c r="K2434" s="77"/>
      <c r="L2434" s="72"/>
      <c r="M2434" s="72"/>
      <c r="N2434" s="72"/>
      <c r="O2434" s="77"/>
      <c r="P2434" s="72"/>
    </row>
    <row r="2435" spans="1:16" x14ac:dyDescent="0.2">
      <c r="A2435" s="83"/>
      <c r="D2435" s="72"/>
      <c r="E2435" s="76"/>
      <c r="F2435" s="76"/>
      <c r="G2435" s="76"/>
      <c r="H2435" s="76"/>
      <c r="I2435" s="72"/>
      <c r="J2435" s="72"/>
      <c r="K2435" s="77"/>
      <c r="L2435" s="72"/>
      <c r="M2435" s="72"/>
      <c r="N2435" s="72"/>
      <c r="O2435" s="77"/>
      <c r="P2435" s="72"/>
    </row>
    <row r="2436" spans="1:16" x14ac:dyDescent="0.2">
      <c r="A2436" s="83"/>
      <c r="D2436" s="72"/>
      <c r="E2436" s="76"/>
      <c r="F2436" s="76"/>
      <c r="I2436" s="72"/>
      <c r="J2436" s="72"/>
      <c r="K2436" s="77"/>
      <c r="L2436" s="72"/>
      <c r="M2436" s="72"/>
      <c r="N2436" s="72"/>
      <c r="O2436" s="77"/>
      <c r="P2436" s="72"/>
    </row>
    <row r="2437" spans="1:16" x14ac:dyDescent="0.2">
      <c r="A2437" s="83"/>
      <c r="D2437" s="72"/>
      <c r="E2437" s="76"/>
      <c r="F2437" s="76"/>
      <c r="I2437" s="72"/>
      <c r="J2437" s="72"/>
      <c r="K2437" s="77"/>
      <c r="L2437" s="72"/>
      <c r="M2437" s="72"/>
      <c r="N2437" s="72"/>
      <c r="O2437" s="77"/>
      <c r="P2437" s="72"/>
    </row>
    <row r="2438" spans="1:16" x14ac:dyDescent="0.2">
      <c r="A2438" s="83"/>
      <c r="D2438" s="72"/>
      <c r="E2438" s="76"/>
      <c r="F2438" s="76"/>
      <c r="G2438" s="76"/>
      <c r="H2438" s="76"/>
      <c r="I2438" s="72"/>
      <c r="J2438" s="72"/>
      <c r="K2438" s="77"/>
      <c r="L2438" s="72"/>
      <c r="M2438" s="72"/>
      <c r="N2438" s="72"/>
      <c r="O2438" s="77"/>
      <c r="P2438" s="72"/>
    </row>
    <row r="2439" spans="1:16" x14ac:dyDescent="0.2">
      <c r="A2439" s="83"/>
      <c r="D2439" s="72"/>
      <c r="E2439" s="76"/>
      <c r="F2439" s="76"/>
      <c r="G2439" s="76"/>
      <c r="H2439" s="76"/>
      <c r="I2439" s="72"/>
      <c r="J2439" s="72"/>
      <c r="K2439" s="77"/>
      <c r="L2439" s="72"/>
      <c r="M2439" s="72"/>
      <c r="N2439" s="72"/>
      <c r="O2439" s="77"/>
      <c r="P2439" s="72"/>
    </row>
    <row r="2440" spans="1:16" x14ac:dyDescent="0.2">
      <c r="A2440" s="83"/>
      <c r="D2440" s="72"/>
      <c r="E2440" s="76"/>
      <c r="F2440" s="76"/>
      <c r="G2440" s="76"/>
      <c r="H2440" s="76"/>
      <c r="I2440" s="72"/>
      <c r="J2440" s="72"/>
      <c r="K2440" s="77"/>
      <c r="L2440" s="72"/>
      <c r="M2440" s="72"/>
      <c r="N2440" s="72"/>
      <c r="O2440" s="77"/>
      <c r="P2440" s="72"/>
    </row>
    <row r="2441" spans="1:16" x14ac:dyDescent="0.2">
      <c r="A2441" s="83"/>
      <c r="D2441" s="72"/>
      <c r="E2441" s="76"/>
      <c r="F2441" s="76"/>
      <c r="G2441" s="76"/>
      <c r="H2441" s="76"/>
      <c r="I2441" s="72"/>
      <c r="J2441" s="72"/>
      <c r="K2441" s="77"/>
      <c r="L2441" s="72"/>
      <c r="M2441" s="72"/>
      <c r="N2441" s="72"/>
      <c r="O2441" s="77"/>
      <c r="P2441" s="72"/>
    </row>
    <row r="2442" spans="1:16" x14ac:dyDescent="0.2">
      <c r="A2442" s="83"/>
      <c r="D2442" s="72"/>
      <c r="E2442" s="76"/>
      <c r="F2442" s="76"/>
      <c r="G2442" s="76"/>
      <c r="H2442" s="76"/>
      <c r="I2442" s="72"/>
      <c r="J2442" s="72"/>
      <c r="K2442" s="77"/>
      <c r="L2442" s="72"/>
      <c r="M2442" s="72"/>
      <c r="N2442" s="72"/>
      <c r="O2442" s="77"/>
      <c r="P2442" s="72"/>
    </row>
    <row r="2443" spans="1:16" x14ac:dyDescent="0.2">
      <c r="A2443" s="83"/>
      <c r="D2443" s="72"/>
      <c r="E2443" s="76"/>
      <c r="F2443" s="76"/>
      <c r="G2443" s="76"/>
      <c r="H2443" s="76"/>
      <c r="I2443" s="72"/>
      <c r="J2443" s="72"/>
      <c r="K2443" s="77"/>
      <c r="L2443" s="72"/>
      <c r="M2443" s="72"/>
      <c r="N2443" s="72"/>
      <c r="O2443" s="77"/>
      <c r="P2443" s="72"/>
    </row>
    <row r="2444" spans="1:16" x14ac:dyDescent="0.2">
      <c r="A2444" s="83"/>
      <c r="D2444" s="72"/>
      <c r="E2444" s="76"/>
      <c r="F2444" s="76"/>
      <c r="G2444" s="76"/>
      <c r="H2444" s="76"/>
      <c r="I2444" s="72"/>
      <c r="J2444" s="72"/>
      <c r="K2444" s="77"/>
      <c r="L2444" s="72"/>
      <c r="M2444" s="72"/>
      <c r="N2444" s="72"/>
      <c r="O2444" s="77"/>
      <c r="P2444" s="72"/>
    </row>
    <row r="2445" spans="1:16" x14ac:dyDescent="0.2">
      <c r="A2445" s="83"/>
      <c r="D2445" s="72"/>
      <c r="E2445" s="76"/>
      <c r="F2445" s="76"/>
      <c r="G2445" s="76"/>
      <c r="H2445" s="76"/>
      <c r="I2445" s="72"/>
      <c r="J2445" s="72"/>
      <c r="K2445" s="77"/>
      <c r="L2445" s="72"/>
      <c r="M2445" s="72"/>
      <c r="N2445" s="72"/>
      <c r="O2445" s="77"/>
      <c r="P2445" s="72"/>
    </row>
    <row r="2446" spans="1:16" x14ac:dyDescent="0.2">
      <c r="A2446" s="83"/>
      <c r="D2446" s="72"/>
      <c r="E2446" s="76"/>
      <c r="F2446" s="76"/>
      <c r="G2446" s="76"/>
      <c r="H2446" s="76"/>
      <c r="I2446" s="72"/>
      <c r="J2446" s="72"/>
      <c r="K2446" s="77"/>
      <c r="L2446" s="72"/>
      <c r="M2446" s="72"/>
      <c r="N2446" s="72"/>
      <c r="O2446" s="77"/>
    </row>
    <row r="2447" spans="1:16" x14ac:dyDescent="0.2">
      <c r="A2447" s="83"/>
      <c r="G2447" s="76"/>
    </row>
    <row r="2448" spans="1:16" x14ac:dyDescent="0.2">
      <c r="A2448" s="83"/>
      <c r="G2448" s="76"/>
    </row>
    <row r="2449" spans="1:7" x14ac:dyDescent="0.2">
      <c r="A2449" s="83"/>
      <c r="G2449" s="76"/>
    </row>
    <row r="2450" spans="1:7" x14ac:dyDescent="0.2">
      <c r="A2450" s="83"/>
      <c r="G2450" s="76"/>
    </row>
    <row r="2451" spans="1:7" x14ac:dyDescent="0.2">
      <c r="A2451" s="83"/>
      <c r="G2451" s="76"/>
    </row>
    <row r="2452" spans="1:7" x14ac:dyDescent="0.2">
      <c r="A2452" s="83"/>
      <c r="G2452" s="76"/>
    </row>
    <row r="2453" spans="1:7" x14ac:dyDescent="0.2">
      <c r="A2453" s="83"/>
      <c r="G2453" s="76"/>
    </row>
    <row r="2454" spans="1:7" x14ac:dyDescent="0.2">
      <c r="A2454" s="83"/>
      <c r="G2454" s="76"/>
    </row>
    <row r="2455" spans="1:7" x14ac:dyDescent="0.2">
      <c r="A2455" s="83"/>
      <c r="G2455" s="76"/>
    </row>
    <row r="2456" spans="1:7" x14ac:dyDescent="0.2">
      <c r="A2456" s="83"/>
      <c r="G2456" s="76"/>
    </row>
    <row r="2457" spans="1:7" x14ac:dyDescent="0.2">
      <c r="A2457" s="83"/>
      <c r="G2457" s="76"/>
    </row>
    <row r="2458" spans="1:7" x14ac:dyDescent="0.2">
      <c r="A2458" s="83"/>
      <c r="G2458" s="76"/>
    </row>
    <row r="2459" spans="1:7" x14ac:dyDescent="0.2">
      <c r="A2459" s="83"/>
      <c r="G2459" s="76"/>
    </row>
    <row r="2460" spans="1:7" x14ac:dyDescent="0.2">
      <c r="A2460" s="83"/>
    </row>
    <row r="2461" spans="1:7" x14ac:dyDescent="0.2">
      <c r="A2461" s="83"/>
    </row>
    <row r="2462" spans="1:7" x14ac:dyDescent="0.2">
      <c r="A2462" s="83"/>
    </row>
    <row r="2463" spans="1:7" x14ac:dyDescent="0.2">
      <c r="A2463" s="83"/>
    </row>
    <row r="2464" spans="1:7" x14ac:dyDescent="0.2">
      <c r="A2464" s="83"/>
    </row>
    <row r="2465" spans="1:1" x14ac:dyDescent="0.2">
      <c r="A2465" s="83"/>
    </row>
    <row r="2466" spans="1:1" x14ac:dyDescent="0.2">
      <c r="A2466" s="83"/>
    </row>
    <row r="2467" spans="1:1" x14ac:dyDescent="0.2">
      <c r="A2467" s="83"/>
    </row>
    <row r="2468" spans="1:1" x14ac:dyDescent="0.2">
      <c r="A2468" s="83"/>
    </row>
    <row r="2469" spans="1:1" x14ac:dyDescent="0.2">
      <c r="A2469" s="83"/>
    </row>
    <row r="2470" spans="1:1" x14ac:dyDescent="0.2">
      <c r="A2470" s="83"/>
    </row>
    <row r="2471" spans="1:1" x14ac:dyDescent="0.2">
      <c r="A2471" s="83"/>
    </row>
    <row r="2472" spans="1:1" x14ac:dyDescent="0.2">
      <c r="A2472" s="83"/>
    </row>
    <row r="2473" spans="1:1" x14ac:dyDescent="0.2">
      <c r="A2473" s="83"/>
    </row>
    <row r="2474" spans="1:1" x14ac:dyDescent="0.2">
      <c r="A2474" s="83"/>
    </row>
    <row r="2475" spans="1:1" x14ac:dyDescent="0.2">
      <c r="A2475" s="83"/>
    </row>
    <row r="2476" spans="1:1" x14ac:dyDescent="0.2">
      <c r="A2476" s="83"/>
    </row>
    <row r="2477" spans="1:1" x14ac:dyDescent="0.2">
      <c r="A2477" s="83"/>
    </row>
    <row r="2478" spans="1:1" x14ac:dyDescent="0.2">
      <c r="A2478" s="83"/>
    </row>
    <row r="2479" spans="1:1" x14ac:dyDescent="0.2">
      <c r="A2479" s="83"/>
    </row>
    <row r="2480" spans="1:1" x14ac:dyDescent="0.2">
      <c r="A2480" s="83"/>
    </row>
    <row r="2481" spans="1:1" x14ac:dyDescent="0.2">
      <c r="A2481" s="83"/>
    </row>
    <row r="2482" spans="1:1" x14ac:dyDescent="0.2">
      <c r="A2482" s="83"/>
    </row>
    <row r="2483" spans="1:1" x14ac:dyDescent="0.2">
      <c r="A2483" s="83"/>
    </row>
    <row r="2484" spans="1:1" x14ac:dyDescent="0.2">
      <c r="A2484" s="83"/>
    </row>
    <row r="2485" spans="1:1" x14ac:dyDescent="0.2">
      <c r="A2485" s="83"/>
    </row>
    <row r="2486" spans="1:1" x14ac:dyDescent="0.2">
      <c r="A2486" s="83"/>
    </row>
    <row r="2487" spans="1:1" x14ac:dyDescent="0.2">
      <c r="A2487" s="83"/>
    </row>
    <row r="2488" spans="1:1" x14ac:dyDescent="0.2">
      <c r="A2488" s="83"/>
    </row>
    <row r="2489" spans="1:1" x14ac:dyDescent="0.2">
      <c r="A2489" s="83"/>
    </row>
    <row r="2490" spans="1:1" x14ac:dyDescent="0.2">
      <c r="A2490" s="83"/>
    </row>
    <row r="2491" spans="1:1" x14ac:dyDescent="0.2">
      <c r="A2491" s="83"/>
    </row>
    <row r="2492" spans="1:1" x14ac:dyDescent="0.2">
      <c r="A2492" s="83"/>
    </row>
    <row r="2493" spans="1:1" x14ac:dyDescent="0.2">
      <c r="A2493" s="83"/>
    </row>
    <row r="2494" spans="1:1" x14ac:dyDescent="0.2">
      <c r="A2494" s="83"/>
    </row>
    <row r="2495" spans="1:1" x14ac:dyDescent="0.2">
      <c r="A2495" s="83"/>
    </row>
    <row r="2496" spans="1:1" x14ac:dyDescent="0.2">
      <c r="A2496" s="83"/>
    </row>
    <row r="2497" spans="1:1" x14ac:dyDescent="0.2">
      <c r="A2497" s="83"/>
    </row>
    <row r="2498" spans="1:1" x14ac:dyDescent="0.2">
      <c r="A2498" s="83"/>
    </row>
    <row r="2499" spans="1:1" x14ac:dyDescent="0.2">
      <c r="A2499" s="83"/>
    </row>
    <row r="2500" spans="1:1" x14ac:dyDescent="0.2">
      <c r="A2500" s="83"/>
    </row>
    <row r="2501" spans="1:1" x14ac:dyDescent="0.2">
      <c r="A2501" s="83"/>
    </row>
    <row r="2502" spans="1:1" x14ac:dyDescent="0.2">
      <c r="A2502" s="83"/>
    </row>
    <row r="2503" spans="1:1" x14ac:dyDescent="0.2">
      <c r="A2503" s="83"/>
    </row>
    <row r="2504" spans="1:1" x14ac:dyDescent="0.2">
      <c r="A2504" s="83"/>
    </row>
    <row r="2505" spans="1:1" x14ac:dyDescent="0.2">
      <c r="A2505" s="83"/>
    </row>
    <row r="2506" spans="1:1" x14ac:dyDescent="0.2">
      <c r="A2506" s="83"/>
    </row>
    <row r="2507" spans="1:1" x14ac:dyDescent="0.2">
      <c r="A2507" s="83"/>
    </row>
    <row r="2508" spans="1:1" x14ac:dyDescent="0.2">
      <c r="A2508" s="83"/>
    </row>
    <row r="2509" spans="1:1" x14ac:dyDescent="0.2">
      <c r="A2509" s="83"/>
    </row>
    <row r="2510" spans="1:1" x14ac:dyDescent="0.2">
      <c r="A2510" s="83"/>
    </row>
    <row r="2511" spans="1:1" x14ac:dyDescent="0.2">
      <c r="A2511" s="83"/>
    </row>
    <row r="2512" spans="1:1" x14ac:dyDescent="0.2">
      <c r="A2512" s="83"/>
    </row>
    <row r="2513" spans="1:1" x14ac:dyDescent="0.2">
      <c r="A2513" s="83"/>
    </row>
    <row r="2514" spans="1:1" x14ac:dyDescent="0.2">
      <c r="A2514" s="83"/>
    </row>
    <row r="2515" spans="1:1" x14ac:dyDescent="0.2">
      <c r="A2515" s="83"/>
    </row>
    <row r="2516" spans="1:1" x14ac:dyDescent="0.2">
      <c r="A2516" s="83"/>
    </row>
    <row r="2517" spans="1:1" x14ac:dyDescent="0.2">
      <c r="A2517" s="83"/>
    </row>
    <row r="2518" spans="1:1" x14ac:dyDescent="0.2">
      <c r="A2518" s="83"/>
    </row>
    <row r="2519" spans="1:1" x14ac:dyDescent="0.2">
      <c r="A2519" s="83"/>
    </row>
    <row r="2520" spans="1:1" x14ac:dyDescent="0.2">
      <c r="A2520" s="83"/>
    </row>
    <row r="2521" spans="1:1" x14ac:dyDescent="0.2">
      <c r="A2521" s="83"/>
    </row>
    <row r="2522" spans="1:1" x14ac:dyDescent="0.2">
      <c r="A2522" s="83"/>
    </row>
    <row r="2523" spans="1:1" x14ac:dyDescent="0.2">
      <c r="A2523" s="83"/>
    </row>
    <row r="2524" spans="1:1" x14ac:dyDescent="0.2">
      <c r="A2524" s="83"/>
    </row>
    <row r="2525" spans="1:1" x14ac:dyDescent="0.2">
      <c r="A2525" s="83"/>
    </row>
    <row r="2526" spans="1:1" x14ac:dyDescent="0.2">
      <c r="A2526" s="83"/>
    </row>
    <row r="2527" spans="1:1" x14ac:dyDescent="0.2">
      <c r="A2527" s="83"/>
    </row>
    <row r="2528" spans="1:1" x14ac:dyDescent="0.2">
      <c r="A2528" s="83"/>
    </row>
    <row r="2529" spans="1:16" x14ac:dyDescent="0.2">
      <c r="A2529" s="83"/>
      <c r="B2529" s="73"/>
      <c r="C2529" s="72"/>
      <c r="D2529" s="72"/>
      <c r="E2529" s="76"/>
      <c r="F2529" s="76"/>
      <c r="G2529" s="76"/>
      <c r="H2529" s="76"/>
      <c r="I2529" s="72"/>
      <c r="J2529" s="72"/>
      <c r="K2529" s="77"/>
      <c r="L2529" s="72"/>
      <c r="M2529" s="72"/>
      <c r="N2529" s="72"/>
      <c r="O2529" s="77"/>
      <c r="P2529" s="72"/>
    </row>
    <row r="2530" spans="1:16" x14ac:dyDescent="0.2">
      <c r="A2530" s="72"/>
      <c r="B2530" s="73"/>
      <c r="C2530" s="72"/>
      <c r="D2530" s="72"/>
      <c r="E2530" s="76"/>
      <c r="F2530" s="76"/>
      <c r="G2530" s="76"/>
      <c r="H2530" s="76"/>
      <c r="I2530" s="72"/>
      <c r="J2530" s="72"/>
      <c r="K2530" s="77"/>
      <c r="L2530" s="72"/>
      <c r="M2530" s="72"/>
      <c r="N2530" s="72"/>
      <c r="O2530" s="77"/>
      <c r="P2530" s="72"/>
    </row>
    <row r="2531" spans="1:16" x14ac:dyDescent="0.2">
      <c r="A2531" s="72"/>
      <c r="B2531" s="73"/>
      <c r="C2531" s="72"/>
      <c r="D2531" s="72"/>
      <c r="E2531" s="76"/>
      <c r="F2531" s="76"/>
      <c r="G2531" s="76"/>
      <c r="H2531" s="76"/>
      <c r="I2531" s="72"/>
      <c r="J2531" s="72"/>
      <c r="K2531" s="77"/>
      <c r="L2531" s="72"/>
      <c r="M2531" s="72"/>
      <c r="N2531" s="72"/>
      <c r="O2531" s="77"/>
      <c r="P2531" s="72"/>
    </row>
    <row r="2532" spans="1:16" x14ac:dyDescent="0.2">
      <c r="A2532" s="72"/>
      <c r="B2532" s="73"/>
      <c r="C2532" s="72"/>
      <c r="D2532" s="72"/>
      <c r="E2532" s="76"/>
      <c r="F2532" s="76"/>
      <c r="G2532" s="76"/>
      <c r="H2532" s="76"/>
      <c r="I2532" s="72"/>
      <c r="J2532" s="72"/>
      <c r="K2532" s="77"/>
      <c r="L2532" s="72"/>
      <c r="M2532" s="72"/>
      <c r="N2532" s="72"/>
      <c r="O2532" s="77"/>
      <c r="P2532" s="72"/>
    </row>
    <row r="2533" spans="1:16" x14ac:dyDescent="0.2">
      <c r="A2533" s="72"/>
      <c r="B2533" s="73"/>
      <c r="C2533" s="72"/>
      <c r="D2533" s="72"/>
      <c r="E2533" s="76"/>
      <c r="F2533" s="76"/>
      <c r="G2533" s="76"/>
      <c r="H2533" s="76"/>
      <c r="I2533" s="72"/>
      <c r="J2533" s="72"/>
      <c r="K2533" s="77"/>
      <c r="L2533" s="72"/>
      <c r="M2533" s="72"/>
      <c r="N2533" s="72"/>
      <c r="O2533" s="77"/>
      <c r="P2533" s="72"/>
    </row>
    <row r="2534" spans="1:16" x14ac:dyDescent="0.2">
      <c r="A2534" s="72"/>
      <c r="B2534" s="73"/>
      <c r="C2534" s="72"/>
      <c r="D2534" s="72"/>
      <c r="E2534" s="76"/>
      <c r="F2534" s="76"/>
      <c r="G2534" s="76"/>
      <c r="H2534" s="76"/>
      <c r="I2534" s="72"/>
      <c r="J2534" s="72"/>
      <c r="K2534" s="77"/>
      <c r="L2534" s="72"/>
      <c r="M2534" s="72"/>
      <c r="N2534" s="72"/>
      <c r="O2534" s="77"/>
      <c r="P2534" s="72"/>
    </row>
    <row r="2535" spans="1:16" x14ac:dyDescent="0.2">
      <c r="A2535" s="87"/>
      <c r="B2535" s="73"/>
      <c r="C2535" s="72"/>
      <c r="D2535" s="72"/>
      <c r="E2535" s="76"/>
      <c r="F2535" s="76"/>
      <c r="G2535" s="76"/>
      <c r="H2535" s="76"/>
      <c r="I2535" s="72"/>
      <c r="J2535" s="72"/>
      <c r="K2535" s="77"/>
      <c r="L2535" s="72"/>
      <c r="M2535" s="72"/>
      <c r="N2535" s="72"/>
      <c r="O2535" s="77"/>
      <c r="P2535" s="72"/>
    </row>
    <row r="2536" spans="1:16" x14ac:dyDescent="0.2">
      <c r="A2536" s="87"/>
      <c r="B2536" s="73"/>
      <c r="C2536" s="72"/>
      <c r="D2536" s="72"/>
      <c r="E2536" s="76"/>
      <c r="F2536" s="76"/>
      <c r="G2536" s="76"/>
      <c r="H2536" s="76"/>
      <c r="I2536" s="72"/>
      <c r="J2536" s="72"/>
      <c r="K2536" s="77"/>
      <c r="L2536" s="72"/>
      <c r="M2536" s="72"/>
      <c r="N2536" s="72"/>
      <c r="O2536" s="77"/>
      <c r="P2536" s="72"/>
    </row>
    <row r="2537" spans="1:16" x14ac:dyDescent="0.2">
      <c r="A2537" s="87"/>
      <c r="B2537" s="73"/>
      <c r="C2537" s="72"/>
      <c r="D2537" s="72"/>
      <c r="E2537" s="76"/>
      <c r="F2537" s="76"/>
      <c r="G2537" s="76"/>
      <c r="H2537" s="76"/>
      <c r="I2537" s="72"/>
      <c r="J2537" s="72"/>
      <c r="K2537" s="77"/>
      <c r="L2537" s="72"/>
      <c r="M2537" s="72"/>
      <c r="N2537" s="72"/>
      <c r="O2537" s="77"/>
      <c r="P2537" s="72"/>
    </row>
    <row r="2538" spans="1:16" x14ac:dyDescent="0.2">
      <c r="A2538" s="87"/>
      <c r="B2538" s="73"/>
      <c r="C2538" s="72"/>
      <c r="D2538" s="72"/>
      <c r="E2538" s="76"/>
      <c r="F2538" s="76"/>
      <c r="G2538" s="76"/>
      <c r="H2538" s="76"/>
      <c r="I2538" s="72"/>
      <c r="J2538" s="72"/>
      <c r="K2538" s="77"/>
      <c r="L2538" s="72"/>
      <c r="M2538" s="72"/>
      <c r="N2538" s="72"/>
      <c r="O2538" s="77"/>
      <c r="P2538" s="72"/>
    </row>
    <row r="2539" spans="1:16" x14ac:dyDescent="0.2">
      <c r="A2539" s="87"/>
      <c r="B2539" s="73"/>
      <c r="C2539" s="72"/>
      <c r="D2539" s="72"/>
      <c r="E2539" s="76"/>
      <c r="F2539" s="76"/>
      <c r="G2539" s="76"/>
      <c r="H2539" s="76"/>
      <c r="I2539" s="72"/>
      <c r="J2539" s="72"/>
      <c r="K2539" s="77"/>
      <c r="L2539" s="72"/>
      <c r="M2539" s="72"/>
      <c r="N2539" s="72"/>
      <c r="O2539" s="77"/>
      <c r="P2539" s="72"/>
    </row>
    <row r="2540" spans="1:16" x14ac:dyDescent="0.2">
      <c r="A2540" s="87"/>
      <c r="B2540" s="73"/>
      <c r="C2540" s="72"/>
      <c r="D2540" s="72"/>
      <c r="E2540" s="76"/>
      <c r="F2540" s="76"/>
      <c r="G2540" s="76"/>
      <c r="H2540" s="76"/>
      <c r="I2540" s="72"/>
      <c r="J2540" s="72"/>
      <c r="K2540" s="77"/>
      <c r="L2540" s="72"/>
      <c r="M2540" s="72"/>
      <c r="N2540" s="72"/>
      <c r="O2540" s="77"/>
      <c r="P2540" s="72"/>
    </row>
    <row r="2541" spans="1:16" x14ac:dyDescent="0.2">
      <c r="A2541" s="87"/>
      <c r="B2541" s="73"/>
      <c r="C2541" s="72"/>
      <c r="D2541" s="72"/>
      <c r="E2541" s="76"/>
      <c r="F2541" s="76"/>
      <c r="G2541" s="76"/>
      <c r="H2541" s="76"/>
      <c r="I2541" s="72"/>
      <c r="J2541" s="72"/>
      <c r="K2541" s="77"/>
      <c r="L2541" s="72"/>
      <c r="M2541" s="72"/>
      <c r="N2541" s="72"/>
      <c r="O2541" s="77"/>
      <c r="P2541" s="72"/>
    </row>
    <row r="2542" spans="1:16" x14ac:dyDescent="0.2">
      <c r="A2542" s="87"/>
      <c r="B2542" s="73"/>
      <c r="C2542" s="72"/>
      <c r="D2542" s="72"/>
      <c r="E2542" s="76"/>
      <c r="F2542" s="76"/>
      <c r="G2542" s="76"/>
      <c r="H2542" s="76"/>
      <c r="I2542" s="72"/>
      <c r="J2542" s="72"/>
      <c r="K2542" s="77"/>
      <c r="L2542" s="72"/>
      <c r="M2542" s="72"/>
      <c r="N2542" s="72"/>
      <c r="O2542" s="77"/>
      <c r="P2542" s="72"/>
    </row>
    <row r="2543" spans="1:16" x14ac:dyDescent="0.2">
      <c r="A2543" s="87"/>
      <c r="B2543" s="73"/>
      <c r="C2543" s="72"/>
      <c r="D2543" s="72"/>
      <c r="E2543" s="76"/>
      <c r="F2543" s="76"/>
      <c r="G2543" s="76"/>
      <c r="H2543" s="76"/>
      <c r="I2543" s="72"/>
      <c r="J2543" s="72"/>
      <c r="K2543" s="77"/>
      <c r="L2543" s="72"/>
      <c r="M2543" s="72"/>
      <c r="N2543" s="72"/>
      <c r="O2543" s="77"/>
      <c r="P2543" s="72"/>
    </row>
    <row r="2544" spans="1:16" x14ac:dyDescent="0.2">
      <c r="A2544" s="87"/>
      <c r="B2544" s="73"/>
      <c r="C2544" s="72"/>
      <c r="D2544" s="72"/>
      <c r="E2544" s="76"/>
      <c r="F2544" s="76"/>
      <c r="G2544" s="76"/>
      <c r="H2544" s="76"/>
      <c r="I2544" s="72"/>
      <c r="J2544" s="72"/>
      <c r="K2544" s="77"/>
      <c r="L2544" s="72"/>
      <c r="M2544" s="72"/>
      <c r="N2544" s="72"/>
      <c r="O2544" s="77"/>
      <c r="P2544" s="72"/>
    </row>
    <row r="2545" spans="1:16" x14ac:dyDescent="0.2">
      <c r="A2545" s="87"/>
      <c r="B2545" s="73"/>
      <c r="C2545" s="72"/>
      <c r="D2545" s="72"/>
      <c r="E2545" s="76"/>
      <c r="F2545" s="76"/>
      <c r="G2545" s="76"/>
      <c r="H2545" s="76"/>
      <c r="I2545" s="72"/>
      <c r="J2545" s="72"/>
      <c r="K2545" s="77"/>
      <c r="L2545" s="72"/>
      <c r="M2545" s="72"/>
      <c r="N2545" s="72"/>
      <c r="O2545" s="77"/>
      <c r="P2545" s="72"/>
    </row>
    <row r="2546" spans="1:16" x14ac:dyDescent="0.2">
      <c r="A2546" s="87"/>
      <c r="B2546" s="73"/>
      <c r="C2546" s="72"/>
      <c r="D2546" s="72"/>
      <c r="E2546" s="76"/>
      <c r="F2546" s="76"/>
      <c r="G2546" s="76"/>
      <c r="H2546" s="76"/>
      <c r="I2546" s="72"/>
      <c r="J2546" s="72"/>
      <c r="K2546" s="77"/>
      <c r="L2546" s="72"/>
      <c r="M2546" s="72"/>
      <c r="N2546" s="72"/>
      <c r="O2546" s="77"/>
      <c r="P2546" s="72"/>
    </row>
    <row r="2547" spans="1:16" x14ac:dyDescent="0.2">
      <c r="A2547" s="87"/>
      <c r="B2547" s="73"/>
      <c r="C2547" s="72"/>
      <c r="D2547" s="72"/>
      <c r="E2547" s="76"/>
      <c r="F2547" s="76"/>
      <c r="G2547" s="76"/>
      <c r="H2547" s="76"/>
      <c r="I2547" s="72"/>
      <c r="J2547" s="72"/>
      <c r="K2547" s="77"/>
      <c r="L2547" s="72"/>
      <c r="M2547" s="72"/>
      <c r="N2547" s="72"/>
      <c r="O2547" s="77"/>
      <c r="P2547" s="72"/>
    </row>
    <row r="2548" spans="1:16" x14ac:dyDescent="0.2">
      <c r="A2548" s="87"/>
      <c r="B2548" s="73"/>
      <c r="C2548" s="72"/>
      <c r="D2548" s="72"/>
      <c r="E2548" s="76"/>
      <c r="F2548" s="76"/>
      <c r="G2548" s="76"/>
      <c r="H2548" s="76"/>
      <c r="I2548" s="72"/>
      <c r="J2548" s="72"/>
      <c r="K2548" s="77"/>
      <c r="L2548" s="72"/>
      <c r="M2548" s="72"/>
      <c r="N2548" s="72"/>
      <c r="O2548" s="77"/>
      <c r="P2548" s="72"/>
    </row>
    <row r="2549" spans="1:16" x14ac:dyDescent="0.2">
      <c r="A2549" s="87"/>
      <c r="B2549" s="73"/>
      <c r="C2549" s="72"/>
      <c r="D2549" s="72"/>
      <c r="E2549" s="76"/>
      <c r="F2549" s="76"/>
      <c r="G2549" s="76"/>
      <c r="H2549" s="76"/>
      <c r="I2549" s="72"/>
      <c r="J2549" s="72"/>
      <c r="K2549" s="77"/>
      <c r="L2549" s="72"/>
      <c r="M2549" s="72"/>
      <c r="N2549" s="72"/>
      <c r="O2549" s="77"/>
      <c r="P2549" s="72"/>
    </row>
    <row r="2550" spans="1:16" x14ac:dyDescent="0.2">
      <c r="A2550" s="87"/>
      <c r="B2550" s="73"/>
      <c r="C2550" s="72"/>
      <c r="D2550" s="72"/>
      <c r="E2550" s="76"/>
      <c r="F2550" s="76"/>
      <c r="G2550" s="76"/>
      <c r="H2550" s="76"/>
      <c r="I2550" s="72"/>
      <c r="J2550" s="72"/>
      <c r="K2550" s="77"/>
      <c r="L2550" s="72"/>
      <c r="M2550" s="72"/>
      <c r="N2550" s="72"/>
      <c r="O2550" s="77"/>
      <c r="P2550" s="72"/>
    </row>
    <row r="2551" spans="1:16" x14ac:dyDescent="0.2">
      <c r="A2551" s="87"/>
      <c r="B2551" s="73"/>
      <c r="C2551" s="72"/>
      <c r="D2551" s="72"/>
      <c r="E2551" s="76"/>
      <c r="F2551" s="76"/>
      <c r="G2551" s="76"/>
      <c r="H2551" s="76"/>
      <c r="I2551" s="72"/>
      <c r="J2551" s="72"/>
      <c r="K2551" s="77"/>
      <c r="L2551" s="72"/>
      <c r="M2551" s="72"/>
      <c r="N2551" s="72"/>
      <c r="O2551" s="77"/>
      <c r="P2551" s="72"/>
    </row>
    <row r="2552" spans="1:16" x14ac:dyDescent="0.2">
      <c r="A2552" s="87"/>
      <c r="B2552" s="73"/>
      <c r="C2552" s="72"/>
      <c r="D2552" s="72"/>
      <c r="E2552" s="76"/>
      <c r="F2552" s="76"/>
      <c r="G2552" s="76"/>
      <c r="H2552" s="76"/>
      <c r="I2552" s="72"/>
      <c r="J2552" s="72"/>
      <c r="K2552" s="77"/>
      <c r="L2552" s="72"/>
      <c r="M2552" s="72"/>
      <c r="N2552" s="72"/>
      <c r="O2552" s="77"/>
      <c r="P2552" s="72"/>
    </row>
    <row r="2553" spans="1:16" x14ac:dyDescent="0.2">
      <c r="A2553" s="87"/>
      <c r="B2553" s="73"/>
      <c r="C2553" s="72"/>
      <c r="D2553" s="72"/>
      <c r="E2553" s="76"/>
      <c r="F2553" s="76"/>
      <c r="G2553" s="76"/>
      <c r="H2553" s="76"/>
      <c r="I2553" s="72"/>
      <c r="J2553" s="72"/>
      <c r="K2553" s="77"/>
      <c r="L2553" s="72"/>
      <c r="M2553" s="72"/>
      <c r="N2553" s="72"/>
      <c r="O2553" s="77"/>
      <c r="P2553" s="72"/>
    </row>
    <row r="2554" spans="1:16" x14ac:dyDescent="0.2">
      <c r="A2554" s="87"/>
      <c r="B2554" s="73"/>
      <c r="C2554" s="72"/>
      <c r="D2554" s="72"/>
      <c r="E2554" s="76"/>
      <c r="F2554" s="76"/>
      <c r="G2554" s="76"/>
      <c r="H2554" s="76"/>
      <c r="I2554" s="72"/>
      <c r="J2554" s="72"/>
      <c r="K2554" s="77"/>
      <c r="L2554" s="72"/>
      <c r="M2554" s="72"/>
      <c r="N2554" s="72"/>
      <c r="O2554" s="77"/>
      <c r="P2554" s="72"/>
    </row>
    <row r="2555" spans="1:16" x14ac:dyDescent="0.2">
      <c r="A2555" s="87"/>
      <c r="B2555" s="73"/>
      <c r="C2555" s="72"/>
      <c r="D2555" s="72"/>
      <c r="E2555" s="76"/>
      <c r="F2555" s="76"/>
      <c r="G2555" s="76"/>
      <c r="H2555" s="76"/>
      <c r="I2555" s="72"/>
      <c r="J2555" s="72"/>
      <c r="K2555" s="77"/>
      <c r="L2555" s="72"/>
      <c r="M2555" s="72"/>
      <c r="N2555" s="72"/>
      <c r="O2555" s="77"/>
      <c r="P2555" s="72"/>
    </row>
    <row r="2556" spans="1:16" x14ac:dyDescent="0.2">
      <c r="A2556" s="87"/>
      <c r="B2556" s="73"/>
      <c r="C2556" s="72"/>
      <c r="D2556" s="72"/>
      <c r="E2556" s="76"/>
      <c r="F2556" s="76"/>
      <c r="G2556" s="76"/>
      <c r="H2556" s="76"/>
      <c r="I2556" s="72"/>
      <c r="J2556" s="72"/>
      <c r="K2556" s="77"/>
      <c r="L2556" s="72"/>
      <c r="M2556" s="72"/>
      <c r="N2556" s="72"/>
      <c r="O2556" s="77"/>
      <c r="P2556" s="72"/>
    </row>
    <row r="2557" spans="1:16" x14ac:dyDescent="0.2">
      <c r="A2557" s="87"/>
      <c r="B2557" s="73"/>
      <c r="C2557" s="72"/>
      <c r="D2557" s="72"/>
      <c r="E2557" s="76"/>
      <c r="F2557" s="76"/>
      <c r="G2557" s="76"/>
      <c r="H2557" s="76"/>
      <c r="I2557" s="72"/>
      <c r="J2557" s="72"/>
      <c r="K2557" s="77"/>
      <c r="L2557" s="72"/>
      <c r="M2557" s="72"/>
      <c r="N2557" s="72"/>
      <c r="O2557" s="77"/>
      <c r="P2557" s="72"/>
    </row>
    <row r="2558" spans="1:16" x14ac:dyDescent="0.2">
      <c r="A2558" s="87"/>
      <c r="B2558" s="73"/>
      <c r="C2558" s="72"/>
      <c r="D2558" s="72"/>
      <c r="E2558" s="76"/>
      <c r="F2558" s="76"/>
      <c r="G2558" s="76"/>
      <c r="H2558" s="76"/>
      <c r="I2558" s="72"/>
      <c r="J2558" s="72"/>
      <c r="K2558" s="77"/>
      <c r="L2558" s="72"/>
      <c r="M2558" s="72"/>
      <c r="N2558" s="72"/>
      <c r="O2558" s="77"/>
      <c r="P2558" s="72"/>
    </row>
    <row r="2559" spans="1:16" x14ac:dyDescent="0.2">
      <c r="A2559" s="87"/>
      <c r="B2559" s="73"/>
      <c r="C2559" s="72"/>
      <c r="D2559" s="72"/>
      <c r="E2559" s="76"/>
      <c r="F2559" s="76"/>
      <c r="G2559" s="76"/>
      <c r="H2559" s="76"/>
      <c r="I2559" s="72"/>
      <c r="J2559" s="72"/>
      <c r="K2559" s="77"/>
      <c r="L2559" s="72"/>
      <c r="M2559" s="72"/>
      <c r="N2559" s="72"/>
      <c r="O2559" s="77"/>
      <c r="P2559" s="72"/>
    </row>
    <row r="2560" spans="1:16" x14ac:dyDescent="0.2">
      <c r="A2560" s="87"/>
      <c r="B2560" s="73"/>
      <c r="C2560" s="72"/>
      <c r="D2560" s="72"/>
      <c r="E2560" s="76"/>
      <c r="F2560" s="76"/>
      <c r="G2560" s="76"/>
      <c r="H2560" s="76"/>
      <c r="I2560" s="72"/>
      <c r="J2560" s="72"/>
      <c r="K2560" s="77"/>
      <c r="L2560" s="72"/>
      <c r="M2560" s="72"/>
      <c r="N2560" s="72"/>
      <c r="O2560" s="77"/>
      <c r="P2560" s="72"/>
    </row>
    <row r="2561" spans="1:16" x14ac:dyDescent="0.2">
      <c r="A2561" s="87"/>
      <c r="B2561" s="73"/>
      <c r="C2561" s="72"/>
      <c r="D2561" s="72"/>
      <c r="E2561" s="76"/>
      <c r="F2561" s="76"/>
      <c r="G2561" s="76"/>
      <c r="H2561" s="76"/>
      <c r="I2561" s="72"/>
      <c r="J2561" s="72"/>
      <c r="K2561" s="77"/>
      <c r="L2561" s="72"/>
      <c r="M2561" s="72"/>
      <c r="N2561" s="72"/>
      <c r="O2561" s="77"/>
      <c r="P2561" s="72"/>
    </row>
    <row r="2562" spans="1:16" x14ac:dyDescent="0.2">
      <c r="A2562" s="87"/>
      <c r="B2562" s="73"/>
      <c r="C2562" s="72"/>
      <c r="D2562" s="72"/>
      <c r="E2562" s="76"/>
      <c r="F2562" s="76"/>
      <c r="G2562" s="76"/>
      <c r="H2562" s="76"/>
      <c r="I2562" s="72"/>
      <c r="J2562" s="72"/>
      <c r="K2562" s="77"/>
      <c r="L2562" s="72"/>
      <c r="M2562" s="72"/>
      <c r="N2562" s="72"/>
      <c r="O2562" s="77"/>
      <c r="P2562" s="72"/>
    </row>
    <row r="2563" spans="1:16" x14ac:dyDescent="0.2">
      <c r="A2563" s="87"/>
      <c r="B2563" s="73"/>
      <c r="C2563" s="72"/>
      <c r="D2563" s="72"/>
      <c r="E2563" s="76"/>
      <c r="F2563" s="76"/>
      <c r="G2563" s="76"/>
      <c r="H2563" s="76"/>
      <c r="I2563" s="72"/>
      <c r="J2563" s="72"/>
      <c r="K2563" s="77"/>
      <c r="L2563" s="72"/>
      <c r="M2563" s="72"/>
      <c r="N2563" s="72"/>
      <c r="O2563" s="77"/>
      <c r="P2563" s="72"/>
    </row>
    <row r="2564" spans="1:16" x14ac:dyDescent="0.2">
      <c r="A2564" s="87"/>
      <c r="B2564" s="73"/>
      <c r="C2564" s="72"/>
      <c r="D2564" s="72"/>
      <c r="E2564" s="76"/>
      <c r="F2564" s="76"/>
      <c r="G2564" s="76"/>
      <c r="H2564" s="76"/>
      <c r="I2564" s="72"/>
      <c r="J2564" s="72"/>
      <c r="K2564" s="77"/>
      <c r="L2564" s="72"/>
      <c r="M2564" s="72"/>
      <c r="N2564" s="72"/>
      <c r="O2564" s="77"/>
      <c r="P2564" s="72"/>
    </row>
    <row r="2565" spans="1:16" x14ac:dyDescent="0.2">
      <c r="A2565" s="87"/>
      <c r="B2565" s="73"/>
      <c r="C2565" s="72"/>
      <c r="D2565" s="72"/>
      <c r="E2565" s="76"/>
      <c r="F2565" s="76"/>
      <c r="G2565" s="76"/>
      <c r="H2565" s="76"/>
      <c r="I2565" s="72"/>
      <c r="J2565" s="72"/>
      <c r="K2565" s="77"/>
      <c r="L2565" s="72"/>
      <c r="M2565" s="72"/>
      <c r="N2565" s="72"/>
      <c r="O2565" s="77"/>
      <c r="P2565" s="72"/>
    </row>
    <row r="2566" spans="1:16" x14ac:dyDescent="0.2">
      <c r="A2566" s="87"/>
      <c r="B2566" s="73"/>
      <c r="C2566" s="72"/>
      <c r="D2566" s="72"/>
      <c r="E2566" s="76"/>
      <c r="F2566" s="76"/>
      <c r="G2566" s="76"/>
      <c r="H2566" s="76"/>
      <c r="I2566" s="72"/>
      <c r="J2566" s="72"/>
      <c r="K2566" s="77"/>
      <c r="L2566" s="72"/>
      <c r="M2566" s="72"/>
      <c r="N2566" s="72"/>
      <c r="O2566" s="77"/>
      <c r="P2566" s="72"/>
    </row>
    <row r="2567" spans="1:16" x14ac:dyDescent="0.2">
      <c r="A2567" s="87"/>
      <c r="B2567" s="73"/>
      <c r="C2567" s="72"/>
      <c r="D2567" s="72"/>
      <c r="E2567" s="76"/>
      <c r="F2567" s="76"/>
      <c r="G2567" s="76"/>
      <c r="H2567" s="76"/>
      <c r="I2567" s="72"/>
      <c r="J2567" s="72"/>
      <c r="K2567" s="77"/>
      <c r="L2567" s="72"/>
      <c r="M2567" s="72"/>
      <c r="N2567" s="72"/>
      <c r="O2567" s="77"/>
      <c r="P2567" s="72"/>
    </row>
    <row r="2568" spans="1:16" x14ac:dyDescent="0.2">
      <c r="A2568" s="87"/>
      <c r="B2568" s="73"/>
      <c r="C2568" s="72"/>
      <c r="D2568" s="72"/>
      <c r="E2568" s="76"/>
      <c r="F2568" s="76"/>
      <c r="G2568" s="76"/>
      <c r="H2568" s="76"/>
      <c r="I2568" s="72"/>
      <c r="J2568" s="72"/>
      <c r="K2568" s="77"/>
      <c r="L2568" s="72"/>
      <c r="M2568" s="72"/>
      <c r="N2568" s="72"/>
      <c r="O2568" s="77"/>
      <c r="P2568" s="72"/>
    </row>
    <row r="2569" spans="1:16" x14ac:dyDescent="0.2">
      <c r="A2569" s="87"/>
      <c r="B2569" s="73"/>
      <c r="C2569" s="72"/>
      <c r="D2569" s="72"/>
      <c r="E2569" s="76"/>
      <c r="F2569" s="76"/>
      <c r="G2569" s="76"/>
      <c r="H2569" s="76"/>
      <c r="I2569" s="72"/>
      <c r="J2569" s="72"/>
      <c r="K2569" s="77"/>
      <c r="L2569" s="72"/>
      <c r="M2569" s="72"/>
      <c r="N2569" s="72"/>
      <c r="O2569" s="77"/>
      <c r="P2569" s="72"/>
    </row>
    <row r="2570" spans="1:16" x14ac:dyDescent="0.2">
      <c r="A2570" s="87"/>
      <c r="B2570" s="73"/>
      <c r="C2570" s="72"/>
      <c r="D2570" s="72"/>
      <c r="E2570" s="76"/>
      <c r="F2570" s="76"/>
      <c r="G2570" s="76"/>
      <c r="H2570" s="76"/>
      <c r="I2570" s="72"/>
      <c r="J2570" s="72"/>
      <c r="K2570" s="77"/>
      <c r="L2570" s="72"/>
      <c r="M2570" s="72"/>
      <c r="N2570" s="72"/>
      <c r="O2570" s="77"/>
      <c r="P2570" s="72"/>
    </row>
    <row r="2571" spans="1:16" x14ac:dyDescent="0.2">
      <c r="A2571" s="87"/>
      <c r="B2571" s="73"/>
      <c r="C2571" s="72"/>
      <c r="D2571" s="72"/>
      <c r="E2571" s="76"/>
      <c r="F2571" s="76"/>
      <c r="G2571" s="76"/>
      <c r="H2571" s="76"/>
      <c r="I2571" s="72"/>
      <c r="J2571" s="72"/>
      <c r="K2571" s="77"/>
      <c r="L2571" s="72"/>
      <c r="M2571" s="72"/>
      <c r="N2571" s="72"/>
      <c r="O2571" s="77"/>
      <c r="P2571" s="72"/>
    </row>
    <row r="2572" spans="1:16" x14ac:dyDescent="0.2">
      <c r="A2572" s="87"/>
      <c r="B2572" s="73"/>
      <c r="C2572" s="72"/>
      <c r="D2572" s="72"/>
      <c r="E2572" s="76"/>
      <c r="F2572" s="76"/>
      <c r="G2572" s="76"/>
      <c r="H2572" s="76"/>
      <c r="I2572" s="72"/>
      <c r="J2572" s="72"/>
      <c r="K2572" s="77"/>
      <c r="L2572" s="72"/>
      <c r="M2572" s="72"/>
      <c r="N2572" s="72"/>
      <c r="O2572" s="77"/>
      <c r="P2572" s="72"/>
    </row>
    <row r="2573" spans="1:16" x14ac:dyDescent="0.2">
      <c r="A2573" s="87"/>
      <c r="B2573" s="73"/>
      <c r="C2573" s="72"/>
      <c r="D2573" s="72"/>
      <c r="E2573" s="76"/>
      <c r="F2573" s="76"/>
      <c r="G2573" s="76"/>
      <c r="H2573" s="76"/>
      <c r="I2573" s="72"/>
      <c r="J2573" s="72"/>
      <c r="K2573" s="77"/>
      <c r="L2573" s="72"/>
      <c r="M2573" s="72"/>
      <c r="N2573" s="72"/>
      <c r="O2573" s="77"/>
      <c r="P2573" s="72"/>
    </row>
    <row r="2574" spans="1:16" x14ac:dyDescent="0.2">
      <c r="A2574" s="87"/>
      <c r="B2574" s="73"/>
      <c r="C2574" s="72"/>
      <c r="D2574" s="72"/>
      <c r="E2574" s="76"/>
      <c r="F2574" s="76"/>
      <c r="G2574" s="76"/>
      <c r="H2574" s="76"/>
      <c r="I2574" s="72"/>
      <c r="J2574" s="72"/>
      <c r="K2574" s="77"/>
      <c r="L2574" s="72"/>
      <c r="M2574" s="72"/>
      <c r="N2574" s="72"/>
      <c r="O2574" s="77"/>
      <c r="P2574" s="72"/>
    </row>
    <row r="2575" spans="1:16" x14ac:dyDescent="0.2">
      <c r="A2575" s="87"/>
      <c r="B2575" s="73"/>
      <c r="C2575" s="72"/>
      <c r="D2575" s="72"/>
      <c r="E2575" s="76"/>
      <c r="F2575" s="76"/>
      <c r="G2575" s="76"/>
      <c r="H2575" s="76"/>
      <c r="I2575" s="72"/>
      <c r="J2575" s="72"/>
      <c r="K2575" s="77"/>
      <c r="L2575" s="72"/>
      <c r="M2575" s="72"/>
      <c r="N2575" s="72"/>
      <c r="O2575" s="77"/>
      <c r="P2575" s="72"/>
    </row>
    <row r="2576" spans="1:16" x14ac:dyDescent="0.2">
      <c r="A2576" s="87"/>
      <c r="B2576" s="73"/>
      <c r="C2576" s="72"/>
      <c r="D2576" s="72"/>
      <c r="E2576" s="76"/>
      <c r="F2576" s="76"/>
      <c r="G2576" s="76"/>
      <c r="H2576" s="76"/>
      <c r="I2576" s="72"/>
      <c r="J2576" s="72"/>
      <c r="K2576" s="77"/>
      <c r="L2576" s="72"/>
      <c r="M2576" s="72"/>
      <c r="N2576" s="72"/>
      <c r="O2576" s="77"/>
      <c r="P2576" s="72"/>
    </row>
    <row r="2577" spans="1:16" x14ac:dyDescent="0.2">
      <c r="A2577" s="87"/>
      <c r="B2577" s="73"/>
      <c r="C2577" s="72"/>
      <c r="D2577" s="72"/>
      <c r="E2577" s="76"/>
      <c r="F2577" s="76"/>
      <c r="G2577" s="76"/>
      <c r="H2577" s="76"/>
      <c r="I2577" s="72"/>
      <c r="J2577" s="72"/>
      <c r="K2577" s="77"/>
      <c r="L2577" s="72"/>
      <c r="M2577" s="72"/>
      <c r="N2577" s="72"/>
      <c r="O2577" s="77"/>
      <c r="P2577" s="72"/>
    </row>
    <row r="2578" spans="1:16" x14ac:dyDescent="0.2">
      <c r="A2578" s="87"/>
      <c r="B2578" s="73"/>
      <c r="C2578" s="72"/>
      <c r="D2578" s="72"/>
      <c r="E2578" s="76"/>
      <c r="F2578" s="76"/>
      <c r="G2578" s="76"/>
      <c r="H2578" s="76"/>
      <c r="I2578" s="72"/>
      <c r="J2578" s="72"/>
      <c r="K2578" s="77"/>
      <c r="L2578" s="72"/>
      <c r="M2578" s="72"/>
      <c r="N2578" s="72"/>
      <c r="O2578" s="77"/>
      <c r="P2578" s="72"/>
    </row>
    <row r="2579" spans="1:16" x14ac:dyDescent="0.2">
      <c r="A2579" s="87"/>
      <c r="B2579" s="73"/>
      <c r="C2579" s="72"/>
      <c r="D2579" s="72"/>
      <c r="E2579" s="76"/>
      <c r="F2579" s="76"/>
      <c r="G2579" s="76"/>
      <c r="H2579" s="76"/>
      <c r="I2579" s="72"/>
      <c r="J2579" s="72"/>
      <c r="K2579" s="77"/>
      <c r="L2579" s="72"/>
      <c r="M2579" s="72"/>
      <c r="N2579" s="72"/>
      <c r="O2579" s="77"/>
      <c r="P2579" s="72"/>
    </row>
    <row r="2580" spans="1:16" x14ac:dyDescent="0.2">
      <c r="A2580" s="87"/>
      <c r="B2580" s="73"/>
      <c r="C2580" s="72"/>
      <c r="D2580" s="72"/>
      <c r="E2580" s="76"/>
      <c r="F2580" s="76"/>
      <c r="G2580" s="76"/>
      <c r="H2580" s="76"/>
      <c r="I2580" s="72"/>
      <c r="J2580" s="72"/>
      <c r="K2580" s="77"/>
      <c r="L2580" s="72"/>
      <c r="M2580" s="72"/>
      <c r="N2580" s="72"/>
      <c r="O2580" s="77"/>
      <c r="P2580" s="72"/>
    </row>
    <row r="2581" spans="1:16" x14ac:dyDescent="0.2">
      <c r="A2581" s="87"/>
      <c r="B2581" s="73"/>
      <c r="C2581" s="72"/>
      <c r="D2581" s="72"/>
      <c r="E2581" s="76"/>
      <c r="F2581" s="76"/>
      <c r="G2581" s="76"/>
      <c r="H2581" s="76"/>
      <c r="I2581" s="72"/>
      <c r="J2581" s="72"/>
      <c r="K2581" s="77"/>
      <c r="L2581" s="72"/>
      <c r="M2581" s="72"/>
      <c r="N2581" s="72"/>
      <c r="O2581" s="77"/>
      <c r="P2581" s="72"/>
    </row>
    <row r="2582" spans="1:16" x14ac:dyDescent="0.2">
      <c r="A2582" s="87"/>
      <c r="B2582" s="73"/>
      <c r="C2582" s="72"/>
      <c r="D2582" s="72"/>
      <c r="E2582" s="76"/>
      <c r="F2582" s="76"/>
      <c r="G2582" s="76"/>
      <c r="H2582" s="76"/>
      <c r="I2582" s="72"/>
      <c r="J2582" s="72"/>
      <c r="K2582" s="77"/>
      <c r="L2582" s="72"/>
      <c r="M2582" s="72"/>
      <c r="N2582" s="72"/>
      <c r="O2582" s="77"/>
      <c r="P2582" s="72"/>
    </row>
    <row r="2583" spans="1:16" x14ac:dyDescent="0.2">
      <c r="A2583" s="87"/>
      <c r="B2583" s="73"/>
      <c r="C2583" s="72"/>
      <c r="D2583" s="72"/>
      <c r="E2583" s="76"/>
      <c r="F2583" s="76"/>
      <c r="G2583" s="76"/>
      <c r="H2583" s="76"/>
      <c r="I2583" s="72"/>
      <c r="J2583" s="72"/>
      <c r="K2583" s="77"/>
      <c r="L2583" s="72"/>
      <c r="M2583" s="72"/>
      <c r="N2583" s="72"/>
      <c r="O2583" s="77"/>
      <c r="P2583" s="72"/>
    </row>
    <row r="2584" spans="1:16" x14ac:dyDescent="0.2">
      <c r="A2584" s="87"/>
      <c r="B2584" s="73"/>
      <c r="C2584" s="72"/>
      <c r="D2584" s="72"/>
      <c r="E2584" s="76"/>
      <c r="F2584" s="76"/>
      <c r="G2584" s="76"/>
      <c r="H2584" s="76"/>
      <c r="I2584" s="72"/>
      <c r="J2584" s="72"/>
      <c r="K2584" s="77"/>
      <c r="L2584" s="72"/>
      <c r="M2584" s="72"/>
      <c r="N2584" s="72"/>
      <c r="O2584" s="77"/>
      <c r="P2584" s="72"/>
    </row>
    <row r="2585" spans="1:16" x14ac:dyDescent="0.2">
      <c r="A2585" s="87"/>
      <c r="B2585" s="73"/>
      <c r="C2585" s="72"/>
      <c r="D2585" s="72"/>
      <c r="E2585" s="76"/>
      <c r="F2585" s="76"/>
      <c r="G2585" s="76"/>
      <c r="H2585" s="76"/>
      <c r="I2585" s="72"/>
      <c r="J2585" s="72"/>
      <c r="K2585" s="77"/>
      <c r="L2585" s="72"/>
      <c r="M2585" s="72"/>
      <c r="N2585" s="72"/>
      <c r="O2585" s="77"/>
      <c r="P2585" s="72"/>
    </row>
    <row r="2586" spans="1:16" x14ac:dyDescent="0.2">
      <c r="A2586" s="87"/>
      <c r="B2586" s="73"/>
      <c r="C2586" s="72"/>
      <c r="D2586" s="72"/>
      <c r="E2586" s="76"/>
      <c r="F2586" s="76"/>
      <c r="G2586" s="76"/>
      <c r="H2586" s="76"/>
      <c r="I2586" s="72"/>
      <c r="J2586" s="72"/>
      <c r="K2586" s="77"/>
      <c r="L2586" s="72"/>
      <c r="M2586" s="72"/>
      <c r="N2586" s="72"/>
      <c r="O2586" s="77"/>
      <c r="P2586" s="72"/>
    </row>
    <row r="2587" spans="1:16" x14ac:dyDescent="0.2">
      <c r="A2587" s="87"/>
      <c r="B2587" s="73"/>
      <c r="C2587" s="72"/>
      <c r="D2587" s="72"/>
      <c r="E2587" s="76"/>
      <c r="F2587" s="76"/>
      <c r="G2587" s="76"/>
      <c r="H2587" s="76"/>
      <c r="I2587" s="72"/>
      <c r="J2587" s="72"/>
      <c r="K2587" s="77"/>
      <c r="L2587" s="72"/>
      <c r="M2587" s="72"/>
      <c r="N2587" s="72"/>
      <c r="O2587" s="77"/>
      <c r="P2587" s="72"/>
    </row>
    <row r="2588" spans="1:16" x14ac:dyDescent="0.2">
      <c r="A2588" s="87"/>
      <c r="B2588" s="73"/>
      <c r="C2588" s="72"/>
      <c r="D2588" s="72"/>
      <c r="E2588" s="76"/>
      <c r="F2588" s="76"/>
      <c r="G2588" s="76"/>
      <c r="H2588" s="76"/>
      <c r="I2588" s="72"/>
      <c r="J2588" s="72"/>
      <c r="K2588" s="77"/>
      <c r="L2588" s="72"/>
      <c r="M2588" s="72"/>
      <c r="N2588" s="72"/>
      <c r="O2588" s="77"/>
      <c r="P2588" s="72"/>
    </row>
    <row r="2589" spans="1:16" x14ac:dyDescent="0.2">
      <c r="A2589" s="87"/>
      <c r="B2589" s="73"/>
      <c r="C2589" s="72"/>
      <c r="D2589" s="72"/>
      <c r="E2589" s="76"/>
      <c r="F2589" s="76"/>
      <c r="G2589" s="76"/>
      <c r="H2589" s="76"/>
      <c r="I2589" s="72"/>
      <c r="J2589" s="72"/>
      <c r="K2589" s="77"/>
      <c r="L2589" s="72"/>
      <c r="M2589" s="72"/>
      <c r="N2589" s="72"/>
      <c r="O2589" s="77"/>
      <c r="P2589" s="72"/>
    </row>
    <row r="2590" spans="1:16" x14ac:dyDescent="0.2">
      <c r="A2590" s="87"/>
      <c r="B2590" s="73"/>
      <c r="C2590" s="72"/>
      <c r="D2590" s="72"/>
      <c r="E2590" s="76"/>
      <c r="F2590" s="76"/>
      <c r="G2590" s="76"/>
      <c r="H2590" s="76"/>
      <c r="I2590" s="72"/>
      <c r="J2590" s="72"/>
      <c r="K2590" s="77"/>
      <c r="L2590" s="72"/>
      <c r="M2590" s="72"/>
      <c r="N2590" s="72"/>
      <c r="O2590" s="77"/>
      <c r="P2590" s="72"/>
    </row>
    <row r="2591" spans="1:16" x14ac:dyDescent="0.2">
      <c r="A2591" s="87"/>
      <c r="B2591" s="73"/>
      <c r="C2591" s="72"/>
      <c r="D2591" s="72"/>
      <c r="E2591" s="76"/>
      <c r="F2591" s="76"/>
      <c r="G2591" s="76"/>
      <c r="H2591" s="76"/>
      <c r="I2591" s="72"/>
      <c r="J2591" s="72"/>
      <c r="K2591" s="77"/>
      <c r="L2591" s="72"/>
      <c r="M2591" s="72"/>
      <c r="N2591" s="72"/>
      <c r="O2591" s="77"/>
      <c r="P2591" s="72"/>
    </row>
    <row r="2592" spans="1:16" x14ac:dyDescent="0.2">
      <c r="A2592" s="87"/>
      <c r="B2592" s="73"/>
      <c r="C2592" s="72"/>
      <c r="D2592" s="72"/>
      <c r="E2592" s="76"/>
      <c r="F2592" s="76"/>
      <c r="G2592" s="76"/>
      <c r="H2592" s="76"/>
      <c r="I2592" s="72"/>
      <c r="J2592" s="72"/>
      <c r="K2592" s="77"/>
      <c r="L2592" s="72"/>
      <c r="M2592" s="72"/>
      <c r="N2592" s="72"/>
      <c r="O2592" s="77"/>
      <c r="P2592" s="72"/>
    </row>
    <row r="2593" spans="1:16" x14ac:dyDescent="0.2">
      <c r="A2593" s="87"/>
      <c r="B2593" s="73"/>
      <c r="C2593" s="72"/>
      <c r="D2593" s="72"/>
      <c r="E2593" s="76"/>
      <c r="F2593" s="76"/>
      <c r="G2593" s="76"/>
      <c r="H2593" s="76"/>
      <c r="I2593" s="72"/>
      <c r="J2593" s="72"/>
      <c r="K2593" s="77"/>
      <c r="L2593" s="72"/>
      <c r="M2593" s="72"/>
      <c r="N2593" s="72"/>
      <c r="O2593" s="77"/>
      <c r="P2593" s="72"/>
    </row>
    <row r="2594" spans="1:16" x14ac:dyDescent="0.2">
      <c r="A2594" s="87"/>
      <c r="B2594" s="73"/>
      <c r="C2594" s="72"/>
      <c r="D2594" s="72"/>
      <c r="E2594" s="76"/>
      <c r="F2594" s="76"/>
      <c r="G2594" s="76"/>
      <c r="H2594" s="76"/>
      <c r="I2594" s="72"/>
      <c r="J2594" s="72"/>
      <c r="K2594" s="77"/>
      <c r="L2594" s="72"/>
      <c r="M2594" s="72"/>
      <c r="N2594" s="72"/>
      <c r="O2594" s="77"/>
      <c r="P2594" s="72"/>
    </row>
    <row r="2595" spans="1:16" x14ac:dyDescent="0.2">
      <c r="A2595" s="87"/>
      <c r="B2595" s="73"/>
      <c r="C2595" s="72"/>
      <c r="D2595" s="72"/>
      <c r="E2595" s="76"/>
      <c r="F2595" s="76"/>
      <c r="G2595" s="76"/>
      <c r="H2595" s="76"/>
      <c r="I2595" s="72"/>
      <c r="J2595" s="72"/>
      <c r="K2595" s="77"/>
      <c r="L2595" s="72"/>
      <c r="M2595" s="72"/>
      <c r="N2595" s="72"/>
      <c r="O2595" s="77"/>
      <c r="P2595" s="72"/>
    </row>
    <row r="2596" spans="1:16" x14ac:dyDescent="0.2">
      <c r="A2596" s="87"/>
      <c r="B2596" s="73"/>
      <c r="C2596" s="72"/>
      <c r="D2596" s="72"/>
      <c r="E2596" s="76"/>
      <c r="F2596" s="76"/>
      <c r="G2596" s="76"/>
      <c r="H2596" s="76"/>
      <c r="I2596" s="72"/>
      <c r="J2596" s="72"/>
      <c r="K2596" s="77"/>
      <c r="L2596" s="72"/>
      <c r="M2596" s="72"/>
      <c r="N2596" s="72"/>
      <c r="O2596" s="77"/>
      <c r="P2596" s="72"/>
    </row>
    <row r="2597" spans="1:16" x14ac:dyDescent="0.2">
      <c r="A2597" s="87"/>
      <c r="B2597" s="73"/>
      <c r="C2597" s="72"/>
      <c r="D2597" s="72"/>
      <c r="E2597" s="76"/>
      <c r="F2597" s="76"/>
      <c r="G2597" s="76"/>
      <c r="H2597" s="76"/>
      <c r="I2597" s="72"/>
      <c r="J2597" s="72"/>
      <c r="K2597" s="77"/>
      <c r="L2597" s="72"/>
      <c r="M2597" s="72"/>
      <c r="N2597" s="72"/>
      <c r="O2597" s="77"/>
      <c r="P2597" s="72"/>
    </row>
    <row r="2598" spans="1:16" x14ac:dyDescent="0.2">
      <c r="A2598" s="87"/>
      <c r="B2598" s="73"/>
      <c r="C2598" s="72"/>
      <c r="D2598" s="72"/>
      <c r="E2598" s="76"/>
      <c r="F2598" s="76"/>
      <c r="G2598" s="76"/>
      <c r="H2598" s="76"/>
      <c r="I2598" s="72"/>
      <c r="J2598" s="72"/>
      <c r="K2598" s="77"/>
      <c r="L2598" s="72"/>
      <c r="M2598" s="72"/>
      <c r="N2598" s="72"/>
      <c r="O2598" s="77"/>
      <c r="P2598" s="72"/>
    </row>
    <row r="2599" spans="1:16" x14ac:dyDescent="0.2">
      <c r="A2599" s="87"/>
      <c r="B2599" s="73"/>
      <c r="C2599" s="72"/>
      <c r="D2599" s="72"/>
      <c r="E2599" s="76"/>
      <c r="F2599" s="76"/>
      <c r="G2599" s="76"/>
      <c r="H2599" s="76"/>
      <c r="I2599" s="72"/>
      <c r="J2599" s="72"/>
      <c r="K2599" s="77"/>
      <c r="L2599" s="72"/>
      <c r="M2599" s="72"/>
      <c r="N2599" s="72"/>
      <c r="O2599" s="77"/>
      <c r="P2599" s="72"/>
    </row>
    <row r="2600" spans="1:16" x14ac:dyDescent="0.2">
      <c r="A2600" s="87"/>
      <c r="B2600" s="73"/>
      <c r="C2600" s="72"/>
      <c r="D2600" s="72"/>
      <c r="E2600" s="76"/>
      <c r="F2600" s="76"/>
      <c r="G2600" s="76"/>
      <c r="H2600" s="76"/>
      <c r="I2600" s="72"/>
      <c r="J2600" s="72"/>
      <c r="K2600" s="77"/>
      <c r="L2600" s="72"/>
      <c r="M2600" s="72"/>
      <c r="N2600" s="72"/>
      <c r="O2600" s="77"/>
      <c r="P2600" s="72"/>
    </row>
    <row r="2601" spans="1:16" x14ac:dyDescent="0.2">
      <c r="A2601" s="87"/>
      <c r="B2601" s="73"/>
      <c r="C2601" s="72"/>
      <c r="D2601" s="72"/>
      <c r="E2601" s="76"/>
      <c r="F2601" s="76"/>
      <c r="G2601" s="76"/>
      <c r="H2601" s="76"/>
      <c r="I2601" s="72"/>
      <c r="J2601" s="72"/>
      <c r="K2601" s="77"/>
      <c r="L2601" s="72"/>
      <c r="M2601" s="72"/>
      <c r="N2601" s="72"/>
      <c r="O2601" s="77"/>
      <c r="P2601" s="72"/>
    </row>
    <row r="2602" spans="1:16" x14ac:dyDescent="0.2">
      <c r="A2602" s="87"/>
      <c r="B2602" s="73"/>
      <c r="C2602" s="72"/>
      <c r="D2602" s="72"/>
      <c r="E2602" s="76"/>
      <c r="F2602" s="76"/>
      <c r="G2602" s="76"/>
      <c r="H2602" s="76"/>
      <c r="I2602" s="72"/>
      <c r="J2602" s="72"/>
      <c r="K2602" s="77"/>
      <c r="L2602" s="72"/>
      <c r="M2602" s="72"/>
      <c r="N2602" s="72"/>
      <c r="O2602" s="77"/>
      <c r="P2602" s="72"/>
    </row>
    <row r="2603" spans="1:16" x14ac:dyDescent="0.2">
      <c r="A2603" s="87"/>
      <c r="B2603" s="73"/>
      <c r="C2603" s="72"/>
      <c r="D2603" s="72"/>
      <c r="E2603" s="76"/>
      <c r="F2603" s="76"/>
      <c r="G2603" s="76"/>
      <c r="H2603" s="76"/>
      <c r="I2603" s="72"/>
      <c r="J2603" s="72"/>
      <c r="K2603" s="77"/>
      <c r="L2603" s="72"/>
      <c r="M2603" s="72"/>
      <c r="N2603" s="72"/>
      <c r="O2603" s="77"/>
      <c r="P2603" s="72"/>
    </row>
    <row r="2604" spans="1:16" x14ac:dyDescent="0.2">
      <c r="A2604" s="87"/>
      <c r="B2604" s="73"/>
      <c r="C2604" s="72"/>
      <c r="D2604" s="72"/>
      <c r="E2604" s="76"/>
      <c r="F2604" s="76"/>
      <c r="G2604" s="76"/>
      <c r="H2604" s="76"/>
      <c r="I2604" s="72"/>
      <c r="J2604" s="72"/>
      <c r="K2604" s="77"/>
      <c r="L2604" s="72"/>
      <c r="M2604" s="72"/>
      <c r="N2604" s="72"/>
      <c r="O2604" s="77"/>
      <c r="P2604" s="72"/>
    </row>
    <row r="2605" spans="1:16" x14ac:dyDescent="0.2">
      <c r="A2605" s="87"/>
      <c r="B2605" s="73"/>
      <c r="C2605" s="72"/>
      <c r="D2605" s="72"/>
      <c r="E2605" s="76"/>
      <c r="F2605" s="76"/>
      <c r="G2605" s="76"/>
      <c r="H2605" s="76"/>
      <c r="I2605" s="72"/>
      <c r="J2605" s="72"/>
      <c r="K2605" s="77"/>
      <c r="L2605" s="72"/>
      <c r="M2605" s="72"/>
      <c r="N2605" s="72"/>
      <c r="O2605" s="77"/>
      <c r="P2605" s="72"/>
    </row>
    <row r="2606" spans="1:16" x14ac:dyDescent="0.2">
      <c r="A2606" s="87"/>
      <c r="B2606" s="73"/>
      <c r="C2606" s="72"/>
      <c r="D2606" s="72"/>
      <c r="E2606" s="76"/>
      <c r="F2606" s="76"/>
      <c r="G2606" s="76"/>
      <c r="H2606" s="76"/>
      <c r="I2606" s="72"/>
      <c r="J2606" s="72"/>
      <c r="K2606" s="77"/>
      <c r="L2606" s="72"/>
      <c r="M2606" s="72"/>
      <c r="N2606" s="72"/>
      <c r="O2606" s="77"/>
      <c r="P2606" s="72"/>
    </row>
    <row r="2607" spans="1:16" x14ac:dyDescent="0.2">
      <c r="A2607" s="87"/>
      <c r="B2607" s="73"/>
      <c r="C2607" s="72"/>
      <c r="D2607" s="72"/>
      <c r="E2607" s="76"/>
      <c r="F2607" s="76"/>
      <c r="G2607" s="76"/>
      <c r="H2607" s="76"/>
      <c r="I2607" s="72"/>
      <c r="J2607" s="72"/>
      <c r="K2607" s="77"/>
      <c r="L2607" s="72"/>
      <c r="M2607" s="72"/>
      <c r="N2607" s="72"/>
      <c r="O2607" s="77"/>
      <c r="P2607" s="72"/>
    </row>
    <row r="2608" spans="1:16" x14ac:dyDescent="0.2">
      <c r="A2608" s="87"/>
      <c r="B2608" s="73"/>
      <c r="C2608" s="72"/>
      <c r="D2608" s="72"/>
      <c r="E2608" s="76"/>
      <c r="F2608" s="76"/>
      <c r="G2608" s="76"/>
      <c r="H2608" s="76"/>
      <c r="I2608" s="72"/>
      <c r="J2608" s="72"/>
      <c r="K2608" s="77"/>
      <c r="L2608" s="72"/>
      <c r="M2608" s="72"/>
      <c r="N2608" s="72"/>
      <c r="O2608" s="77"/>
      <c r="P2608" s="72"/>
    </row>
    <row r="2609" spans="1:16" x14ac:dyDescent="0.2">
      <c r="A2609" s="87"/>
      <c r="B2609" s="73"/>
      <c r="C2609" s="72"/>
      <c r="D2609" s="72"/>
      <c r="E2609" s="76"/>
      <c r="F2609" s="76"/>
      <c r="G2609" s="76"/>
      <c r="H2609" s="76"/>
      <c r="I2609" s="72"/>
      <c r="J2609" s="72"/>
      <c r="K2609" s="77"/>
      <c r="L2609" s="72"/>
      <c r="M2609" s="72"/>
      <c r="N2609" s="72"/>
      <c r="O2609" s="77"/>
      <c r="P2609" s="72"/>
    </row>
    <row r="2610" spans="1:16" x14ac:dyDescent="0.2">
      <c r="A2610" s="87"/>
      <c r="B2610" s="73"/>
      <c r="C2610" s="72"/>
      <c r="D2610" s="72"/>
      <c r="E2610" s="76"/>
      <c r="F2610" s="76"/>
      <c r="G2610" s="76"/>
      <c r="H2610" s="76"/>
      <c r="I2610" s="72"/>
      <c r="J2610" s="72"/>
      <c r="K2610" s="77"/>
      <c r="L2610" s="72"/>
      <c r="M2610" s="72"/>
      <c r="N2610" s="72"/>
      <c r="O2610" s="77"/>
      <c r="P2610" s="72"/>
    </row>
    <row r="2611" spans="1:16" x14ac:dyDescent="0.2">
      <c r="A2611" s="87"/>
      <c r="B2611" s="73"/>
      <c r="C2611" s="72"/>
      <c r="D2611" s="72"/>
      <c r="E2611" s="76"/>
      <c r="F2611" s="76"/>
      <c r="G2611" s="76"/>
      <c r="H2611" s="76"/>
      <c r="I2611" s="72"/>
      <c r="J2611" s="72"/>
      <c r="K2611" s="77"/>
      <c r="L2611" s="72"/>
      <c r="M2611" s="72"/>
      <c r="N2611" s="72"/>
      <c r="O2611" s="77"/>
      <c r="P2611" s="72"/>
    </row>
    <row r="2612" spans="1:16" x14ac:dyDescent="0.2">
      <c r="A2612" s="87"/>
      <c r="B2612" s="73"/>
      <c r="C2612" s="72"/>
      <c r="D2612" s="72"/>
      <c r="E2612" s="76"/>
      <c r="F2612" s="76"/>
      <c r="G2612" s="76"/>
      <c r="H2612" s="76"/>
      <c r="I2612" s="72"/>
      <c r="J2612" s="72"/>
      <c r="K2612" s="77"/>
      <c r="L2612" s="72"/>
      <c r="M2612" s="72"/>
      <c r="N2612" s="72"/>
      <c r="O2612" s="77"/>
      <c r="P2612" s="72"/>
    </row>
    <row r="2613" spans="1:16" x14ac:dyDescent="0.2">
      <c r="A2613" s="87"/>
      <c r="B2613" s="73"/>
      <c r="C2613" s="72"/>
      <c r="D2613" s="72"/>
      <c r="E2613" s="76"/>
      <c r="F2613" s="76"/>
      <c r="G2613" s="76"/>
      <c r="H2613" s="76"/>
      <c r="I2613" s="72"/>
      <c r="J2613" s="72"/>
      <c r="K2613" s="77"/>
      <c r="L2613" s="72"/>
      <c r="M2613" s="72"/>
      <c r="N2613" s="72"/>
      <c r="O2613" s="77"/>
      <c r="P2613" s="72"/>
    </row>
    <row r="2614" spans="1:16" x14ac:dyDescent="0.2">
      <c r="A2614" s="87"/>
      <c r="B2614" s="73"/>
      <c r="C2614" s="72"/>
      <c r="D2614" s="72"/>
      <c r="E2614" s="76"/>
      <c r="F2614" s="76"/>
      <c r="G2614" s="76"/>
      <c r="H2614" s="76"/>
      <c r="I2614" s="72"/>
      <c r="J2614" s="72"/>
      <c r="K2614" s="77"/>
      <c r="L2614" s="72"/>
      <c r="M2614" s="72"/>
      <c r="N2614" s="72"/>
      <c r="O2614" s="77"/>
      <c r="P2614" s="72"/>
    </row>
    <row r="2615" spans="1:16" x14ac:dyDescent="0.2">
      <c r="A2615" s="87"/>
      <c r="B2615" s="73"/>
      <c r="C2615" s="72"/>
      <c r="D2615" s="72"/>
      <c r="E2615" s="76"/>
      <c r="F2615" s="76"/>
      <c r="G2615" s="76"/>
      <c r="H2615" s="76"/>
      <c r="I2615" s="72"/>
      <c r="J2615" s="72"/>
      <c r="K2615" s="77"/>
      <c r="L2615" s="72"/>
      <c r="M2615" s="72"/>
      <c r="N2615" s="72"/>
      <c r="O2615" s="77"/>
      <c r="P2615" s="72"/>
    </row>
    <row r="2616" spans="1:16" x14ac:dyDescent="0.2">
      <c r="A2616" s="87"/>
      <c r="B2616" s="73"/>
      <c r="C2616" s="72"/>
      <c r="D2616" s="72"/>
      <c r="E2616" s="76"/>
      <c r="F2616" s="76"/>
      <c r="G2616" s="76"/>
      <c r="H2616" s="76"/>
      <c r="I2616" s="72"/>
      <c r="J2616" s="72"/>
      <c r="K2616" s="77"/>
      <c r="L2616" s="72"/>
      <c r="M2616" s="72"/>
      <c r="N2616" s="72"/>
      <c r="O2616" s="77"/>
      <c r="P2616" s="72"/>
    </row>
    <row r="2617" spans="1:16" x14ac:dyDescent="0.2">
      <c r="A2617" s="87"/>
      <c r="B2617" s="73"/>
      <c r="C2617" s="72"/>
      <c r="D2617" s="72"/>
      <c r="E2617" s="76"/>
      <c r="F2617" s="76"/>
      <c r="G2617" s="76"/>
      <c r="H2617" s="76"/>
      <c r="I2617" s="72"/>
      <c r="J2617" s="72"/>
      <c r="K2617" s="77"/>
      <c r="L2617" s="72"/>
      <c r="M2617" s="72"/>
      <c r="N2617" s="72"/>
      <c r="O2617" s="77"/>
      <c r="P2617" s="72"/>
    </row>
    <row r="2618" spans="1:16" x14ac:dyDescent="0.2">
      <c r="A2618" s="87"/>
      <c r="B2618" s="73"/>
      <c r="C2618" s="72"/>
      <c r="D2618" s="72"/>
      <c r="E2618" s="76"/>
      <c r="F2618" s="76"/>
      <c r="G2618" s="76"/>
      <c r="H2618" s="76"/>
      <c r="I2618" s="72"/>
      <c r="J2618" s="72"/>
      <c r="K2618" s="77"/>
      <c r="L2618" s="72"/>
      <c r="M2618" s="72"/>
      <c r="N2618" s="72"/>
      <c r="O2618" s="77"/>
      <c r="P2618" s="72"/>
    </row>
    <row r="2619" spans="1:16" x14ac:dyDescent="0.2">
      <c r="A2619" s="87"/>
      <c r="B2619" s="73"/>
      <c r="C2619" s="72"/>
      <c r="D2619" s="72"/>
      <c r="E2619" s="76"/>
      <c r="F2619" s="76"/>
      <c r="G2619" s="76"/>
      <c r="H2619" s="76"/>
      <c r="I2619" s="72"/>
      <c r="J2619" s="72"/>
      <c r="K2619" s="77"/>
      <c r="L2619" s="72"/>
      <c r="M2619" s="72"/>
      <c r="N2619" s="72"/>
      <c r="O2619" s="77"/>
      <c r="P2619" s="72"/>
    </row>
    <row r="2620" spans="1:16" x14ac:dyDescent="0.2">
      <c r="A2620" s="87"/>
      <c r="B2620" s="73"/>
      <c r="C2620" s="72"/>
      <c r="D2620" s="72"/>
      <c r="E2620" s="76"/>
      <c r="F2620" s="76"/>
      <c r="G2620" s="76"/>
      <c r="H2620" s="76"/>
      <c r="I2620" s="72"/>
      <c r="J2620" s="72"/>
      <c r="K2620" s="77"/>
      <c r="L2620" s="72"/>
      <c r="M2620" s="72"/>
      <c r="N2620" s="72"/>
      <c r="O2620" s="77"/>
      <c r="P2620" s="72"/>
    </row>
    <row r="2621" spans="1:16" x14ac:dyDescent="0.2">
      <c r="A2621" s="87"/>
      <c r="B2621" s="73"/>
      <c r="C2621" s="72"/>
      <c r="D2621" s="72"/>
      <c r="E2621" s="76"/>
      <c r="F2621" s="76"/>
      <c r="G2621" s="76"/>
      <c r="H2621" s="76"/>
      <c r="I2621" s="72"/>
      <c r="J2621" s="72"/>
      <c r="K2621" s="77"/>
      <c r="L2621" s="72"/>
      <c r="M2621" s="72"/>
      <c r="N2621" s="72"/>
      <c r="O2621" s="77"/>
      <c r="P2621" s="72"/>
    </row>
    <row r="2622" spans="1:16" x14ac:dyDescent="0.2">
      <c r="A2622" s="87"/>
      <c r="B2622" s="73"/>
      <c r="C2622" s="72"/>
      <c r="D2622" s="72"/>
      <c r="E2622" s="76"/>
      <c r="F2622" s="76"/>
      <c r="G2622" s="76"/>
      <c r="H2622" s="76"/>
      <c r="I2622" s="72"/>
      <c r="J2622" s="72"/>
      <c r="K2622" s="77"/>
      <c r="L2622" s="72"/>
      <c r="M2622" s="72"/>
      <c r="N2622" s="72"/>
      <c r="O2622" s="77"/>
      <c r="P2622" s="72"/>
    </row>
    <row r="2623" spans="1:16" x14ac:dyDescent="0.2">
      <c r="A2623" s="87"/>
      <c r="B2623" s="73"/>
      <c r="C2623" s="72"/>
      <c r="D2623" s="72"/>
      <c r="E2623" s="76"/>
      <c r="F2623" s="76"/>
      <c r="G2623" s="76"/>
      <c r="H2623" s="76"/>
      <c r="I2623" s="72"/>
      <c r="J2623" s="72"/>
      <c r="K2623" s="77"/>
      <c r="L2623" s="72"/>
      <c r="M2623" s="72"/>
      <c r="N2623" s="72"/>
      <c r="O2623" s="77"/>
      <c r="P2623" s="72"/>
    </row>
    <row r="2624" spans="1:16" x14ac:dyDescent="0.2">
      <c r="A2624" s="87"/>
      <c r="B2624" s="73"/>
      <c r="C2624" s="72"/>
      <c r="D2624" s="72"/>
      <c r="E2624" s="76"/>
      <c r="F2624" s="76"/>
      <c r="G2624" s="76"/>
      <c r="H2624" s="76"/>
      <c r="I2624" s="72"/>
      <c r="J2624" s="72"/>
      <c r="K2624" s="77"/>
      <c r="L2624" s="72"/>
      <c r="M2624" s="72"/>
      <c r="N2624" s="72"/>
      <c r="O2624" s="77"/>
      <c r="P2624" s="72"/>
    </row>
    <row r="2625" spans="1:16" x14ac:dyDescent="0.2">
      <c r="A2625" s="87"/>
      <c r="B2625" s="73"/>
      <c r="C2625" s="72"/>
      <c r="D2625" s="72"/>
      <c r="E2625" s="76"/>
      <c r="F2625" s="76"/>
      <c r="G2625" s="76"/>
      <c r="H2625" s="76"/>
      <c r="I2625" s="72"/>
      <c r="J2625" s="72"/>
      <c r="K2625" s="77"/>
      <c r="L2625" s="72"/>
      <c r="M2625" s="72"/>
      <c r="N2625" s="72"/>
      <c r="O2625" s="77"/>
      <c r="P2625" s="72"/>
    </row>
    <row r="2626" spans="1:16" x14ac:dyDescent="0.2">
      <c r="A2626" s="87"/>
      <c r="B2626" s="73"/>
      <c r="C2626" s="72"/>
      <c r="D2626" s="72"/>
      <c r="E2626" s="76"/>
      <c r="F2626" s="76"/>
      <c r="G2626" s="76"/>
      <c r="H2626" s="76"/>
      <c r="I2626" s="72"/>
      <c r="J2626" s="72"/>
      <c r="K2626" s="77"/>
      <c r="L2626" s="72"/>
      <c r="M2626" s="72"/>
      <c r="N2626" s="72"/>
      <c r="O2626" s="77"/>
      <c r="P2626" s="72"/>
    </row>
    <row r="2627" spans="1:16" x14ac:dyDescent="0.2">
      <c r="A2627" s="87"/>
      <c r="B2627" s="73"/>
      <c r="C2627" s="72"/>
      <c r="D2627" s="72"/>
      <c r="E2627" s="76"/>
      <c r="F2627" s="76"/>
      <c r="G2627" s="76"/>
      <c r="H2627" s="76"/>
      <c r="I2627" s="72"/>
      <c r="J2627" s="72"/>
      <c r="K2627" s="77"/>
      <c r="L2627" s="72"/>
      <c r="M2627" s="72"/>
      <c r="N2627" s="72"/>
      <c r="O2627" s="77"/>
      <c r="P2627" s="72"/>
    </row>
    <row r="2628" spans="1:16" x14ac:dyDescent="0.2">
      <c r="A2628" s="87"/>
      <c r="B2628" s="73"/>
      <c r="C2628" s="72"/>
      <c r="D2628" s="72"/>
      <c r="E2628" s="76"/>
      <c r="F2628" s="76"/>
      <c r="G2628" s="76"/>
      <c r="H2628" s="76"/>
      <c r="I2628" s="72"/>
      <c r="J2628" s="72"/>
      <c r="K2628" s="77"/>
      <c r="L2628" s="72"/>
      <c r="M2628" s="72"/>
      <c r="N2628" s="72"/>
      <c r="O2628" s="77"/>
      <c r="P2628" s="72"/>
    </row>
    <row r="2629" spans="1:16" x14ac:dyDescent="0.2">
      <c r="A2629" s="87"/>
      <c r="B2629" s="73"/>
      <c r="C2629" s="72"/>
      <c r="D2629" s="72"/>
      <c r="E2629" s="76"/>
      <c r="F2629" s="76"/>
      <c r="G2629" s="76"/>
      <c r="H2629" s="76"/>
      <c r="I2629" s="72"/>
      <c r="J2629" s="72"/>
      <c r="K2629" s="77"/>
      <c r="L2629" s="72"/>
      <c r="M2629" s="72"/>
      <c r="N2629" s="72"/>
      <c r="O2629" s="77"/>
      <c r="P2629" s="72"/>
    </row>
    <row r="2630" spans="1:16" x14ac:dyDescent="0.2">
      <c r="A2630" s="87"/>
      <c r="B2630" s="73"/>
      <c r="C2630" s="72"/>
      <c r="D2630" s="72"/>
      <c r="E2630" s="76"/>
      <c r="F2630" s="76"/>
      <c r="G2630" s="76"/>
      <c r="H2630" s="76"/>
      <c r="I2630" s="72"/>
      <c r="J2630" s="72"/>
      <c r="K2630" s="77"/>
      <c r="L2630" s="72"/>
      <c r="M2630" s="72"/>
      <c r="N2630" s="72"/>
      <c r="O2630" s="77"/>
      <c r="P2630" s="72"/>
    </row>
    <row r="2631" spans="1:16" x14ac:dyDescent="0.2">
      <c r="A2631" s="87"/>
      <c r="B2631" s="73"/>
      <c r="C2631" s="72"/>
      <c r="D2631" s="72"/>
      <c r="E2631" s="76"/>
      <c r="F2631" s="76"/>
      <c r="G2631" s="76"/>
      <c r="H2631" s="76"/>
      <c r="I2631" s="72"/>
      <c r="J2631" s="72"/>
      <c r="K2631" s="77"/>
      <c r="L2631" s="72"/>
      <c r="M2631" s="72"/>
      <c r="N2631" s="72"/>
      <c r="O2631" s="77"/>
      <c r="P2631" s="72"/>
    </row>
    <row r="2632" spans="1:16" x14ac:dyDescent="0.2">
      <c r="A2632" s="87"/>
      <c r="B2632" s="73"/>
      <c r="C2632" s="72"/>
      <c r="D2632" s="72"/>
      <c r="E2632" s="76"/>
      <c r="F2632" s="76"/>
      <c r="G2632" s="76"/>
      <c r="H2632" s="76"/>
      <c r="I2632" s="72"/>
      <c r="J2632" s="72"/>
      <c r="K2632" s="77"/>
      <c r="L2632" s="72"/>
      <c r="M2632" s="72"/>
      <c r="N2632" s="72"/>
      <c r="O2632" s="77"/>
      <c r="P2632" s="72"/>
    </row>
    <row r="2633" spans="1:16" x14ac:dyDescent="0.2">
      <c r="A2633" s="87"/>
      <c r="B2633" s="73"/>
      <c r="C2633" s="72"/>
      <c r="D2633" s="72"/>
      <c r="E2633" s="76"/>
      <c r="F2633" s="76"/>
      <c r="G2633" s="76"/>
      <c r="H2633" s="76"/>
      <c r="I2633" s="72"/>
      <c r="J2633" s="72"/>
      <c r="K2633" s="77"/>
      <c r="L2633" s="72"/>
      <c r="M2633" s="72"/>
      <c r="N2633" s="72"/>
      <c r="O2633" s="77"/>
      <c r="P2633" s="72"/>
    </row>
    <row r="2634" spans="1:16" x14ac:dyDescent="0.2">
      <c r="A2634" s="87"/>
      <c r="B2634" s="73"/>
      <c r="C2634" s="72"/>
      <c r="D2634" s="72"/>
      <c r="E2634" s="76"/>
      <c r="F2634" s="76"/>
      <c r="G2634" s="76"/>
      <c r="H2634" s="76"/>
      <c r="I2634" s="72"/>
      <c r="J2634" s="72"/>
      <c r="K2634" s="77"/>
      <c r="L2634" s="72"/>
      <c r="M2634" s="72"/>
      <c r="N2634" s="72"/>
      <c r="O2634" s="77"/>
      <c r="P2634" s="72"/>
    </row>
    <row r="2635" spans="1:16" x14ac:dyDescent="0.2">
      <c r="A2635" s="87"/>
      <c r="B2635" s="73"/>
      <c r="C2635" s="72"/>
      <c r="D2635" s="72"/>
      <c r="E2635" s="76"/>
      <c r="F2635" s="76"/>
      <c r="G2635" s="76"/>
      <c r="H2635" s="76"/>
      <c r="I2635" s="72"/>
      <c r="J2635" s="72"/>
      <c r="K2635" s="77"/>
      <c r="L2635" s="72"/>
      <c r="M2635" s="72"/>
      <c r="N2635" s="72"/>
      <c r="O2635" s="77"/>
      <c r="P2635" s="72"/>
    </row>
    <row r="2636" spans="1:16" x14ac:dyDescent="0.2">
      <c r="A2636" s="87"/>
      <c r="B2636" s="73"/>
      <c r="C2636" s="72"/>
      <c r="D2636" s="72"/>
      <c r="E2636" s="76"/>
      <c r="F2636" s="76"/>
      <c r="G2636" s="76"/>
      <c r="H2636" s="76"/>
      <c r="I2636" s="72"/>
      <c r="J2636" s="72"/>
      <c r="K2636" s="77"/>
      <c r="L2636" s="72"/>
      <c r="M2636" s="72"/>
      <c r="N2636" s="72"/>
      <c r="O2636" s="77"/>
      <c r="P2636" s="72"/>
    </row>
    <row r="2637" spans="1:16" x14ac:dyDescent="0.2">
      <c r="A2637" s="87"/>
      <c r="B2637" s="73"/>
      <c r="C2637" s="72"/>
      <c r="D2637" s="72"/>
      <c r="E2637" s="76"/>
      <c r="F2637" s="76"/>
      <c r="G2637" s="76"/>
      <c r="H2637" s="76"/>
      <c r="I2637" s="72"/>
      <c r="J2637" s="72"/>
      <c r="K2637" s="77"/>
      <c r="L2637" s="72"/>
      <c r="M2637" s="72"/>
      <c r="N2637" s="72"/>
      <c r="O2637" s="77"/>
      <c r="P2637" s="72"/>
    </row>
    <row r="2638" spans="1:16" x14ac:dyDescent="0.2">
      <c r="A2638" s="87"/>
      <c r="B2638" s="73"/>
      <c r="C2638" s="72"/>
      <c r="D2638" s="72"/>
      <c r="E2638" s="76"/>
      <c r="F2638" s="76"/>
      <c r="G2638" s="76"/>
      <c r="H2638" s="76"/>
      <c r="I2638" s="72"/>
      <c r="J2638" s="72"/>
      <c r="K2638" s="77"/>
      <c r="L2638" s="72"/>
      <c r="M2638" s="72"/>
      <c r="N2638" s="72"/>
      <c r="O2638" s="77"/>
      <c r="P2638" s="72"/>
    </row>
    <row r="2639" spans="1:16" x14ac:dyDescent="0.2">
      <c r="A2639" s="87"/>
      <c r="B2639" s="73"/>
      <c r="C2639" s="72"/>
      <c r="D2639" s="72"/>
      <c r="E2639" s="76"/>
      <c r="F2639" s="76"/>
      <c r="G2639" s="76"/>
      <c r="H2639" s="76"/>
      <c r="I2639" s="72"/>
      <c r="J2639" s="72"/>
      <c r="K2639" s="77"/>
      <c r="L2639" s="72"/>
      <c r="M2639" s="72"/>
      <c r="N2639" s="72"/>
      <c r="O2639" s="77"/>
      <c r="P2639" s="72"/>
    </row>
    <row r="2640" spans="1:16" x14ac:dyDescent="0.2">
      <c r="A2640" s="87"/>
      <c r="B2640" s="73"/>
      <c r="C2640" s="72"/>
      <c r="D2640" s="72"/>
      <c r="E2640" s="76"/>
      <c r="F2640" s="76"/>
      <c r="G2640" s="76"/>
      <c r="H2640" s="76"/>
      <c r="I2640" s="72"/>
      <c r="J2640" s="72"/>
      <c r="K2640" s="77"/>
      <c r="L2640" s="72"/>
      <c r="M2640" s="72"/>
      <c r="N2640" s="72"/>
      <c r="O2640" s="77"/>
      <c r="P2640" s="72"/>
    </row>
    <row r="2641" spans="1:16" x14ac:dyDescent="0.2">
      <c r="A2641" s="87"/>
      <c r="B2641" s="73"/>
      <c r="C2641" s="72"/>
      <c r="D2641" s="72"/>
      <c r="E2641" s="76"/>
      <c r="F2641" s="76"/>
      <c r="G2641" s="76"/>
      <c r="H2641" s="76"/>
      <c r="I2641" s="72"/>
      <c r="J2641" s="72"/>
      <c r="K2641" s="77"/>
      <c r="L2641" s="72"/>
      <c r="M2641" s="72"/>
      <c r="N2641" s="72"/>
      <c r="O2641" s="77"/>
      <c r="P2641" s="72"/>
    </row>
    <row r="2642" spans="1:16" x14ac:dyDescent="0.2">
      <c r="A2642" s="87"/>
      <c r="B2642" s="73"/>
      <c r="C2642" s="72"/>
      <c r="D2642" s="72"/>
      <c r="E2642" s="76"/>
      <c r="F2642" s="76"/>
      <c r="G2642" s="76"/>
      <c r="H2642" s="76"/>
      <c r="I2642" s="72"/>
      <c r="J2642" s="72"/>
      <c r="K2642" s="77"/>
      <c r="L2642" s="72"/>
      <c r="M2642" s="72"/>
      <c r="N2642" s="72"/>
      <c r="O2642" s="77"/>
      <c r="P2642" s="72"/>
    </row>
    <row r="2643" spans="1:16" x14ac:dyDescent="0.2">
      <c r="A2643" s="87"/>
      <c r="B2643" s="73"/>
      <c r="C2643" s="72"/>
      <c r="D2643" s="72"/>
      <c r="E2643" s="76"/>
      <c r="F2643" s="76"/>
      <c r="G2643" s="76"/>
      <c r="H2643" s="76"/>
      <c r="I2643" s="72"/>
      <c r="J2643" s="72"/>
      <c r="K2643" s="77"/>
      <c r="L2643" s="72"/>
      <c r="M2643" s="72"/>
      <c r="N2643" s="72"/>
      <c r="O2643" s="77"/>
      <c r="P2643" s="72"/>
    </row>
    <row r="2644" spans="1:16" x14ac:dyDescent="0.2">
      <c r="A2644" s="87"/>
      <c r="B2644" s="73"/>
      <c r="C2644" s="72"/>
      <c r="D2644" s="72"/>
      <c r="E2644" s="76"/>
      <c r="F2644" s="76"/>
      <c r="G2644" s="76"/>
      <c r="H2644" s="76"/>
      <c r="I2644" s="72"/>
      <c r="J2644" s="72"/>
      <c r="K2644" s="77"/>
      <c r="L2644" s="72"/>
      <c r="M2644" s="72"/>
      <c r="N2644" s="72"/>
      <c r="O2644" s="77"/>
      <c r="P2644" s="72"/>
    </row>
    <row r="2645" spans="1:16" x14ac:dyDescent="0.2">
      <c r="A2645" s="87"/>
      <c r="B2645" s="73"/>
      <c r="C2645" s="72"/>
      <c r="D2645" s="72"/>
      <c r="E2645" s="76"/>
      <c r="F2645" s="76"/>
      <c r="G2645" s="76"/>
      <c r="H2645" s="76"/>
      <c r="I2645" s="72"/>
      <c r="J2645" s="72"/>
      <c r="K2645" s="77"/>
      <c r="L2645" s="72"/>
      <c r="M2645" s="72"/>
      <c r="N2645" s="72"/>
      <c r="O2645" s="77"/>
      <c r="P2645" s="72"/>
    </row>
    <row r="2646" spans="1:16" x14ac:dyDescent="0.2">
      <c r="A2646" s="87"/>
      <c r="B2646" s="73"/>
      <c r="C2646" s="72"/>
      <c r="D2646" s="72"/>
      <c r="E2646" s="76"/>
      <c r="F2646" s="76"/>
      <c r="G2646" s="76"/>
      <c r="H2646" s="76"/>
      <c r="I2646" s="72"/>
      <c r="J2646" s="72"/>
      <c r="K2646" s="77"/>
      <c r="L2646" s="72"/>
      <c r="M2646" s="72"/>
      <c r="N2646" s="72"/>
      <c r="O2646" s="77"/>
      <c r="P2646" s="72"/>
    </row>
    <row r="2647" spans="1:16" x14ac:dyDescent="0.2">
      <c r="A2647" s="87"/>
      <c r="B2647" s="73"/>
      <c r="C2647" s="72"/>
      <c r="D2647" s="72"/>
      <c r="E2647" s="76"/>
      <c r="F2647" s="76"/>
      <c r="G2647" s="76"/>
      <c r="H2647" s="76"/>
      <c r="I2647" s="72"/>
      <c r="J2647" s="72"/>
      <c r="K2647" s="77"/>
      <c r="L2647" s="72"/>
      <c r="M2647" s="72"/>
      <c r="N2647" s="72"/>
      <c r="O2647" s="77"/>
      <c r="P2647" s="72"/>
    </row>
    <row r="2648" spans="1:16" x14ac:dyDescent="0.2">
      <c r="A2648" s="87"/>
      <c r="B2648" s="73"/>
      <c r="C2648" s="72"/>
      <c r="D2648" s="72"/>
      <c r="E2648" s="76"/>
      <c r="F2648" s="76"/>
      <c r="G2648" s="76"/>
      <c r="H2648" s="76"/>
      <c r="I2648" s="72"/>
      <c r="J2648" s="72"/>
      <c r="K2648" s="77"/>
      <c r="L2648" s="72"/>
      <c r="M2648" s="72"/>
      <c r="N2648" s="72"/>
      <c r="O2648" s="77"/>
      <c r="P2648" s="72"/>
    </row>
    <row r="2649" spans="1:16" x14ac:dyDescent="0.2">
      <c r="A2649" s="87"/>
      <c r="B2649" s="73"/>
      <c r="C2649" s="72"/>
      <c r="D2649" s="72"/>
      <c r="E2649" s="76"/>
      <c r="F2649" s="76"/>
      <c r="G2649" s="76"/>
      <c r="H2649" s="76"/>
      <c r="I2649" s="72"/>
      <c r="J2649" s="72"/>
      <c r="K2649" s="77"/>
      <c r="L2649" s="72"/>
      <c r="M2649" s="72"/>
      <c r="N2649" s="72"/>
      <c r="O2649" s="77"/>
      <c r="P2649" s="72"/>
    </row>
    <row r="2650" spans="1:16" x14ac:dyDescent="0.2">
      <c r="A2650" s="87"/>
      <c r="B2650" s="73"/>
      <c r="C2650" s="72"/>
      <c r="D2650" s="72"/>
      <c r="E2650" s="76"/>
      <c r="F2650" s="76"/>
      <c r="G2650" s="76"/>
      <c r="H2650" s="76"/>
      <c r="I2650" s="72"/>
      <c r="J2650" s="72"/>
      <c r="K2650" s="77"/>
      <c r="L2650" s="72"/>
      <c r="M2650" s="72"/>
      <c r="N2650" s="72"/>
      <c r="O2650" s="77"/>
      <c r="P2650" s="72"/>
    </row>
    <row r="2651" spans="1:16" x14ac:dyDescent="0.2">
      <c r="A2651" s="87"/>
      <c r="B2651" s="73"/>
      <c r="C2651" s="72"/>
      <c r="D2651" s="72"/>
      <c r="E2651" s="76"/>
      <c r="F2651" s="76"/>
      <c r="G2651" s="76"/>
      <c r="H2651" s="76"/>
      <c r="I2651" s="72"/>
      <c r="J2651" s="72"/>
      <c r="K2651" s="77"/>
      <c r="L2651" s="72"/>
      <c r="M2651" s="72"/>
      <c r="N2651" s="72"/>
      <c r="O2651" s="77"/>
      <c r="P2651" s="72"/>
    </row>
    <row r="2652" spans="1:16" x14ac:dyDescent="0.2">
      <c r="A2652" s="87"/>
      <c r="B2652" s="73"/>
      <c r="C2652" s="72"/>
      <c r="D2652" s="72"/>
      <c r="E2652" s="76"/>
      <c r="F2652" s="76"/>
      <c r="G2652" s="76"/>
      <c r="H2652" s="76"/>
      <c r="I2652" s="72"/>
      <c r="J2652" s="72"/>
      <c r="K2652" s="77"/>
      <c r="L2652" s="72"/>
      <c r="M2652" s="72"/>
      <c r="N2652" s="72"/>
      <c r="O2652" s="77"/>
      <c r="P2652" s="72"/>
    </row>
    <row r="2653" spans="1:16" x14ac:dyDescent="0.2">
      <c r="A2653" s="87"/>
      <c r="B2653" s="73"/>
      <c r="C2653" s="72"/>
      <c r="D2653" s="72"/>
      <c r="E2653" s="76"/>
      <c r="F2653" s="76"/>
      <c r="G2653" s="76"/>
      <c r="H2653" s="76"/>
      <c r="I2653" s="72"/>
      <c r="J2653" s="72"/>
      <c r="K2653" s="77"/>
      <c r="L2653" s="72"/>
      <c r="M2653" s="72"/>
      <c r="N2653" s="72"/>
      <c r="O2653" s="77"/>
      <c r="P2653" s="72"/>
    </row>
    <row r="2654" spans="1:16" x14ac:dyDescent="0.2">
      <c r="A2654" s="87"/>
      <c r="B2654" s="73"/>
      <c r="C2654" s="72"/>
      <c r="D2654" s="72"/>
      <c r="E2654" s="76"/>
      <c r="F2654" s="76"/>
      <c r="G2654" s="76"/>
      <c r="H2654" s="76"/>
      <c r="I2654" s="72"/>
      <c r="J2654" s="72"/>
      <c r="K2654" s="77"/>
      <c r="L2654" s="72"/>
      <c r="M2654" s="72"/>
      <c r="N2654" s="72"/>
      <c r="O2654" s="77"/>
      <c r="P2654" s="72"/>
    </row>
    <row r="2655" spans="1:16" x14ac:dyDescent="0.2">
      <c r="A2655" s="87"/>
      <c r="B2655" s="73"/>
      <c r="C2655" s="72"/>
      <c r="D2655" s="72"/>
      <c r="E2655" s="76"/>
      <c r="F2655" s="76"/>
      <c r="G2655" s="76"/>
      <c r="H2655" s="76"/>
      <c r="I2655" s="72"/>
      <c r="J2655" s="72"/>
      <c r="K2655" s="77"/>
      <c r="L2655" s="72"/>
      <c r="M2655" s="72"/>
      <c r="N2655" s="72"/>
      <c r="O2655" s="77"/>
      <c r="P2655" s="72"/>
    </row>
    <row r="2656" spans="1:16" x14ac:dyDescent="0.2">
      <c r="A2656" s="87"/>
      <c r="B2656" s="73"/>
      <c r="C2656" s="72"/>
      <c r="D2656" s="72"/>
      <c r="E2656" s="76"/>
      <c r="F2656" s="76"/>
      <c r="G2656" s="76"/>
      <c r="H2656" s="76"/>
      <c r="I2656" s="72"/>
      <c r="J2656" s="72"/>
      <c r="K2656" s="77"/>
      <c r="L2656" s="72"/>
      <c r="M2656" s="72"/>
      <c r="N2656" s="72"/>
      <c r="O2656" s="77"/>
      <c r="P2656" s="72"/>
    </row>
    <row r="2657" spans="1:16" x14ac:dyDescent="0.2">
      <c r="A2657" s="87"/>
      <c r="B2657" s="73"/>
      <c r="C2657" s="72"/>
      <c r="D2657" s="72"/>
      <c r="E2657" s="76"/>
      <c r="F2657" s="76"/>
      <c r="G2657" s="76"/>
      <c r="H2657" s="76"/>
      <c r="I2657" s="72"/>
      <c r="J2657" s="72"/>
      <c r="K2657" s="77"/>
      <c r="L2657" s="72"/>
      <c r="M2657" s="72"/>
      <c r="N2657" s="72"/>
      <c r="O2657" s="77"/>
      <c r="P2657" s="72"/>
    </row>
    <row r="2658" spans="1:16" x14ac:dyDescent="0.2">
      <c r="A2658" s="87"/>
      <c r="B2658" s="73"/>
      <c r="C2658" s="72"/>
      <c r="D2658" s="72"/>
      <c r="E2658" s="76"/>
      <c r="F2658" s="76"/>
      <c r="G2658" s="76"/>
      <c r="H2658" s="76"/>
      <c r="I2658" s="72"/>
      <c r="J2658" s="72"/>
      <c r="K2658" s="77"/>
      <c r="L2658" s="72"/>
      <c r="M2658" s="72"/>
      <c r="N2658" s="72"/>
      <c r="O2658" s="77"/>
      <c r="P2658" s="72"/>
    </row>
    <row r="2659" spans="1:16" x14ac:dyDescent="0.2">
      <c r="A2659" s="87"/>
      <c r="B2659" s="73"/>
      <c r="C2659" s="72"/>
      <c r="D2659" s="72"/>
      <c r="E2659" s="76"/>
      <c r="F2659" s="76"/>
      <c r="G2659" s="76"/>
      <c r="H2659" s="76"/>
      <c r="I2659" s="72"/>
      <c r="J2659" s="72"/>
      <c r="K2659" s="77"/>
      <c r="L2659" s="72"/>
      <c r="M2659" s="72"/>
      <c r="N2659" s="72"/>
      <c r="O2659" s="77"/>
      <c r="P2659" s="72"/>
    </row>
    <row r="2660" spans="1:16" x14ac:dyDescent="0.2">
      <c r="A2660" s="87"/>
      <c r="B2660" s="73"/>
      <c r="C2660" s="72"/>
      <c r="D2660" s="72"/>
      <c r="E2660" s="76"/>
      <c r="F2660" s="76"/>
      <c r="G2660" s="76"/>
      <c r="H2660" s="76"/>
      <c r="I2660" s="72"/>
      <c r="J2660" s="72"/>
      <c r="K2660" s="77"/>
      <c r="L2660" s="72"/>
      <c r="M2660" s="72"/>
      <c r="N2660" s="72"/>
      <c r="O2660" s="77"/>
      <c r="P2660" s="72"/>
    </row>
    <row r="2661" spans="1:16" x14ac:dyDescent="0.2">
      <c r="A2661" s="87"/>
      <c r="B2661" s="73"/>
      <c r="C2661" s="72"/>
      <c r="D2661" s="72"/>
      <c r="E2661" s="76"/>
      <c r="F2661" s="76"/>
      <c r="G2661" s="76"/>
      <c r="H2661" s="76"/>
      <c r="I2661" s="72"/>
      <c r="J2661" s="72"/>
      <c r="K2661" s="77"/>
      <c r="L2661" s="72"/>
      <c r="M2661" s="72"/>
      <c r="N2661" s="72"/>
      <c r="O2661" s="77"/>
      <c r="P2661" s="72"/>
    </row>
    <row r="2662" spans="1:16" x14ac:dyDescent="0.2">
      <c r="A2662" s="87"/>
      <c r="B2662" s="73"/>
      <c r="C2662" s="72"/>
      <c r="D2662" s="72"/>
      <c r="E2662" s="76"/>
      <c r="F2662" s="76"/>
      <c r="G2662" s="76"/>
      <c r="H2662" s="76"/>
      <c r="I2662" s="72"/>
      <c r="J2662" s="72"/>
      <c r="K2662" s="77"/>
      <c r="L2662" s="72"/>
      <c r="M2662" s="72"/>
      <c r="N2662" s="72"/>
      <c r="O2662" s="77"/>
      <c r="P2662" s="72"/>
    </row>
    <row r="2663" spans="1:16" x14ac:dyDescent="0.2">
      <c r="A2663" s="87"/>
      <c r="B2663" s="73"/>
      <c r="C2663" s="72"/>
      <c r="D2663" s="72"/>
      <c r="E2663" s="76"/>
      <c r="F2663" s="76"/>
      <c r="G2663" s="76"/>
      <c r="H2663" s="76"/>
      <c r="I2663" s="72"/>
      <c r="J2663" s="72"/>
      <c r="K2663" s="77"/>
      <c r="L2663" s="72"/>
      <c r="M2663" s="72"/>
      <c r="N2663" s="72"/>
      <c r="O2663" s="77"/>
      <c r="P2663" s="72"/>
    </row>
    <row r="2664" spans="1:16" x14ac:dyDescent="0.2">
      <c r="A2664" s="87"/>
      <c r="B2664" s="73"/>
      <c r="C2664" s="72"/>
      <c r="D2664" s="72"/>
      <c r="E2664" s="76"/>
      <c r="F2664" s="76"/>
      <c r="G2664" s="76"/>
      <c r="H2664" s="76"/>
      <c r="I2664" s="72"/>
      <c r="J2664" s="72"/>
      <c r="K2664" s="77"/>
      <c r="L2664" s="72"/>
      <c r="M2664" s="72"/>
      <c r="N2664" s="72"/>
      <c r="O2664" s="77"/>
      <c r="P2664" s="72"/>
    </row>
    <row r="2665" spans="1:16" x14ac:dyDescent="0.2">
      <c r="A2665" s="87"/>
      <c r="B2665" s="73"/>
      <c r="C2665" s="72"/>
      <c r="D2665" s="72"/>
      <c r="E2665" s="76"/>
      <c r="F2665" s="76"/>
      <c r="G2665" s="76"/>
      <c r="H2665" s="76"/>
      <c r="I2665" s="72"/>
      <c r="J2665" s="72"/>
      <c r="K2665" s="77"/>
      <c r="L2665" s="72"/>
      <c r="M2665" s="72"/>
      <c r="N2665" s="72"/>
      <c r="O2665" s="77"/>
      <c r="P2665" s="72"/>
    </row>
    <row r="2666" spans="1:16" x14ac:dyDescent="0.2">
      <c r="A2666" s="87"/>
      <c r="B2666" s="73"/>
      <c r="C2666" s="72"/>
      <c r="D2666" s="72"/>
      <c r="E2666" s="76"/>
      <c r="F2666" s="76"/>
      <c r="G2666" s="76"/>
      <c r="H2666" s="76"/>
      <c r="I2666" s="72"/>
      <c r="J2666" s="72"/>
      <c r="K2666" s="77"/>
      <c r="L2666" s="72"/>
      <c r="M2666" s="72"/>
      <c r="N2666" s="72"/>
      <c r="O2666" s="77"/>
      <c r="P2666" s="72"/>
    </row>
    <row r="2667" spans="1:16" x14ac:dyDescent="0.2">
      <c r="A2667" s="87"/>
      <c r="B2667" s="73"/>
      <c r="C2667" s="72"/>
      <c r="D2667" s="72"/>
      <c r="E2667" s="76"/>
      <c r="F2667" s="76"/>
      <c r="G2667" s="76"/>
      <c r="H2667" s="76"/>
      <c r="I2667" s="72"/>
      <c r="J2667" s="72"/>
      <c r="K2667" s="77"/>
      <c r="L2667" s="72"/>
      <c r="M2667" s="72"/>
      <c r="N2667" s="72"/>
      <c r="O2667" s="77"/>
      <c r="P2667" s="72"/>
    </row>
    <row r="2668" spans="1:16" x14ac:dyDescent="0.2">
      <c r="A2668" s="87"/>
      <c r="B2668" s="73"/>
      <c r="C2668" s="72"/>
      <c r="D2668" s="72"/>
      <c r="E2668" s="76"/>
      <c r="F2668" s="76"/>
      <c r="G2668" s="76"/>
      <c r="H2668" s="76"/>
      <c r="I2668" s="72"/>
      <c r="J2668" s="72"/>
      <c r="K2668" s="77"/>
      <c r="L2668" s="72"/>
      <c r="M2668" s="72"/>
      <c r="N2668" s="72"/>
      <c r="O2668" s="77"/>
      <c r="P2668" s="72"/>
    </row>
    <row r="2669" spans="1:16" x14ac:dyDescent="0.2">
      <c r="A2669" s="87"/>
      <c r="B2669" s="73"/>
      <c r="C2669" s="72"/>
      <c r="D2669" s="72"/>
      <c r="E2669" s="76"/>
      <c r="F2669" s="76"/>
      <c r="G2669" s="76"/>
      <c r="H2669" s="76"/>
      <c r="I2669" s="72"/>
      <c r="J2669" s="72"/>
      <c r="K2669" s="77"/>
      <c r="L2669" s="72"/>
      <c r="M2669" s="72"/>
      <c r="N2669" s="72"/>
      <c r="O2669" s="77"/>
      <c r="P2669" s="72"/>
    </row>
    <row r="2670" spans="1:16" x14ac:dyDescent="0.2">
      <c r="A2670" s="87"/>
      <c r="B2670" s="73"/>
      <c r="C2670" s="72"/>
      <c r="D2670" s="72"/>
      <c r="E2670" s="76"/>
      <c r="F2670" s="76"/>
      <c r="G2670" s="76"/>
      <c r="H2670" s="76"/>
      <c r="I2670" s="72"/>
      <c r="J2670" s="72"/>
      <c r="K2670" s="77"/>
      <c r="L2670" s="72"/>
      <c r="M2670" s="72"/>
      <c r="N2670" s="72"/>
      <c r="O2670" s="77"/>
      <c r="P2670" s="72"/>
    </row>
    <row r="2671" spans="1:16" x14ac:dyDescent="0.2">
      <c r="A2671" s="87"/>
      <c r="B2671" s="73"/>
      <c r="C2671" s="72"/>
      <c r="D2671" s="72"/>
      <c r="E2671" s="76"/>
      <c r="F2671" s="76"/>
      <c r="G2671" s="76"/>
      <c r="H2671" s="76"/>
      <c r="I2671" s="72"/>
      <c r="J2671" s="72"/>
      <c r="K2671" s="77"/>
      <c r="L2671" s="72"/>
      <c r="M2671" s="72"/>
      <c r="N2671" s="72"/>
      <c r="O2671" s="77"/>
      <c r="P2671" s="72"/>
    </row>
    <row r="2672" spans="1:16" x14ac:dyDescent="0.2">
      <c r="A2672" s="87"/>
      <c r="B2672" s="73"/>
      <c r="C2672" s="72"/>
      <c r="D2672" s="72"/>
      <c r="E2672" s="76"/>
      <c r="F2672" s="76"/>
      <c r="G2672" s="76"/>
      <c r="H2672" s="76"/>
      <c r="I2672" s="72"/>
      <c r="J2672" s="72"/>
      <c r="K2672" s="77"/>
      <c r="L2672" s="72"/>
      <c r="M2672" s="72"/>
      <c r="N2672" s="72"/>
      <c r="O2672" s="77"/>
      <c r="P2672" s="72"/>
    </row>
    <row r="2673" spans="1:16" x14ac:dyDescent="0.2">
      <c r="A2673" s="87"/>
      <c r="B2673" s="73"/>
      <c r="C2673" s="72"/>
      <c r="D2673" s="72"/>
      <c r="E2673" s="76"/>
      <c r="F2673" s="76"/>
      <c r="G2673" s="76"/>
      <c r="H2673" s="76"/>
      <c r="I2673" s="72"/>
      <c r="J2673" s="72"/>
      <c r="K2673" s="77"/>
      <c r="L2673" s="72"/>
      <c r="M2673" s="72"/>
      <c r="N2673" s="72"/>
      <c r="O2673" s="77"/>
      <c r="P2673" s="72"/>
    </row>
    <row r="2674" spans="1:16" x14ac:dyDescent="0.2">
      <c r="A2674" s="87"/>
      <c r="B2674" s="73"/>
      <c r="C2674" s="72"/>
      <c r="D2674" s="72"/>
      <c r="E2674" s="76"/>
      <c r="F2674" s="76"/>
      <c r="G2674" s="76"/>
      <c r="H2674" s="76"/>
      <c r="I2674" s="72"/>
      <c r="J2674" s="72"/>
      <c r="K2674" s="77"/>
      <c r="L2674" s="72"/>
      <c r="M2674" s="72"/>
      <c r="N2674" s="72"/>
      <c r="O2674" s="77"/>
      <c r="P2674" s="72"/>
    </row>
    <row r="2675" spans="1:16" x14ac:dyDescent="0.2">
      <c r="A2675" s="87"/>
      <c r="B2675" s="73"/>
      <c r="C2675" s="72"/>
      <c r="D2675" s="72"/>
      <c r="E2675" s="76"/>
      <c r="F2675" s="76"/>
      <c r="G2675" s="76"/>
      <c r="H2675" s="76"/>
      <c r="I2675" s="72"/>
      <c r="J2675" s="72"/>
      <c r="K2675" s="77"/>
      <c r="L2675" s="72"/>
      <c r="M2675" s="72"/>
      <c r="N2675" s="72"/>
      <c r="O2675" s="77"/>
      <c r="P2675" s="72"/>
    </row>
    <row r="2676" spans="1:16" x14ac:dyDescent="0.2">
      <c r="A2676" s="87"/>
      <c r="B2676" s="73"/>
      <c r="C2676" s="72"/>
      <c r="D2676" s="72"/>
      <c r="E2676" s="76"/>
      <c r="F2676" s="76"/>
      <c r="G2676" s="76"/>
      <c r="H2676" s="76"/>
      <c r="I2676" s="72"/>
      <c r="J2676" s="72"/>
      <c r="K2676" s="77"/>
      <c r="L2676" s="72"/>
      <c r="M2676" s="72"/>
      <c r="N2676" s="72"/>
      <c r="O2676" s="77"/>
      <c r="P2676" s="72"/>
    </row>
    <row r="2677" spans="1:16" x14ac:dyDescent="0.2">
      <c r="A2677" s="87"/>
      <c r="B2677" s="73"/>
      <c r="C2677" s="72"/>
      <c r="D2677" s="72"/>
      <c r="E2677" s="76"/>
      <c r="F2677" s="76"/>
      <c r="G2677" s="76"/>
      <c r="H2677" s="76"/>
      <c r="I2677" s="72"/>
      <c r="J2677" s="72"/>
      <c r="K2677" s="77"/>
      <c r="L2677" s="72"/>
      <c r="M2677" s="72"/>
      <c r="N2677" s="72"/>
      <c r="O2677" s="77"/>
      <c r="P2677" s="72"/>
    </row>
    <row r="2678" spans="1:16" x14ac:dyDescent="0.2">
      <c r="A2678" s="87"/>
      <c r="B2678" s="73"/>
      <c r="C2678" s="72"/>
      <c r="D2678" s="72"/>
      <c r="E2678" s="76"/>
      <c r="F2678" s="76"/>
      <c r="G2678" s="76"/>
      <c r="H2678" s="76"/>
      <c r="I2678" s="72"/>
      <c r="J2678" s="72"/>
      <c r="K2678" s="77"/>
      <c r="L2678" s="72"/>
      <c r="M2678" s="72"/>
      <c r="N2678" s="72"/>
      <c r="O2678" s="77"/>
      <c r="P2678" s="72"/>
    </row>
    <row r="2679" spans="1:16" x14ac:dyDescent="0.2">
      <c r="A2679" s="87"/>
      <c r="B2679" s="73"/>
      <c r="C2679" s="72"/>
      <c r="D2679" s="72"/>
      <c r="E2679" s="76"/>
      <c r="F2679" s="76"/>
      <c r="G2679" s="76"/>
      <c r="H2679" s="76"/>
      <c r="I2679" s="72"/>
      <c r="J2679" s="72"/>
      <c r="K2679" s="77"/>
      <c r="L2679" s="72"/>
      <c r="M2679" s="72"/>
      <c r="N2679" s="72"/>
      <c r="O2679" s="77"/>
      <c r="P2679" s="72"/>
    </row>
    <row r="2680" spans="1:16" x14ac:dyDescent="0.2">
      <c r="A2680" s="87"/>
      <c r="B2680" s="73"/>
      <c r="C2680" s="72"/>
      <c r="D2680" s="72"/>
      <c r="E2680" s="76"/>
      <c r="F2680" s="76"/>
      <c r="G2680" s="76"/>
      <c r="H2680" s="76"/>
      <c r="I2680" s="72"/>
      <c r="J2680" s="72"/>
      <c r="K2680" s="77"/>
      <c r="L2680" s="72"/>
      <c r="M2680" s="72"/>
      <c r="N2680" s="72"/>
      <c r="O2680" s="77"/>
      <c r="P2680" s="72"/>
    </row>
    <row r="2681" spans="1:16" x14ac:dyDescent="0.2">
      <c r="A2681" s="87"/>
      <c r="B2681" s="73"/>
      <c r="C2681" s="72"/>
      <c r="D2681" s="72"/>
      <c r="E2681" s="76"/>
      <c r="F2681" s="76"/>
      <c r="G2681" s="76"/>
      <c r="H2681" s="76"/>
      <c r="I2681" s="72"/>
      <c r="J2681" s="72"/>
      <c r="K2681" s="77"/>
      <c r="L2681" s="72"/>
      <c r="M2681" s="72"/>
      <c r="N2681" s="72"/>
      <c r="O2681" s="77"/>
      <c r="P2681" s="72"/>
    </row>
    <row r="2682" spans="1:16" x14ac:dyDescent="0.2">
      <c r="A2682" s="87"/>
      <c r="B2682" s="73"/>
      <c r="C2682" s="72"/>
      <c r="D2682" s="72"/>
      <c r="E2682" s="76"/>
      <c r="F2682" s="76"/>
      <c r="G2682" s="76"/>
      <c r="H2682" s="76"/>
      <c r="I2682" s="72"/>
      <c r="J2682" s="72"/>
      <c r="K2682" s="77"/>
      <c r="L2682" s="72"/>
      <c r="M2682" s="72"/>
      <c r="N2682" s="72"/>
      <c r="O2682" s="77"/>
      <c r="P2682" s="72"/>
    </row>
    <row r="2683" spans="1:16" x14ac:dyDescent="0.2">
      <c r="A2683" s="87"/>
      <c r="B2683" s="73"/>
      <c r="C2683" s="72"/>
      <c r="D2683" s="72"/>
      <c r="E2683" s="76"/>
      <c r="F2683" s="76"/>
      <c r="G2683" s="76"/>
      <c r="H2683" s="76"/>
      <c r="I2683" s="72"/>
      <c r="J2683" s="72"/>
      <c r="K2683" s="77"/>
      <c r="L2683" s="72"/>
      <c r="M2683" s="72"/>
      <c r="N2683" s="72"/>
      <c r="O2683" s="77"/>
      <c r="P2683" s="72"/>
    </row>
    <row r="2684" spans="1:16" x14ac:dyDescent="0.2">
      <c r="A2684" s="87"/>
      <c r="B2684" s="73"/>
      <c r="C2684" s="72"/>
      <c r="D2684" s="72"/>
      <c r="E2684" s="76"/>
      <c r="F2684" s="76"/>
      <c r="G2684" s="76"/>
      <c r="H2684" s="76"/>
      <c r="I2684" s="72"/>
      <c r="J2684" s="72"/>
      <c r="K2684" s="77"/>
      <c r="L2684" s="72"/>
      <c r="M2684" s="72"/>
      <c r="N2684" s="72"/>
      <c r="O2684" s="77"/>
      <c r="P2684" s="72"/>
    </row>
    <row r="2685" spans="1:16" x14ac:dyDescent="0.2">
      <c r="A2685" s="87"/>
      <c r="B2685" s="73"/>
      <c r="C2685" s="72"/>
      <c r="D2685" s="72"/>
      <c r="E2685" s="76"/>
      <c r="F2685" s="76"/>
      <c r="G2685" s="76"/>
      <c r="H2685" s="76"/>
      <c r="I2685" s="72"/>
      <c r="J2685" s="72"/>
      <c r="K2685" s="77"/>
      <c r="L2685" s="72"/>
      <c r="M2685" s="72"/>
      <c r="N2685" s="72"/>
      <c r="O2685" s="77"/>
      <c r="P2685" s="72"/>
    </row>
    <row r="2686" spans="1:16" x14ac:dyDescent="0.2">
      <c r="A2686" s="87"/>
      <c r="B2686" s="73"/>
      <c r="C2686" s="72"/>
      <c r="D2686" s="72"/>
      <c r="E2686" s="76"/>
      <c r="F2686" s="76"/>
      <c r="G2686" s="76"/>
      <c r="H2686" s="76"/>
      <c r="I2686" s="72"/>
      <c r="J2686" s="72"/>
      <c r="K2686" s="77"/>
      <c r="L2686" s="72"/>
      <c r="M2686" s="72"/>
      <c r="N2686" s="72"/>
      <c r="O2686" s="77"/>
      <c r="P2686" s="72"/>
    </row>
    <row r="2687" spans="1:16" x14ac:dyDescent="0.2">
      <c r="A2687" s="87"/>
      <c r="B2687" s="73"/>
      <c r="C2687" s="72"/>
      <c r="D2687" s="72"/>
      <c r="E2687" s="76"/>
      <c r="F2687" s="76"/>
      <c r="G2687" s="76"/>
      <c r="H2687" s="76"/>
      <c r="I2687" s="72"/>
      <c r="J2687" s="72"/>
      <c r="K2687" s="77"/>
      <c r="L2687" s="72"/>
      <c r="M2687" s="72"/>
      <c r="N2687" s="72"/>
      <c r="O2687" s="77"/>
      <c r="P2687" s="72"/>
    </row>
    <row r="2688" spans="1:16" x14ac:dyDescent="0.2">
      <c r="A2688" s="87"/>
      <c r="B2688" s="73"/>
      <c r="C2688" s="72"/>
      <c r="D2688" s="72"/>
      <c r="E2688" s="76"/>
      <c r="F2688" s="76"/>
      <c r="G2688" s="76"/>
      <c r="H2688" s="76"/>
      <c r="I2688" s="72"/>
      <c r="J2688" s="72"/>
      <c r="K2688" s="77"/>
      <c r="L2688" s="72"/>
      <c r="M2688" s="72"/>
      <c r="N2688" s="72"/>
      <c r="O2688" s="77"/>
      <c r="P2688" s="72"/>
    </row>
    <row r="2689" spans="1:16" x14ac:dyDescent="0.2">
      <c r="A2689" s="87"/>
      <c r="B2689" s="73"/>
      <c r="C2689" s="72"/>
      <c r="D2689" s="72"/>
      <c r="E2689" s="76"/>
      <c r="F2689" s="76"/>
      <c r="G2689" s="76"/>
      <c r="H2689" s="76"/>
      <c r="I2689" s="72"/>
      <c r="J2689" s="72"/>
      <c r="K2689" s="77"/>
      <c r="L2689" s="72"/>
      <c r="M2689" s="72"/>
      <c r="N2689" s="72"/>
      <c r="O2689" s="77"/>
      <c r="P2689" s="72"/>
    </row>
    <row r="2690" spans="1:16" x14ac:dyDescent="0.2">
      <c r="A2690" s="87"/>
      <c r="B2690" s="73"/>
      <c r="C2690" s="72"/>
      <c r="D2690" s="72"/>
      <c r="E2690" s="76"/>
      <c r="F2690" s="76"/>
      <c r="G2690" s="76"/>
      <c r="H2690" s="76"/>
      <c r="I2690" s="72"/>
      <c r="J2690" s="72"/>
      <c r="K2690" s="77"/>
      <c r="L2690" s="72"/>
      <c r="M2690" s="72"/>
      <c r="N2690" s="72"/>
      <c r="O2690" s="77"/>
      <c r="P2690" s="72"/>
    </row>
    <row r="2691" spans="1:16" x14ac:dyDescent="0.2">
      <c r="A2691" s="87"/>
      <c r="B2691" s="73"/>
      <c r="C2691" s="72"/>
      <c r="D2691" s="72"/>
      <c r="E2691" s="76"/>
      <c r="F2691" s="76"/>
      <c r="G2691" s="76"/>
      <c r="H2691" s="76"/>
      <c r="I2691" s="72"/>
      <c r="J2691" s="72"/>
      <c r="K2691" s="77"/>
      <c r="L2691" s="72"/>
      <c r="M2691" s="72"/>
      <c r="N2691" s="72"/>
      <c r="O2691" s="77"/>
      <c r="P2691" s="72"/>
    </row>
    <row r="2692" spans="1:16" x14ac:dyDescent="0.2">
      <c r="A2692" s="87"/>
      <c r="B2692" s="73"/>
      <c r="C2692" s="72"/>
      <c r="D2692" s="72"/>
      <c r="E2692" s="76"/>
      <c r="F2692" s="76"/>
      <c r="G2692" s="76"/>
      <c r="H2692" s="76"/>
      <c r="I2692" s="72"/>
      <c r="J2692" s="72"/>
      <c r="K2692" s="77"/>
      <c r="L2692" s="72"/>
      <c r="M2692" s="72"/>
      <c r="N2692" s="72"/>
      <c r="O2692" s="77"/>
      <c r="P2692" s="72"/>
    </row>
    <row r="2693" spans="1:16" x14ac:dyDescent="0.2">
      <c r="A2693" s="87"/>
      <c r="B2693" s="73"/>
      <c r="C2693" s="72"/>
      <c r="D2693" s="72"/>
      <c r="E2693" s="76"/>
      <c r="F2693" s="76"/>
      <c r="G2693" s="76"/>
      <c r="H2693" s="76"/>
      <c r="I2693" s="72"/>
      <c r="J2693" s="72"/>
      <c r="K2693" s="77"/>
      <c r="L2693" s="72"/>
      <c r="M2693" s="72"/>
      <c r="N2693" s="72"/>
      <c r="O2693" s="77"/>
      <c r="P2693" s="72"/>
    </row>
    <row r="2694" spans="1:16" x14ac:dyDescent="0.2">
      <c r="A2694" s="87"/>
      <c r="B2694" s="73"/>
      <c r="C2694" s="72"/>
      <c r="D2694" s="72"/>
      <c r="E2694" s="76"/>
      <c r="F2694" s="76"/>
      <c r="G2694" s="76"/>
      <c r="H2694" s="76"/>
      <c r="I2694" s="72"/>
      <c r="J2694" s="72"/>
      <c r="K2694" s="77"/>
      <c r="L2694" s="72"/>
      <c r="M2694" s="72"/>
      <c r="N2694" s="72"/>
      <c r="O2694" s="77"/>
      <c r="P2694" s="72"/>
    </row>
    <row r="2695" spans="1:16" x14ac:dyDescent="0.2">
      <c r="A2695" s="87"/>
      <c r="B2695" s="73"/>
      <c r="C2695" s="72"/>
      <c r="D2695" s="72"/>
      <c r="E2695" s="76"/>
      <c r="F2695" s="76"/>
      <c r="G2695" s="76"/>
      <c r="H2695" s="76"/>
      <c r="I2695" s="72"/>
      <c r="J2695" s="72"/>
      <c r="K2695" s="77"/>
      <c r="L2695" s="72"/>
      <c r="M2695" s="72"/>
      <c r="N2695" s="72"/>
      <c r="O2695" s="77"/>
      <c r="P2695" s="72"/>
    </row>
    <row r="2696" spans="1:16" x14ac:dyDescent="0.2">
      <c r="A2696" s="87"/>
      <c r="B2696" s="73"/>
      <c r="C2696" s="72"/>
      <c r="D2696" s="72"/>
      <c r="E2696" s="76"/>
      <c r="F2696" s="76"/>
      <c r="G2696" s="76"/>
      <c r="H2696" s="76"/>
      <c r="I2696" s="72"/>
      <c r="J2696" s="72"/>
      <c r="K2696" s="77"/>
      <c r="L2696" s="72"/>
      <c r="M2696" s="72"/>
      <c r="N2696" s="72"/>
      <c r="O2696" s="77"/>
      <c r="P2696" s="72"/>
    </row>
    <row r="2697" spans="1:16" x14ac:dyDescent="0.2">
      <c r="A2697" s="87"/>
      <c r="B2697" s="73"/>
      <c r="C2697" s="72"/>
      <c r="D2697" s="72"/>
      <c r="E2697" s="76"/>
      <c r="F2697" s="76"/>
      <c r="G2697" s="76"/>
      <c r="H2697" s="76"/>
      <c r="I2697" s="72"/>
      <c r="J2697" s="72"/>
      <c r="K2697" s="77"/>
      <c r="L2697" s="72"/>
      <c r="M2697" s="72"/>
      <c r="N2697" s="72"/>
      <c r="O2697" s="77"/>
      <c r="P2697" s="72"/>
    </row>
    <row r="2698" spans="1:16" x14ac:dyDescent="0.2">
      <c r="A2698" s="87"/>
      <c r="B2698" s="73"/>
      <c r="C2698" s="72"/>
      <c r="D2698" s="72"/>
      <c r="E2698" s="76"/>
      <c r="F2698" s="76"/>
      <c r="G2698" s="76"/>
      <c r="H2698" s="76"/>
      <c r="I2698" s="72"/>
      <c r="J2698" s="72"/>
      <c r="K2698" s="77"/>
      <c r="L2698" s="72"/>
      <c r="M2698" s="72"/>
      <c r="N2698" s="72"/>
      <c r="O2698" s="77"/>
      <c r="P2698" s="72"/>
    </row>
    <row r="2699" spans="1:16" x14ac:dyDescent="0.2">
      <c r="A2699" s="87"/>
      <c r="B2699" s="73"/>
      <c r="C2699" s="72"/>
      <c r="D2699" s="72"/>
      <c r="E2699" s="76"/>
      <c r="F2699" s="76"/>
      <c r="G2699" s="76"/>
      <c r="H2699" s="76"/>
      <c r="I2699" s="72"/>
      <c r="J2699" s="72"/>
      <c r="K2699" s="77"/>
      <c r="L2699" s="72"/>
      <c r="M2699" s="72"/>
      <c r="N2699" s="72"/>
      <c r="O2699" s="77"/>
      <c r="P2699" s="72"/>
    </row>
    <row r="2700" spans="1:16" x14ac:dyDescent="0.2">
      <c r="A2700" s="87"/>
      <c r="B2700" s="73"/>
      <c r="C2700" s="72"/>
      <c r="D2700" s="72"/>
      <c r="E2700" s="76"/>
      <c r="F2700" s="76"/>
      <c r="G2700" s="76"/>
      <c r="H2700" s="76"/>
      <c r="I2700" s="72"/>
      <c r="J2700" s="72"/>
      <c r="K2700" s="77"/>
      <c r="L2700" s="72"/>
      <c r="M2700" s="72"/>
      <c r="N2700" s="72"/>
      <c r="O2700" s="77"/>
      <c r="P2700" s="72"/>
    </row>
    <row r="2701" spans="1:16" x14ac:dyDescent="0.2">
      <c r="A2701" s="87"/>
      <c r="B2701" s="73"/>
      <c r="C2701" s="72"/>
      <c r="D2701" s="72"/>
      <c r="E2701" s="76"/>
      <c r="F2701" s="76"/>
      <c r="G2701" s="76"/>
      <c r="H2701" s="76"/>
      <c r="I2701" s="72"/>
      <c r="J2701" s="72"/>
      <c r="K2701" s="77"/>
      <c r="L2701" s="72"/>
      <c r="M2701" s="72"/>
      <c r="N2701" s="72"/>
      <c r="O2701" s="77"/>
      <c r="P2701" s="72"/>
    </row>
    <row r="2702" spans="1:16" x14ac:dyDescent="0.2">
      <c r="A2702" s="87"/>
      <c r="B2702" s="73"/>
      <c r="C2702" s="72"/>
      <c r="D2702" s="72"/>
      <c r="E2702" s="76"/>
      <c r="F2702" s="76"/>
      <c r="G2702" s="76"/>
      <c r="H2702" s="76"/>
      <c r="I2702" s="72"/>
      <c r="J2702" s="72"/>
      <c r="K2702" s="77"/>
      <c r="L2702" s="72"/>
      <c r="M2702" s="72"/>
      <c r="N2702" s="72"/>
      <c r="O2702" s="77"/>
      <c r="P2702" s="72"/>
    </row>
    <row r="2703" spans="1:16" x14ac:dyDescent="0.2">
      <c r="A2703" s="87"/>
      <c r="B2703" s="73"/>
      <c r="C2703" s="72"/>
      <c r="D2703" s="72"/>
      <c r="E2703" s="76"/>
      <c r="F2703" s="76"/>
      <c r="G2703" s="76"/>
      <c r="H2703" s="76"/>
      <c r="I2703" s="72"/>
      <c r="J2703" s="72"/>
      <c r="K2703" s="77"/>
      <c r="L2703" s="72"/>
      <c r="M2703" s="72"/>
      <c r="N2703" s="72"/>
      <c r="O2703" s="77"/>
      <c r="P2703" s="72"/>
    </row>
    <row r="2704" spans="1:16" x14ac:dyDescent="0.2">
      <c r="A2704" s="87"/>
      <c r="B2704" s="73"/>
      <c r="C2704" s="72"/>
      <c r="D2704" s="72"/>
      <c r="E2704" s="76"/>
      <c r="F2704" s="76"/>
      <c r="G2704" s="76"/>
      <c r="H2704" s="76"/>
      <c r="I2704" s="72"/>
      <c r="J2704" s="72"/>
      <c r="K2704" s="77"/>
      <c r="L2704" s="72"/>
      <c r="M2704" s="72"/>
      <c r="N2704" s="72"/>
      <c r="O2704" s="77"/>
      <c r="P2704" s="72"/>
    </row>
    <row r="2705" spans="1:16" x14ac:dyDescent="0.2">
      <c r="A2705" s="87"/>
      <c r="B2705" s="73"/>
      <c r="C2705" s="72"/>
      <c r="D2705" s="72"/>
      <c r="E2705" s="76"/>
      <c r="F2705" s="76"/>
      <c r="G2705" s="76"/>
      <c r="H2705" s="76"/>
      <c r="I2705" s="72"/>
      <c r="J2705" s="72"/>
      <c r="K2705" s="77"/>
      <c r="L2705" s="72"/>
      <c r="M2705" s="72"/>
      <c r="N2705" s="72"/>
      <c r="O2705" s="77"/>
      <c r="P2705" s="72"/>
    </row>
    <row r="2706" spans="1:16" x14ac:dyDescent="0.2">
      <c r="A2706" s="87"/>
      <c r="B2706" s="73"/>
      <c r="C2706" s="72"/>
      <c r="D2706" s="72"/>
      <c r="E2706" s="76"/>
      <c r="F2706" s="76"/>
      <c r="G2706" s="76"/>
      <c r="H2706" s="76"/>
      <c r="I2706" s="72"/>
      <c r="J2706" s="72"/>
      <c r="K2706" s="77"/>
      <c r="L2706" s="72"/>
      <c r="M2706" s="72"/>
      <c r="N2706" s="72"/>
      <c r="O2706" s="77"/>
      <c r="P2706" s="72"/>
    </row>
    <row r="2707" spans="1:16" x14ac:dyDescent="0.2">
      <c r="A2707" s="87"/>
      <c r="B2707" s="73"/>
      <c r="C2707" s="72"/>
      <c r="D2707" s="72"/>
      <c r="E2707" s="76"/>
      <c r="F2707" s="76"/>
      <c r="G2707" s="76"/>
      <c r="H2707" s="76"/>
      <c r="I2707" s="72"/>
      <c r="J2707" s="72"/>
      <c r="K2707" s="77"/>
      <c r="L2707" s="72"/>
      <c r="M2707" s="72"/>
      <c r="N2707" s="72"/>
      <c r="O2707" s="77"/>
      <c r="P2707" s="72"/>
    </row>
    <row r="2708" spans="1:16" x14ac:dyDescent="0.2">
      <c r="A2708" s="87"/>
      <c r="B2708" s="73"/>
      <c r="C2708" s="72"/>
      <c r="D2708" s="72"/>
      <c r="E2708" s="76"/>
      <c r="F2708" s="76"/>
      <c r="G2708" s="76"/>
      <c r="H2708" s="76"/>
      <c r="I2708" s="72"/>
      <c r="J2708" s="72"/>
      <c r="K2708" s="77"/>
      <c r="L2708" s="72"/>
      <c r="M2708" s="72"/>
      <c r="N2708" s="72"/>
      <c r="O2708" s="77"/>
      <c r="P2708" s="72"/>
    </row>
    <row r="2709" spans="1:16" x14ac:dyDescent="0.2">
      <c r="A2709" s="87"/>
      <c r="B2709" s="73"/>
      <c r="C2709" s="72"/>
      <c r="D2709" s="72"/>
      <c r="E2709" s="76"/>
      <c r="F2709" s="76"/>
      <c r="G2709" s="76"/>
      <c r="H2709" s="76"/>
      <c r="I2709" s="72"/>
      <c r="J2709" s="72"/>
      <c r="K2709" s="77"/>
      <c r="L2709" s="72"/>
      <c r="M2709" s="72"/>
      <c r="N2709" s="72"/>
      <c r="O2709" s="77"/>
      <c r="P2709" s="72"/>
    </row>
    <row r="2710" spans="1:16" x14ac:dyDescent="0.2">
      <c r="A2710" s="87"/>
      <c r="B2710" s="73"/>
      <c r="C2710" s="72"/>
      <c r="D2710" s="72"/>
      <c r="E2710" s="76"/>
      <c r="F2710" s="76"/>
      <c r="G2710" s="76"/>
      <c r="H2710" s="76"/>
      <c r="I2710" s="72"/>
      <c r="J2710" s="72"/>
      <c r="K2710" s="77"/>
      <c r="L2710" s="72"/>
      <c r="M2710" s="72"/>
      <c r="N2710" s="72"/>
      <c r="O2710" s="77"/>
      <c r="P2710" s="72"/>
    </row>
    <row r="2711" spans="1:16" x14ac:dyDescent="0.2">
      <c r="A2711" s="87"/>
      <c r="B2711" s="73"/>
      <c r="C2711" s="72"/>
      <c r="D2711" s="72"/>
      <c r="E2711" s="76"/>
      <c r="F2711" s="76"/>
      <c r="G2711" s="76"/>
      <c r="H2711" s="76"/>
      <c r="I2711" s="72"/>
      <c r="J2711" s="72"/>
      <c r="K2711" s="77"/>
      <c r="L2711" s="72"/>
      <c r="M2711" s="72"/>
      <c r="N2711" s="72"/>
      <c r="O2711" s="77"/>
      <c r="P2711" s="72"/>
    </row>
    <row r="2712" spans="1:16" x14ac:dyDescent="0.2">
      <c r="A2712" s="87"/>
      <c r="B2712" s="73"/>
      <c r="C2712" s="72"/>
      <c r="D2712" s="72"/>
      <c r="E2712" s="76"/>
      <c r="F2712" s="76"/>
      <c r="G2712" s="76"/>
      <c r="H2712" s="76"/>
      <c r="I2712" s="72"/>
      <c r="J2712" s="72"/>
      <c r="K2712" s="77"/>
      <c r="L2712" s="72"/>
      <c r="M2712" s="72"/>
      <c r="N2712" s="72"/>
      <c r="O2712" s="77"/>
      <c r="P2712" s="72"/>
    </row>
    <row r="2713" spans="1:16" x14ac:dyDescent="0.2">
      <c r="A2713" s="87"/>
      <c r="B2713" s="73"/>
      <c r="C2713" s="72"/>
      <c r="D2713" s="72"/>
      <c r="E2713" s="76"/>
      <c r="F2713" s="76"/>
      <c r="G2713" s="76"/>
      <c r="H2713" s="76"/>
      <c r="I2713" s="72"/>
      <c r="J2713" s="72"/>
      <c r="K2713" s="77"/>
      <c r="L2713" s="72"/>
      <c r="M2713" s="72"/>
      <c r="N2713" s="72"/>
      <c r="O2713" s="77"/>
      <c r="P2713" s="72"/>
    </row>
    <row r="2714" spans="1:16" x14ac:dyDescent="0.2">
      <c r="A2714" s="87"/>
      <c r="B2714" s="73"/>
      <c r="C2714" s="72"/>
      <c r="D2714" s="72"/>
      <c r="E2714" s="76"/>
      <c r="F2714" s="76"/>
      <c r="G2714" s="76"/>
      <c r="H2714" s="76"/>
      <c r="I2714" s="72"/>
      <c r="J2714" s="72"/>
      <c r="K2714" s="77"/>
      <c r="L2714" s="72"/>
      <c r="M2714" s="72"/>
      <c r="N2714" s="72"/>
      <c r="O2714" s="77"/>
      <c r="P2714" s="72"/>
    </row>
    <row r="2715" spans="1:16" x14ac:dyDescent="0.2">
      <c r="A2715" s="87"/>
      <c r="B2715" s="73"/>
      <c r="C2715" s="72"/>
      <c r="D2715" s="72"/>
      <c r="E2715" s="76"/>
      <c r="F2715" s="76"/>
      <c r="G2715" s="76"/>
      <c r="H2715" s="76"/>
      <c r="I2715" s="72"/>
      <c r="J2715" s="72"/>
      <c r="K2715" s="77"/>
      <c r="L2715" s="72"/>
      <c r="M2715" s="72"/>
      <c r="N2715" s="72"/>
      <c r="O2715" s="77"/>
      <c r="P2715" s="72"/>
    </row>
    <row r="2716" spans="1:16" x14ac:dyDescent="0.2">
      <c r="A2716" s="87"/>
      <c r="B2716" s="73"/>
      <c r="C2716" s="72"/>
      <c r="D2716" s="72"/>
      <c r="E2716" s="76"/>
      <c r="F2716" s="76"/>
      <c r="G2716" s="76"/>
      <c r="H2716" s="76"/>
      <c r="I2716" s="72"/>
      <c r="J2716" s="72"/>
      <c r="K2716" s="77"/>
      <c r="L2716" s="72"/>
      <c r="M2716" s="72"/>
      <c r="N2716" s="72"/>
      <c r="O2716" s="77"/>
      <c r="P2716" s="72"/>
    </row>
    <row r="2717" spans="1:16" x14ac:dyDescent="0.2">
      <c r="A2717" s="87"/>
      <c r="B2717" s="73"/>
      <c r="C2717" s="72"/>
      <c r="D2717" s="72"/>
      <c r="E2717" s="76"/>
      <c r="F2717" s="76"/>
      <c r="G2717" s="76"/>
      <c r="H2717" s="76"/>
      <c r="I2717" s="72"/>
      <c r="J2717" s="72"/>
      <c r="K2717" s="77"/>
      <c r="L2717" s="72"/>
      <c r="M2717" s="72"/>
      <c r="N2717" s="72"/>
      <c r="O2717" s="77"/>
      <c r="P2717" s="72"/>
    </row>
    <row r="2718" spans="1:16" x14ac:dyDescent="0.2">
      <c r="A2718" s="87"/>
      <c r="B2718" s="73"/>
      <c r="C2718" s="72"/>
      <c r="D2718" s="72"/>
      <c r="E2718" s="76"/>
      <c r="F2718" s="76"/>
      <c r="G2718" s="76"/>
      <c r="H2718" s="76"/>
      <c r="I2718" s="72"/>
      <c r="J2718" s="72"/>
      <c r="K2718" s="77"/>
      <c r="L2718" s="72"/>
      <c r="M2718" s="72"/>
      <c r="N2718" s="72"/>
      <c r="O2718" s="77"/>
      <c r="P2718" s="72"/>
    </row>
    <row r="2719" spans="1:16" x14ac:dyDescent="0.2">
      <c r="A2719" s="87"/>
      <c r="B2719" s="73"/>
      <c r="C2719" s="72"/>
      <c r="D2719" s="72"/>
      <c r="E2719" s="76"/>
      <c r="F2719" s="76"/>
      <c r="G2719" s="76"/>
      <c r="H2719" s="76"/>
      <c r="I2719" s="72"/>
      <c r="J2719" s="72"/>
      <c r="K2719" s="77"/>
      <c r="L2719" s="72"/>
      <c r="M2719" s="72"/>
      <c r="N2719" s="72"/>
      <c r="O2719" s="77"/>
      <c r="P2719" s="72"/>
    </row>
    <row r="2720" spans="1:16" x14ac:dyDescent="0.2">
      <c r="A2720" s="87"/>
      <c r="B2720" s="73"/>
      <c r="C2720" s="72"/>
      <c r="D2720" s="72"/>
      <c r="E2720" s="76"/>
      <c r="F2720" s="76"/>
      <c r="G2720" s="76"/>
      <c r="H2720" s="76"/>
      <c r="I2720" s="72"/>
      <c r="J2720" s="72"/>
      <c r="K2720" s="77"/>
      <c r="L2720" s="72"/>
      <c r="M2720" s="72"/>
      <c r="N2720" s="72"/>
      <c r="O2720" s="77"/>
      <c r="P2720" s="72"/>
    </row>
    <row r="2721" spans="1:16" x14ac:dyDescent="0.2">
      <c r="A2721" s="87"/>
      <c r="B2721" s="73"/>
      <c r="C2721" s="72"/>
      <c r="D2721" s="72"/>
      <c r="E2721" s="76"/>
      <c r="F2721" s="76"/>
      <c r="G2721" s="76"/>
      <c r="H2721" s="76"/>
      <c r="I2721" s="72"/>
      <c r="J2721" s="72"/>
      <c r="K2721" s="77"/>
      <c r="L2721" s="72"/>
      <c r="M2721" s="72"/>
      <c r="N2721" s="72"/>
      <c r="O2721" s="77"/>
      <c r="P2721" s="72"/>
    </row>
    <row r="2722" spans="1:16" x14ac:dyDescent="0.2">
      <c r="A2722" s="87"/>
      <c r="B2722" s="73"/>
      <c r="C2722" s="72"/>
      <c r="D2722" s="72"/>
      <c r="E2722" s="76"/>
      <c r="F2722" s="76"/>
      <c r="G2722" s="76"/>
      <c r="H2722" s="76"/>
      <c r="I2722" s="72"/>
      <c r="J2722" s="72"/>
      <c r="K2722" s="77"/>
      <c r="L2722" s="72"/>
      <c r="M2722" s="72"/>
      <c r="N2722" s="72"/>
      <c r="O2722" s="77"/>
      <c r="P2722" s="72"/>
    </row>
    <row r="2723" spans="1:16" x14ac:dyDescent="0.2">
      <c r="A2723" s="87"/>
      <c r="B2723" s="73"/>
      <c r="C2723" s="72"/>
      <c r="D2723" s="72"/>
      <c r="E2723" s="76"/>
      <c r="F2723" s="76"/>
      <c r="G2723" s="76"/>
      <c r="H2723" s="76"/>
      <c r="I2723" s="72"/>
      <c r="J2723" s="72"/>
      <c r="K2723" s="77"/>
      <c r="L2723" s="72"/>
      <c r="M2723" s="72"/>
      <c r="N2723" s="72"/>
      <c r="O2723" s="77"/>
      <c r="P2723" s="72"/>
    </row>
    <row r="2724" spans="1:16" x14ac:dyDescent="0.2">
      <c r="A2724" s="87"/>
      <c r="B2724" s="73"/>
      <c r="C2724" s="72"/>
      <c r="D2724" s="72"/>
      <c r="E2724" s="76"/>
      <c r="F2724" s="76"/>
      <c r="G2724" s="76"/>
      <c r="H2724" s="76"/>
      <c r="I2724" s="72"/>
      <c r="J2724" s="72"/>
      <c r="K2724" s="77"/>
      <c r="L2724" s="72"/>
      <c r="M2724" s="72"/>
      <c r="N2724" s="72"/>
      <c r="O2724" s="77"/>
      <c r="P2724" s="72"/>
    </row>
    <row r="2725" spans="1:16" x14ac:dyDescent="0.2">
      <c r="A2725" s="87"/>
      <c r="B2725" s="73"/>
      <c r="C2725" s="72"/>
      <c r="D2725" s="72"/>
      <c r="E2725" s="76"/>
      <c r="F2725" s="76"/>
      <c r="G2725" s="76"/>
      <c r="H2725" s="76"/>
      <c r="I2725" s="72"/>
      <c r="J2725" s="72"/>
      <c r="K2725" s="77"/>
      <c r="L2725" s="72"/>
      <c r="M2725" s="72"/>
      <c r="N2725" s="72"/>
      <c r="O2725" s="77"/>
      <c r="P2725" s="72"/>
    </row>
    <row r="2726" spans="1:16" x14ac:dyDescent="0.2">
      <c r="A2726" s="87"/>
      <c r="B2726" s="73"/>
      <c r="C2726" s="72"/>
      <c r="D2726" s="72"/>
      <c r="E2726" s="76"/>
      <c r="F2726" s="76"/>
      <c r="G2726" s="76"/>
      <c r="H2726" s="76"/>
      <c r="I2726" s="72"/>
      <c r="J2726" s="72"/>
      <c r="K2726" s="77"/>
      <c r="L2726" s="72"/>
      <c r="M2726" s="72"/>
      <c r="N2726" s="72"/>
      <c r="O2726" s="77"/>
      <c r="P2726" s="72"/>
    </row>
    <row r="2727" spans="1:16" x14ac:dyDescent="0.2">
      <c r="A2727" s="87"/>
      <c r="B2727" s="73"/>
      <c r="C2727" s="72"/>
      <c r="D2727" s="72"/>
      <c r="E2727" s="76"/>
      <c r="F2727" s="76"/>
      <c r="G2727" s="76"/>
      <c r="H2727" s="76"/>
      <c r="I2727" s="72"/>
      <c r="J2727" s="72"/>
      <c r="K2727" s="77"/>
      <c r="L2727" s="72"/>
      <c r="M2727" s="72"/>
      <c r="N2727" s="72"/>
      <c r="O2727" s="77"/>
      <c r="P2727" s="72"/>
    </row>
    <row r="2728" spans="1:16" x14ac:dyDescent="0.2">
      <c r="A2728" s="87"/>
      <c r="B2728" s="73"/>
      <c r="C2728" s="72"/>
      <c r="D2728" s="72"/>
      <c r="E2728" s="76"/>
      <c r="F2728" s="76"/>
      <c r="G2728" s="76"/>
      <c r="H2728" s="76"/>
      <c r="I2728" s="72"/>
      <c r="J2728" s="72"/>
      <c r="K2728" s="77"/>
      <c r="L2728" s="72"/>
      <c r="M2728" s="72"/>
      <c r="N2728" s="72"/>
      <c r="O2728" s="77"/>
      <c r="P2728" s="72"/>
    </row>
    <row r="2729" spans="1:16" x14ac:dyDescent="0.2">
      <c r="A2729" s="87"/>
      <c r="B2729" s="73"/>
      <c r="C2729" s="72"/>
      <c r="D2729" s="72"/>
      <c r="E2729" s="76"/>
      <c r="F2729" s="76"/>
      <c r="G2729" s="76"/>
      <c r="H2729" s="76"/>
      <c r="I2729" s="72"/>
      <c r="J2729" s="72"/>
      <c r="K2729" s="77"/>
      <c r="L2729" s="72"/>
      <c r="M2729" s="72"/>
      <c r="N2729" s="72"/>
      <c r="O2729" s="77"/>
      <c r="P2729" s="72"/>
    </row>
    <row r="2730" spans="1:16" x14ac:dyDescent="0.2">
      <c r="A2730" s="87"/>
      <c r="B2730" s="73"/>
      <c r="C2730" s="72"/>
      <c r="D2730" s="72"/>
      <c r="E2730" s="76"/>
      <c r="F2730" s="76"/>
      <c r="G2730" s="76"/>
      <c r="H2730" s="76"/>
      <c r="I2730" s="72"/>
      <c r="J2730" s="72"/>
      <c r="K2730" s="77"/>
      <c r="L2730" s="72"/>
      <c r="M2730" s="72"/>
      <c r="N2730" s="72"/>
      <c r="O2730" s="77"/>
      <c r="P2730" s="72"/>
    </row>
    <row r="2731" spans="1:16" x14ac:dyDescent="0.2">
      <c r="A2731" s="87"/>
      <c r="B2731" s="73"/>
      <c r="C2731" s="72"/>
      <c r="D2731" s="72"/>
      <c r="E2731" s="76"/>
      <c r="F2731" s="76"/>
      <c r="G2731" s="76"/>
      <c r="H2731" s="76"/>
      <c r="I2731" s="72"/>
      <c r="J2731" s="72"/>
      <c r="K2731" s="77"/>
      <c r="L2731" s="72"/>
      <c r="M2731" s="72"/>
      <c r="N2731" s="72"/>
      <c r="O2731" s="77"/>
      <c r="P2731" s="72"/>
    </row>
    <row r="2732" spans="1:16" x14ac:dyDescent="0.2">
      <c r="A2732" s="87"/>
      <c r="B2732" s="73"/>
      <c r="C2732" s="72"/>
      <c r="D2732" s="72"/>
      <c r="E2732" s="76"/>
      <c r="F2732" s="76"/>
      <c r="G2732" s="76"/>
      <c r="H2732" s="76"/>
      <c r="I2732" s="72"/>
      <c r="J2732" s="72"/>
      <c r="K2732" s="77"/>
      <c r="L2732" s="72"/>
      <c r="M2732" s="72"/>
      <c r="N2732" s="72"/>
      <c r="O2732" s="77"/>
      <c r="P2732" s="72"/>
    </row>
    <row r="2733" spans="1:16" x14ac:dyDescent="0.2">
      <c r="A2733" s="87"/>
      <c r="B2733" s="73"/>
      <c r="C2733" s="72"/>
      <c r="D2733" s="72"/>
      <c r="E2733" s="76"/>
      <c r="F2733" s="76"/>
      <c r="G2733" s="76"/>
      <c r="H2733" s="76"/>
      <c r="I2733" s="72"/>
      <c r="J2733" s="72"/>
      <c r="K2733" s="77"/>
      <c r="L2733" s="72"/>
      <c r="M2733" s="72"/>
      <c r="N2733" s="72"/>
      <c r="O2733" s="77"/>
      <c r="P2733" s="72"/>
    </row>
    <row r="2734" spans="1:16" x14ac:dyDescent="0.2">
      <c r="A2734" s="87"/>
      <c r="B2734" s="73"/>
      <c r="C2734" s="72"/>
      <c r="D2734" s="72"/>
      <c r="E2734" s="76"/>
      <c r="F2734" s="76"/>
      <c r="G2734" s="76"/>
      <c r="H2734" s="76"/>
      <c r="I2734" s="72"/>
      <c r="J2734" s="72"/>
      <c r="K2734" s="77"/>
      <c r="L2734" s="72"/>
      <c r="M2734" s="72"/>
      <c r="N2734" s="72"/>
      <c r="O2734" s="77"/>
      <c r="P2734" s="72"/>
    </row>
    <row r="2735" spans="1:16" x14ac:dyDescent="0.2">
      <c r="A2735" s="87"/>
      <c r="B2735" s="73"/>
      <c r="C2735" s="72"/>
      <c r="D2735" s="72"/>
      <c r="E2735" s="76"/>
      <c r="F2735" s="76"/>
      <c r="G2735" s="76"/>
      <c r="H2735" s="76"/>
      <c r="I2735" s="72"/>
      <c r="J2735" s="72"/>
      <c r="K2735" s="77"/>
      <c r="L2735" s="72"/>
      <c r="M2735" s="72"/>
      <c r="N2735" s="72"/>
      <c r="O2735" s="77"/>
      <c r="P2735" s="72"/>
    </row>
    <row r="2736" spans="1:16" x14ac:dyDescent="0.2">
      <c r="A2736" s="87"/>
      <c r="B2736" s="73"/>
      <c r="C2736" s="72"/>
      <c r="D2736" s="72"/>
      <c r="E2736" s="76"/>
      <c r="F2736" s="76"/>
      <c r="G2736" s="76"/>
      <c r="H2736" s="76"/>
      <c r="I2736" s="72"/>
      <c r="J2736" s="72"/>
      <c r="K2736" s="77"/>
      <c r="L2736" s="72"/>
      <c r="M2736" s="72"/>
      <c r="N2736" s="72"/>
      <c r="O2736" s="77"/>
      <c r="P2736" s="72"/>
    </row>
    <row r="2737" spans="1:16" x14ac:dyDescent="0.2">
      <c r="A2737" s="87"/>
      <c r="B2737" s="73"/>
      <c r="C2737" s="72"/>
      <c r="D2737" s="72"/>
      <c r="E2737" s="76"/>
      <c r="F2737" s="76"/>
      <c r="G2737" s="76"/>
      <c r="H2737" s="76"/>
      <c r="I2737" s="72"/>
      <c r="J2737" s="72"/>
      <c r="K2737" s="77"/>
      <c r="L2737" s="72"/>
      <c r="M2737" s="72"/>
      <c r="N2737" s="72"/>
      <c r="O2737" s="77"/>
      <c r="P2737" s="72"/>
    </row>
    <row r="2738" spans="1:16" x14ac:dyDescent="0.2">
      <c r="A2738" s="87"/>
      <c r="B2738" s="73"/>
      <c r="C2738" s="72"/>
      <c r="D2738" s="72"/>
      <c r="E2738" s="76"/>
      <c r="F2738" s="76"/>
      <c r="G2738" s="76"/>
      <c r="H2738" s="76"/>
      <c r="I2738" s="72"/>
      <c r="J2738" s="72"/>
      <c r="K2738" s="77"/>
      <c r="L2738" s="72"/>
      <c r="M2738" s="72"/>
      <c r="N2738" s="72"/>
      <c r="O2738" s="77"/>
      <c r="P2738" s="72"/>
    </row>
    <row r="2739" spans="1:16" x14ac:dyDescent="0.2">
      <c r="A2739" s="87"/>
      <c r="B2739" s="73"/>
      <c r="C2739" s="72"/>
      <c r="D2739" s="72"/>
      <c r="E2739" s="76"/>
      <c r="F2739" s="76"/>
      <c r="G2739" s="76"/>
      <c r="H2739" s="76"/>
      <c r="I2739" s="72"/>
      <c r="J2739" s="72"/>
      <c r="K2739" s="77"/>
      <c r="L2739" s="72"/>
      <c r="M2739" s="72"/>
      <c r="N2739" s="72"/>
      <c r="O2739" s="77"/>
      <c r="P2739" s="72"/>
    </row>
    <row r="2740" spans="1:16" x14ac:dyDescent="0.2">
      <c r="A2740" s="87"/>
      <c r="B2740" s="73"/>
      <c r="C2740" s="72"/>
      <c r="D2740" s="72"/>
      <c r="E2740" s="76"/>
      <c r="F2740" s="76"/>
      <c r="G2740" s="76"/>
      <c r="H2740" s="76"/>
      <c r="I2740" s="72"/>
      <c r="J2740" s="72"/>
      <c r="K2740" s="77"/>
      <c r="L2740" s="72"/>
      <c r="M2740" s="72"/>
      <c r="N2740" s="72"/>
      <c r="O2740" s="77"/>
      <c r="P2740" s="72"/>
    </row>
    <row r="2741" spans="1:16" x14ac:dyDescent="0.2">
      <c r="A2741" s="87"/>
      <c r="B2741" s="73"/>
      <c r="C2741" s="72"/>
      <c r="D2741" s="72"/>
      <c r="E2741" s="76"/>
      <c r="F2741" s="76"/>
      <c r="G2741" s="76"/>
      <c r="H2741" s="76"/>
      <c r="I2741" s="72"/>
      <c r="J2741" s="72"/>
      <c r="K2741" s="77"/>
      <c r="L2741" s="72"/>
      <c r="M2741" s="72"/>
      <c r="N2741" s="72"/>
      <c r="O2741" s="77"/>
      <c r="P2741" s="72"/>
    </row>
    <row r="2742" spans="1:16" x14ac:dyDescent="0.2">
      <c r="A2742" s="87"/>
      <c r="B2742" s="73"/>
      <c r="C2742" s="72"/>
      <c r="D2742" s="72"/>
      <c r="E2742" s="76"/>
      <c r="F2742" s="76"/>
      <c r="G2742" s="76"/>
      <c r="H2742" s="76"/>
      <c r="I2742" s="72"/>
      <c r="J2742" s="72"/>
      <c r="K2742" s="77"/>
      <c r="L2742" s="72"/>
      <c r="M2742" s="72"/>
      <c r="N2742" s="72"/>
      <c r="O2742" s="77"/>
      <c r="P2742" s="72"/>
    </row>
    <row r="2743" spans="1:16" x14ac:dyDescent="0.2">
      <c r="A2743" s="87"/>
      <c r="B2743" s="73"/>
      <c r="C2743" s="72"/>
      <c r="D2743" s="72"/>
      <c r="E2743" s="76"/>
      <c r="F2743" s="76"/>
      <c r="G2743" s="76"/>
      <c r="H2743" s="76"/>
      <c r="I2743" s="72"/>
      <c r="J2743" s="72"/>
      <c r="K2743" s="77"/>
      <c r="L2743" s="72"/>
      <c r="M2743" s="72"/>
      <c r="N2743" s="72"/>
      <c r="O2743" s="77"/>
      <c r="P2743" s="72"/>
    </row>
    <row r="2744" spans="1:16" x14ac:dyDescent="0.2">
      <c r="A2744" s="87"/>
      <c r="B2744" s="73"/>
      <c r="C2744" s="72"/>
      <c r="D2744" s="72"/>
      <c r="E2744" s="76"/>
      <c r="F2744" s="76"/>
      <c r="G2744" s="76"/>
      <c r="H2744" s="76"/>
      <c r="I2744" s="72"/>
      <c r="J2744" s="72"/>
      <c r="K2744" s="77"/>
      <c r="L2744" s="72"/>
      <c r="M2744" s="72"/>
      <c r="N2744" s="72"/>
      <c r="O2744" s="77"/>
      <c r="P2744" s="72"/>
    </row>
    <row r="2745" spans="1:16" x14ac:dyDescent="0.2">
      <c r="A2745" s="87"/>
      <c r="B2745" s="73"/>
      <c r="C2745" s="72"/>
      <c r="D2745" s="72"/>
      <c r="E2745" s="76"/>
      <c r="F2745" s="76"/>
      <c r="G2745" s="76"/>
      <c r="H2745" s="76"/>
      <c r="I2745" s="72"/>
      <c r="J2745" s="72"/>
      <c r="K2745" s="77"/>
      <c r="L2745" s="72"/>
      <c r="M2745" s="72"/>
      <c r="N2745" s="72"/>
      <c r="O2745" s="77"/>
      <c r="P2745" s="72"/>
    </row>
    <row r="2746" spans="1:16" x14ac:dyDescent="0.2">
      <c r="A2746" s="87"/>
      <c r="B2746" s="73"/>
      <c r="C2746" s="72"/>
      <c r="D2746" s="72"/>
      <c r="E2746" s="76"/>
      <c r="F2746" s="76"/>
      <c r="G2746" s="76"/>
      <c r="H2746" s="76"/>
      <c r="I2746" s="72"/>
      <c r="J2746" s="72"/>
      <c r="K2746" s="77"/>
      <c r="L2746" s="72"/>
      <c r="M2746" s="72"/>
      <c r="N2746" s="72"/>
      <c r="O2746" s="77"/>
      <c r="P2746" s="72"/>
    </row>
    <row r="2747" spans="1:16" x14ac:dyDescent="0.2">
      <c r="A2747" s="87"/>
      <c r="B2747" s="73"/>
      <c r="C2747" s="72"/>
      <c r="D2747" s="72"/>
      <c r="E2747" s="76"/>
      <c r="F2747" s="76"/>
      <c r="G2747" s="76"/>
      <c r="H2747" s="76"/>
      <c r="I2747" s="72"/>
      <c r="J2747" s="72"/>
      <c r="K2747" s="77"/>
      <c r="L2747" s="72"/>
      <c r="M2747" s="72"/>
      <c r="N2747" s="72"/>
      <c r="O2747" s="77"/>
      <c r="P2747" s="72"/>
    </row>
    <row r="2748" spans="1:16" x14ac:dyDescent="0.2">
      <c r="A2748" s="87"/>
      <c r="B2748" s="73"/>
      <c r="C2748" s="72"/>
      <c r="D2748" s="72"/>
      <c r="E2748" s="76"/>
      <c r="F2748" s="76"/>
      <c r="G2748" s="76"/>
      <c r="H2748" s="76"/>
      <c r="I2748" s="72"/>
      <c r="J2748" s="72"/>
      <c r="K2748" s="77"/>
      <c r="L2748" s="72"/>
      <c r="M2748" s="72"/>
      <c r="N2748" s="72"/>
      <c r="O2748" s="77"/>
      <c r="P2748" s="72"/>
    </row>
    <row r="2749" spans="1:16" x14ac:dyDescent="0.2">
      <c r="A2749" s="87"/>
      <c r="B2749" s="73"/>
      <c r="C2749" s="72"/>
      <c r="D2749" s="72"/>
      <c r="E2749" s="76"/>
      <c r="F2749" s="76"/>
      <c r="G2749" s="76"/>
      <c r="H2749" s="76"/>
      <c r="I2749" s="72"/>
      <c r="J2749" s="72"/>
      <c r="K2749" s="77"/>
      <c r="L2749" s="72"/>
      <c r="M2749" s="72"/>
      <c r="N2749" s="72"/>
      <c r="O2749" s="77"/>
      <c r="P2749" s="72"/>
    </row>
    <row r="2750" spans="1:16" x14ac:dyDescent="0.2">
      <c r="A2750" s="87"/>
      <c r="B2750" s="73"/>
      <c r="C2750" s="72"/>
      <c r="D2750" s="72"/>
      <c r="E2750" s="76"/>
      <c r="F2750" s="76"/>
      <c r="G2750" s="76"/>
      <c r="H2750" s="76"/>
      <c r="I2750" s="72"/>
      <c r="J2750" s="72"/>
      <c r="K2750" s="77"/>
      <c r="L2750" s="72"/>
      <c r="M2750" s="72"/>
      <c r="N2750" s="72"/>
      <c r="O2750" s="77"/>
      <c r="P2750" s="72"/>
    </row>
    <row r="2751" spans="1:16" x14ac:dyDescent="0.2">
      <c r="A2751" s="87"/>
      <c r="B2751" s="73"/>
      <c r="C2751" s="72"/>
      <c r="D2751" s="72"/>
      <c r="E2751" s="76"/>
      <c r="F2751" s="76"/>
      <c r="G2751" s="76"/>
      <c r="H2751" s="76"/>
      <c r="I2751" s="72"/>
      <c r="J2751" s="72"/>
      <c r="K2751" s="77"/>
      <c r="L2751" s="72"/>
      <c r="M2751" s="72"/>
      <c r="N2751" s="72"/>
      <c r="O2751" s="77"/>
      <c r="P2751" s="72"/>
    </row>
    <row r="2752" spans="1:16" x14ac:dyDescent="0.2">
      <c r="A2752" s="87"/>
      <c r="B2752" s="73"/>
      <c r="C2752" s="72"/>
      <c r="D2752" s="72"/>
      <c r="E2752" s="76"/>
      <c r="F2752" s="76"/>
      <c r="G2752" s="76"/>
      <c r="H2752" s="76"/>
      <c r="I2752" s="72"/>
      <c r="J2752" s="72"/>
      <c r="K2752" s="77"/>
      <c r="L2752" s="72"/>
      <c r="M2752" s="72"/>
      <c r="N2752" s="72"/>
      <c r="O2752" s="77"/>
      <c r="P2752" s="72"/>
    </row>
    <row r="2753" spans="1:16" x14ac:dyDescent="0.2">
      <c r="A2753" s="87"/>
      <c r="B2753" s="73"/>
      <c r="C2753" s="72"/>
      <c r="D2753" s="72"/>
      <c r="E2753" s="76"/>
      <c r="F2753" s="76"/>
      <c r="G2753" s="76"/>
      <c r="H2753" s="76"/>
      <c r="I2753" s="72"/>
      <c r="J2753" s="72"/>
      <c r="K2753" s="77"/>
      <c r="L2753" s="72"/>
      <c r="M2753" s="72"/>
      <c r="N2753" s="72"/>
      <c r="O2753" s="77"/>
      <c r="P2753" s="72"/>
    </row>
    <row r="2754" spans="1:16" x14ac:dyDescent="0.2">
      <c r="A2754" s="87"/>
      <c r="B2754" s="73"/>
      <c r="C2754" s="72"/>
      <c r="D2754" s="72"/>
      <c r="E2754" s="76"/>
      <c r="F2754" s="76"/>
      <c r="G2754" s="76"/>
      <c r="H2754" s="76"/>
      <c r="I2754" s="72"/>
      <c r="J2754" s="72"/>
      <c r="K2754" s="77"/>
      <c r="L2754" s="72"/>
      <c r="M2754" s="72"/>
      <c r="N2754" s="72"/>
      <c r="O2754" s="77"/>
      <c r="P2754" s="72"/>
    </row>
    <row r="2755" spans="1:16" x14ac:dyDescent="0.2">
      <c r="A2755" s="87"/>
      <c r="B2755" s="73"/>
      <c r="C2755" s="72"/>
      <c r="D2755" s="72"/>
      <c r="E2755" s="76"/>
      <c r="F2755" s="76"/>
      <c r="G2755" s="76"/>
      <c r="H2755" s="76"/>
      <c r="I2755" s="72"/>
      <c r="J2755" s="72"/>
      <c r="K2755" s="77"/>
      <c r="L2755" s="72"/>
      <c r="M2755" s="72"/>
      <c r="N2755" s="72"/>
      <c r="O2755" s="77"/>
      <c r="P2755" s="72"/>
    </row>
    <row r="2756" spans="1:16" x14ac:dyDescent="0.2">
      <c r="A2756" s="87"/>
      <c r="B2756" s="73"/>
      <c r="C2756" s="72"/>
      <c r="D2756" s="72"/>
      <c r="E2756" s="76"/>
      <c r="F2756" s="76"/>
      <c r="G2756" s="76"/>
      <c r="H2756" s="76"/>
      <c r="I2756" s="72"/>
      <c r="J2756" s="72"/>
      <c r="K2756" s="77"/>
      <c r="L2756" s="72"/>
      <c r="M2756" s="72"/>
      <c r="N2756" s="72"/>
      <c r="O2756" s="77"/>
      <c r="P2756" s="72"/>
    </row>
    <row r="2757" spans="1:16" x14ac:dyDescent="0.2">
      <c r="A2757" s="87"/>
      <c r="B2757" s="73"/>
      <c r="C2757" s="72"/>
      <c r="D2757" s="72"/>
      <c r="E2757" s="76"/>
      <c r="F2757" s="76"/>
      <c r="G2757" s="76"/>
      <c r="H2757" s="76"/>
      <c r="I2757" s="72"/>
      <c r="J2757" s="72"/>
      <c r="K2757" s="77"/>
      <c r="L2757" s="72"/>
      <c r="M2757" s="72"/>
      <c r="N2757" s="72"/>
      <c r="O2757" s="77"/>
      <c r="P2757" s="72"/>
    </row>
    <row r="2758" spans="1:16" x14ac:dyDescent="0.2">
      <c r="A2758" s="87"/>
      <c r="B2758" s="73"/>
      <c r="C2758" s="72"/>
      <c r="D2758" s="72"/>
      <c r="E2758" s="76"/>
      <c r="F2758" s="76"/>
      <c r="G2758" s="76"/>
      <c r="H2758" s="76"/>
      <c r="I2758" s="72"/>
      <c r="J2758" s="72"/>
      <c r="K2758" s="77"/>
      <c r="L2758" s="72"/>
      <c r="M2758" s="72"/>
      <c r="N2758" s="72"/>
      <c r="O2758" s="77"/>
      <c r="P2758" s="72"/>
    </row>
    <row r="2759" spans="1:16" x14ac:dyDescent="0.2">
      <c r="A2759" s="87"/>
      <c r="B2759" s="73"/>
      <c r="C2759" s="72"/>
      <c r="D2759" s="72"/>
      <c r="E2759" s="76"/>
      <c r="F2759" s="76"/>
      <c r="G2759" s="76"/>
      <c r="H2759" s="76"/>
      <c r="I2759" s="72"/>
      <c r="J2759" s="72"/>
      <c r="K2759" s="77"/>
      <c r="L2759" s="72"/>
      <c r="M2759" s="72"/>
      <c r="N2759" s="72"/>
      <c r="O2759" s="77"/>
      <c r="P2759" s="72"/>
    </row>
    <row r="2760" spans="1:16" x14ac:dyDescent="0.2">
      <c r="A2760" s="87"/>
      <c r="B2760" s="73"/>
      <c r="C2760" s="72"/>
      <c r="D2760" s="72"/>
      <c r="E2760" s="76"/>
      <c r="F2760" s="76"/>
      <c r="G2760" s="76"/>
      <c r="H2760" s="76"/>
      <c r="I2760" s="72"/>
      <c r="J2760" s="72"/>
      <c r="K2760" s="77"/>
      <c r="L2760" s="72"/>
      <c r="M2760" s="72"/>
      <c r="N2760" s="72"/>
      <c r="O2760" s="77"/>
      <c r="P2760" s="72"/>
    </row>
    <row r="2761" spans="1:16" x14ac:dyDescent="0.2">
      <c r="A2761" s="87"/>
      <c r="B2761" s="73"/>
      <c r="C2761" s="72"/>
      <c r="D2761" s="72"/>
      <c r="E2761" s="76"/>
      <c r="F2761" s="76"/>
      <c r="G2761" s="76"/>
      <c r="H2761" s="76"/>
      <c r="I2761" s="72"/>
      <c r="J2761" s="72"/>
      <c r="K2761" s="77"/>
      <c r="L2761" s="72"/>
      <c r="M2761" s="72"/>
      <c r="N2761" s="72"/>
      <c r="O2761" s="77"/>
      <c r="P2761" s="72"/>
    </row>
    <row r="2762" spans="1:16" x14ac:dyDescent="0.2">
      <c r="A2762" s="87"/>
      <c r="B2762" s="73"/>
      <c r="C2762" s="72"/>
      <c r="D2762" s="72"/>
      <c r="E2762" s="76"/>
      <c r="F2762" s="76"/>
      <c r="G2762" s="76"/>
      <c r="H2762" s="76"/>
      <c r="I2762" s="72"/>
      <c r="J2762" s="72"/>
      <c r="K2762" s="77"/>
      <c r="L2762" s="72"/>
      <c r="M2762" s="72"/>
      <c r="N2762" s="72"/>
      <c r="O2762" s="77"/>
      <c r="P2762" s="72"/>
    </row>
    <row r="2763" spans="1:16" x14ac:dyDescent="0.2">
      <c r="A2763" s="87"/>
      <c r="B2763" s="73"/>
      <c r="C2763" s="72"/>
      <c r="D2763" s="72"/>
      <c r="E2763" s="76"/>
      <c r="F2763" s="76"/>
      <c r="G2763" s="76"/>
      <c r="H2763" s="76"/>
      <c r="I2763" s="72"/>
      <c r="J2763" s="72"/>
      <c r="K2763" s="77"/>
      <c r="L2763" s="72"/>
      <c r="M2763" s="72"/>
      <c r="N2763" s="72"/>
      <c r="O2763" s="77"/>
      <c r="P2763" s="72"/>
    </row>
    <row r="2764" spans="1:16" x14ac:dyDescent="0.2">
      <c r="A2764" s="87"/>
      <c r="B2764" s="73"/>
      <c r="C2764" s="72"/>
      <c r="D2764" s="72"/>
      <c r="E2764" s="76"/>
      <c r="F2764" s="76"/>
      <c r="G2764" s="76"/>
      <c r="H2764" s="76"/>
      <c r="I2764" s="72"/>
      <c r="J2764" s="72"/>
      <c r="K2764" s="77"/>
      <c r="L2764" s="72"/>
      <c r="M2764" s="72"/>
      <c r="N2764" s="72"/>
      <c r="O2764" s="77"/>
      <c r="P2764" s="72"/>
    </row>
    <row r="2765" spans="1:16" x14ac:dyDescent="0.2">
      <c r="A2765" s="87"/>
      <c r="B2765" s="73"/>
      <c r="C2765" s="72"/>
      <c r="D2765" s="72"/>
      <c r="E2765" s="76"/>
      <c r="F2765" s="76"/>
      <c r="G2765" s="76"/>
      <c r="H2765" s="76"/>
      <c r="I2765" s="72"/>
      <c r="J2765" s="72"/>
      <c r="K2765" s="77"/>
      <c r="L2765" s="72"/>
      <c r="M2765" s="72"/>
      <c r="N2765" s="72"/>
      <c r="O2765" s="77"/>
      <c r="P2765" s="72"/>
    </row>
    <row r="2766" spans="1:16" x14ac:dyDescent="0.2">
      <c r="A2766" s="87"/>
      <c r="B2766" s="73"/>
      <c r="C2766" s="72"/>
      <c r="D2766" s="72"/>
      <c r="E2766" s="76"/>
      <c r="F2766" s="76"/>
      <c r="G2766" s="76"/>
      <c r="H2766" s="76"/>
      <c r="I2766" s="72"/>
      <c r="J2766" s="72"/>
      <c r="K2766" s="77"/>
      <c r="L2766" s="72"/>
      <c r="M2766" s="72"/>
      <c r="N2766" s="72"/>
      <c r="O2766" s="77"/>
      <c r="P2766" s="72"/>
    </row>
    <row r="2767" spans="1:16" x14ac:dyDescent="0.2">
      <c r="A2767" s="87"/>
      <c r="B2767" s="73"/>
      <c r="C2767" s="72"/>
      <c r="D2767" s="72"/>
      <c r="E2767" s="76"/>
      <c r="F2767" s="76"/>
      <c r="G2767" s="76"/>
      <c r="H2767" s="76"/>
      <c r="I2767" s="72"/>
      <c r="J2767" s="72"/>
      <c r="K2767" s="77"/>
      <c r="L2767" s="72"/>
      <c r="M2767" s="72"/>
      <c r="N2767" s="72"/>
      <c r="O2767" s="77"/>
      <c r="P2767" s="72"/>
    </row>
    <row r="2768" spans="1:16" x14ac:dyDescent="0.2">
      <c r="A2768" s="87"/>
      <c r="B2768" s="73"/>
      <c r="C2768" s="72"/>
      <c r="D2768" s="72"/>
      <c r="E2768" s="76"/>
      <c r="F2768" s="76"/>
      <c r="G2768" s="76"/>
      <c r="H2768" s="76"/>
      <c r="I2768" s="72"/>
      <c r="J2768" s="72"/>
      <c r="K2768" s="77"/>
      <c r="L2768" s="72"/>
      <c r="M2768" s="72"/>
      <c r="N2768" s="72"/>
      <c r="O2768" s="77"/>
      <c r="P2768" s="72"/>
    </row>
    <row r="2769" spans="1:16" x14ac:dyDescent="0.2">
      <c r="A2769" s="87"/>
      <c r="B2769" s="73"/>
      <c r="C2769" s="72"/>
      <c r="D2769" s="72"/>
      <c r="E2769" s="76"/>
      <c r="F2769" s="76"/>
      <c r="G2769" s="76"/>
      <c r="H2769" s="76"/>
      <c r="I2769" s="72"/>
      <c r="J2769" s="72"/>
      <c r="K2769" s="77"/>
      <c r="L2769" s="72"/>
      <c r="M2769" s="72"/>
      <c r="N2769" s="72"/>
      <c r="O2769" s="77"/>
      <c r="P2769" s="72"/>
    </row>
    <row r="2770" spans="1:16" x14ac:dyDescent="0.2">
      <c r="A2770" s="87"/>
      <c r="B2770" s="73"/>
      <c r="C2770" s="72"/>
      <c r="D2770" s="72"/>
      <c r="E2770" s="76"/>
      <c r="F2770" s="76"/>
      <c r="G2770" s="76"/>
      <c r="H2770" s="76"/>
      <c r="I2770" s="72"/>
      <c r="J2770" s="72"/>
      <c r="K2770" s="77"/>
      <c r="L2770" s="72"/>
      <c r="M2770" s="72"/>
      <c r="N2770" s="72"/>
      <c r="O2770" s="77"/>
      <c r="P2770" s="72"/>
    </row>
    <row r="2771" spans="1:16" x14ac:dyDescent="0.2">
      <c r="A2771" s="87"/>
      <c r="B2771" s="73"/>
      <c r="C2771" s="72"/>
      <c r="D2771" s="72"/>
      <c r="E2771" s="76"/>
      <c r="F2771" s="76"/>
      <c r="G2771" s="76"/>
      <c r="H2771" s="76"/>
      <c r="I2771" s="72"/>
      <c r="J2771" s="72"/>
      <c r="K2771" s="77"/>
      <c r="L2771" s="72"/>
      <c r="M2771" s="72"/>
      <c r="N2771" s="72"/>
      <c r="O2771" s="77"/>
      <c r="P2771" s="72"/>
    </row>
    <row r="2772" spans="1:16" x14ac:dyDescent="0.2">
      <c r="A2772" s="87"/>
      <c r="B2772" s="73"/>
      <c r="C2772" s="72"/>
      <c r="D2772" s="72"/>
      <c r="E2772" s="76"/>
      <c r="F2772" s="76"/>
      <c r="G2772" s="76"/>
      <c r="H2772" s="76"/>
      <c r="I2772" s="72"/>
      <c r="J2772" s="72"/>
      <c r="K2772" s="77"/>
      <c r="L2772" s="72"/>
      <c r="M2772" s="72"/>
      <c r="N2772" s="72"/>
      <c r="O2772" s="77"/>
      <c r="P2772" s="72"/>
    </row>
    <row r="2773" spans="1:16" x14ac:dyDescent="0.2">
      <c r="A2773" s="87"/>
      <c r="B2773" s="73"/>
      <c r="C2773" s="72"/>
      <c r="D2773" s="72"/>
      <c r="E2773" s="76"/>
      <c r="F2773" s="76"/>
      <c r="G2773" s="76"/>
      <c r="H2773" s="76"/>
      <c r="I2773" s="72"/>
      <c r="J2773" s="72"/>
      <c r="K2773" s="77"/>
      <c r="L2773" s="72"/>
      <c r="M2773" s="72"/>
      <c r="N2773" s="72"/>
      <c r="O2773" s="77"/>
      <c r="P2773" s="72"/>
    </row>
    <row r="2774" spans="1:16" x14ac:dyDescent="0.2">
      <c r="A2774" s="87"/>
      <c r="B2774" s="73"/>
      <c r="C2774" s="72"/>
      <c r="D2774" s="72"/>
      <c r="E2774" s="76"/>
      <c r="F2774" s="76"/>
      <c r="G2774" s="76"/>
      <c r="H2774" s="76"/>
      <c r="I2774" s="72"/>
      <c r="J2774" s="72"/>
      <c r="K2774" s="77"/>
      <c r="L2774" s="72"/>
      <c r="M2774" s="72"/>
      <c r="N2774" s="72"/>
      <c r="O2774" s="77"/>
      <c r="P2774" s="72"/>
    </row>
    <row r="2775" spans="1:16" x14ac:dyDescent="0.2">
      <c r="A2775" s="87"/>
    </row>
  </sheetData>
  <dataConsolidate/>
  <mergeCells count="11">
    <mergeCell ref="A1599:P1599"/>
    <mergeCell ref="A1600:I1601"/>
    <mergeCell ref="L1600:N1600"/>
    <mergeCell ref="L1601:N1601"/>
    <mergeCell ref="A1:P1"/>
    <mergeCell ref="A2:P2"/>
    <mergeCell ref="A3:P3"/>
    <mergeCell ref="A4:P4"/>
    <mergeCell ref="A5:I6"/>
    <mergeCell ref="L5:N5"/>
    <mergeCell ref="L6:N6"/>
  </mergeCells>
  <printOptions gridLines="1"/>
  <pageMargins left="0.9" right="0.45" top="0.51" bottom="0.3" header="0.5" footer="0.28999999999999998"/>
  <pageSetup scale="116" orientation="landscape" horizontalDpi="4294967295" verticalDpi="300" copies="3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P7"/>
  <sheetViews>
    <sheetView zoomScaleNormal="100" zoomScaleSheetLayoutView="50" workbookViewId="0">
      <selection activeCell="AH33" sqref="AH33"/>
    </sheetView>
  </sheetViews>
  <sheetFormatPr defaultRowHeight="12.75" x14ac:dyDescent="0.2"/>
  <cols>
    <col min="1" max="15" width="9.140625" style="13"/>
    <col min="16" max="16" width="1.140625" style="141" customWidth="1"/>
    <col min="17" max="16384" width="9.140625" style="13"/>
  </cols>
  <sheetData>
    <row r="1" spans="1:15" x14ac:dyDescent="0.2">
      <c r="A1" s="186"/>
      <c r="B1" s="186"/>
      <c r="C1" s="186"/>
      <c r="D1" s="186"/>
      <c r="E1" s="186"/>
      <c r="F1" s="186"/>
      <c r="G1" s="186"/>
      <c r="H1" s="186"/>
      <c r="I1" s="186"/>
      <c r="J1" s="186"/>
      <c r="K1" s="186"/>
      <c r="L1" s="186"/>
      <c r="M1" s="186"/>
      <c r="N1" s="186"/>
      <c r="O1" s="186"/>
    </row>
    <row r="2" spans="1:15" x14ac:dyDescent="0.2">
      <c r="A2" s="186"/>
      <c r="B2" s="186"/>
      <c r="C2" s="186"/>
      <c r="D2" s="186"/>
      <c r="E2" s="186"/>
      <c r="F2" s="186"/>
      <c r="G2" s="186"/>
      <c r="H2" s="186"/>
      <c r="I2" s="186"/>
      <c r="J2" s="186"/>
      <c r="K2" s="186"/>
      <c r="L2" s="186"/>
      <c r="M2" s="186"/>
      <c r="N2" s="186"/>
      <c r="O2" s="186"/>
    </row>
    <row r="3" spans="1:15" x14ac:dyDescent="0.2">
      <c r="A3" s="186"/>
      <c r="B3" s="186"/>
      <c r="C3" s="186"/>
      <c r="D3" s="186"/>
      <c r="E3" s="186"/>
      <c r="F3" s="186"/>
      <c r="G3" s="186"/>
      <c r="H3" s="186"/>
      <c r="I3" s="186"/>
      <c r="J3" s="186"/>
      <c r="K3" s="186"/>
      <c r="L3" s="186"/>
      <c r="M3" s="186"/>
      <c r="N3" s="186"/>
      <c r="O3" s="186"/>
    </row>
    <row r="4" spans="1:15" x14ac:dyDescent="0.2">
      <c r="A4" s="186"/>
      <c r="B4" s="186"/>
      <c r="C4" s="186"/>
      <c r="D4" s="186"/>
      <c r="E4" s="186"/>
      <c r="F4" s="186"/>
      <c r="G4" s="186"/>
      <c r="H4" s="186"/>
      <c r="I4" s="186"/>
      <c r="J4" s="186"/>
      <c r="K4" s="186"/>
      <c r="L4" s="186"/>
      <c r="M4" s="186"/>
      <c r="N4" s="186"/>
      <c r="O4" s="186"/>
    </row>
    <row r="5" spans="1:15" ht="18" customHeight="1" x14ac:dyDescent="0.2">
      <c r="A5" s="186"/>
      <c r="B5" s="186"/>
      <c r="C5" s="186"/>
      <c r="D5" s="186"/>
      <c r="E5" s="186"/>
      <c r="F5" s="186"/>
      <c r="G5" s="186"/>
      <c r="H5" s="186"/>
      <c r="I5" s="186"/>
      <c r="J5" s="186"/>
      <c r="K5" s="186"/>
      <c r="L5" s="186"/>
      <c r="M5" s="186"/>
      <c r="N5" s="186"/>
      <c r="O5" s="186"/>
    </row>
    <row r="6" spans="1:15" ht="20.25" customHeight="1" x14ac:dyDescent="0.2">
      <c r="A6" s="186"/>
      <c r="B6" s="186"/>
      <c r="C6" s="186"/>
      <c r="D6" s="186"/>
      <c r="E6" s="186"/>
      <c r="F6" s="186"/>
      <c r="G6" s="186"/>
      <c r="H6" s="186"/>
      <c r="I6" s="186"/>
      <c r="J6" s="186"/>
      <c r="K6" s="186"/>
      <c r="L6" s="186"/>
      <c r="M6" s="186"/>
      <c r="N6" s="186"/>
      <c r="O6" s="186"/>
    </row>
    <row r="7" spans="1:15" x14ac:dyDescent="0.2">
      <c r="A7" s="186"/>
      <c r="B7" s="186"/>
      <c r="C7" s="186"/>
      <c r="D7" s="186"/>
      <c r="E7" s="186"/>
      <c r="F7" s="186"/>
      <c r="G7" s="186"/>
      <c r="H7" s="186"/>
      <c r="I7" s="186"/>
      <c r="J7" s="186"/>
      <c r="K7" s="186"/>
      <c r="L7" s="186"/>
      <c r="M7" s="186"/>
      <c r="N7" s="186"/>
      <c r="O7" s="186"/>
    </row>
  </sheetData>
  <mergeCells count="1">
    <mergeCell ref="A1:O7"/>
  </mergeCells>
  <pageMargins left="0.46" right="0.47" top="1" bottom="1" header="0.5" footer="0.5"/>
  <pageSetup scale="120" orientation="landscape" horizontalDpi="300" verticalDpi="300" r:id="rId1"/>
  <headerFooter alignWithMargins="0"/>
  <rowBreaks count="1" manualBreakCount="1">
    <brk id="3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19</vt:i4>
      </vt:variant>
      <vt:variant>
        <vt:lpstr>Named Ranges</vt:lpstr>
      </vt:variant>
      <vt:variant>
        <vt:i4>4</vt:i4>
      </vt:variant>
    </vt:vector>
  </HeadingPairs>
  <TitlesOfParts>
    <vt:vector size="27" baseType="lpstr">
      <vt:lpstr>ShortSum</vt:lpstr>
      <vt:lpstr>DailyInfo</vt:lpstr>
      <vt:lpstr>KIngData</vt:lpstr>
      <vt:lpstr>Ideas</vt:lpstr>
      <vt:lpstr>AllChinCum</vt:lpstr>
      <vt:lpstr>ChinLY11</vt:lpstr>
      <vt:lpstr>ChinLY10</vt:lpstr>
      <vt:lpstr>ChinPilot11</vt:lpstr>
      <vt:lpstr>ChinPilot10</vt:lpstr>
      <vt:lpstr>ChinEagAll</vt:lpstr>
      <vt:lpstr>ChinEag11</vt:lpstr>
      <vt:lpstr>ChinEag10</vt:lpstr>
      <vt:lpstr>WaterTemp</vt:lpstr>
      <vt:lpstr>WaterHeight</vt:lpstr>
      <vt:lpstr>ChumCum</vt:lpstr>
      <vt:lpstr>ChumPilot11</vt:lpstr>
      <vt:lpstr>ChumPilot10</vt:lpstr>
      <vt:lpstr>RapChan11</vt:lpstr>
      <vt:lpstr>RapChan10</vt:lpstr>
      <vt:lpstr>RapEag11</vt:lpstr>
      <vt:lpstr>RapEagle10</vt:lpstr>
      <vt:lpstr>ZRMC2</vt:lpstr>
      <vt:lpstr>%red05</vt:lpstr>
      <vt:lpstr>DailyInfo!Print_Area</vt:lpstr>
      <vt:lpstr>Ideas!Print_Area</vt:lpstr>
      <vt:lpstr>KIngData!Print_Area</vt:lpstr>
      <vt:lpstr>ShortSum!Print_Area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c:creator>
  <cp:lastModifiedBy>Stan</cp:lastModifiedBy>
  <cp:lastPrinted>2011-09-20T03:48:00Z</cp:lastPrinted>
  <dcterms:created xsi:type="dcterms:W3CDTF">2011-06-19T04:49:40Z</dcterms:created>
  <dcterms:modified xsi:type="dcterms:W3CDTF">2012-02-28T07:09:00Z</dcterms:modified>
</cp:coreProperties>
</file>